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+IPS\2 科研相关\+ 3 Sty-vim 双双秋平NC\2022-1-12 submit to NC\2022-12-28 re-re-submit\"/>
    </mc:Choice>
  </mc:AlternateContent>
  <xr:revisionPtr revIDLastSave="0" documentId="8_{963BC827-E51D-4736-AD44-2A06C9D0D90C}" xr6:coauthVersionLast="47" xr6:coauthVersionMax="47" xr10:uidLastSave="{00000000-0000-0000-0000-000000000000}"/>
  <bookViews>
    <workbookView xWindow="-25530" yWindow="3270" windowWidth="21600" windowHeight="11235" activeTab="4" xr2:uid="{00000000-000D-0000-FFFF-FFFF00000000}"/>
  </bookViews>
  <sheets>
    <sheet name="fig. 1b" sheetId="7" r:id="rId1"/>
    <sheet name="fig. 1d" sheetId="1" r:id="rId2"/>
    <sheet name="fig. 1f" sheetId="65" r:id="rId3"/>
    <sheet name="fig. 1h" sheetId="4" r:id="rId4"/>
    <sheet name="fig. 1i-l" sheetId="8" r:id="rId5"/>
    <sheet name="fig. 2c" sheetId="66" r:id="rId6"/>
    <sheet name="fig. 2d-e" sheetId="11" r:id="rId7"/>
    <sheet name="fig. 2g" sheetId="13" r:id="rId8"/>
    <sheet name="fig. 2h" sheetId="14" r:id="rId9"/>
    <sheet name="fig. 3b" sheetId="67" r:id="rId10"/>
    <sheet name="fig. 3c" sheetId="15" r:id="rId11"/>
    <sheet name="fig.3e" sheetId="63" r:id="rId12"/>
    <sheet name="fig. 3f-g" sheetId="68" r:id="rId13"/>
    <sheet name="fig. 3i" sheetId="16" r:id="rId14"/>
    <sheet name="fig. 3k" sheetId="17" r:id="rId15"/>
    <sheet name="fig. 4e-f" sheetId="18" r:id="rId16"/>
    <sheet name="fig. 4h" sheetId="20" r:id="rId17"/>
    <sheet name="fig. 4i-j" sheetId="69" r:id="rId18"/>
    <sheet name="fig. 5a-d" sheetId="71" r:id="rId19"/>
    <sheet name="fig. 5f" sheetId="64" r:id="rId20"/>
    <sheet name="fig. 5h" sheetId="21" r:id="rId21"/>
    <sheet name="fig. 5k" sheetId="22" r:id="rId22"/>
    <sheet name="fig. 5l" sheetId="70" r:id="rId23"/>
    <sheet name="fig. 6a" sheetId="42" r:id="rId24"/>
    <sheet name="fig. 6b" sheetId="40" r:id="rId25"/>
    <sheet name="fig. 6c " sheetId="43" r:id="rId26"/>
    <sheet name="fig. 6e" sheetId="44" r:id="rId27"/>
    <sheet name="fig. 6g, i,k-l" sheetId="45" r:id="rId28"/>
    <sheet name="fig. s1a-b" sheetId="23" r:id="rId29"/>
    <sheet name="fig. s1d" sheetId="24" r:id="rId30"/>
    <sheet name="fig. s1g" sheetId="25" r:id="rId31"/>
    <sheet name="fig. s1h, s2d, s2f" sheetId="72" r:id="rId32"/>
    <sheet name="fig. s1i" sheetId="26" r:id="rId33"/>
    <sheet name="fig. s2g" sheetId="49" r:id="rId34"/>
    <sheet name="fig. s2h" sheetId="41" r:id="rId35"/>
    <sheet name="fig. s2j, 2l" sheetId="28" r:id="rId36"/>
    <sheet name="fig. s3a-b" sheetId="50" r:id="rId37"/>
    <sheet name="fig. s3c, f" sheetId="73" r:id="rId38"/>
    <sheet name="fig. s3d-e" sheetId="52" r:id="rId39"/>
    <sheet name="fig. s3g" sheetId="29" r:id="rId40"/>
    <sheet name="fig. s3h" sheetId="30" r:id="rId41"/>
    <sheet name="fig. s3i" sheetId="32" r:id="rId42"/>
    <sheet name="fig. s4e" sheetId="33" r:id="rId43"/>
    <sheet name="fig. s5a-b" sheetId="54" r:id="rId44"/>
    <sheet name="fig. s5c" sheetId="34" r:id="rId45"/>
    <sheet name="fig. s5d" sheetId="36" r:id="rId46"/>
    <sheet name="fig. s5e" sheetId="35" r:id="rId47"/>
    <sheet name="fig. s6b" sheetId="61" r:id="rId48"/>
    <sheet name="fig. s6c" sheetId="56" r:id="rId49"/>
    <sheet name="fig. s6d" sheetId="74" r:id="rId50"/>
    <sheet name="fig. s6f" sheetId="37" r:id="rId51"/>
    <sheet name="fig. s6h" sheetId="38" r:id="rId52"/>
    <sheet name="fig. s6i" sheetId="57" r:id="rId53"/>
    <sheet name="fig. s6j" sheetId="39" r:id="rId54"/>
    <sheet name="fig. s7a-c" sheetId="58" r:id="rId5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8" l="1"/>
  <c r="H12" i="8"/>
  <c r="G13" i="8"/>
  <c r="G14" i="8"/>
  <c r="G12" i="8"/>
  <c r="J20" i="58" l="1"/>
  <c r="I20" i="58"/>
  <c r="J19" i="58"/>
  <c r="I19" i="58"/>
  <c r="J18" i="58"/>
  <c r="I18" i="58"/>
  <c r="J17" i="58"/>
  <c r="I17" i="58"/>
  <c r="J16" i="58"/>
  <c r="I16" i="58"/>
  <c r="J15" i="58"/>
  <c r="I15" i="58"/>
  <c r="J14" i="58"/>
  <c r="I14" i="58"/>
  <c r="J13" i="58"/>
  <c r="I13" i="58"/>
  <c r="J10" i="58"/>
  <c r="I10" i="58"/>
  <c r="J9" i="58"/>
  <c r="I9" i="58"/>
  <c r="G16" i="54"/>
  <c r="F16" i="54"/>
  <c r="G15" i="54"/>
  <c r="F15" i="54"/>
  <c r="G14" i="54"/>
  <c r="F14" i="54"/>
  <c r="G12" i="54"/>
  <c r="F12" i="54"/>
  <c r="G11" i="54"/>
  <c r="F11" i="54"/>
  <c r="G10" i="54"/>
  <c r="F10" i="54"/>
  <c r="F6" i="54"/>
  <c r="E6" i="54"/>
  <c r="F5" i="54"/>
  <c r="E5" i="54"/>
  <c r="F4" i="54"/>
  <c r="E4" i="54"/>
  <c r="O6" i="30"/>
  <c r="N6" i="30"/>
  <c r="M6" i="30"/>
  <c r="L6" i="30"/>
  <c r="K6" i="30"/>
  <c r="J6" i="30"/>
  <c r="G6" i="30"/>
  <c r="F6" i="30"/>
  <c r="E6" i="30"/>
  <c r="D6" i="30"/>
  <c r="C6" i="30"/>
  <c r="B6" i="30"/>
  <c r="O5" i="30"/>
  <c r="N5" i="30"/>
  <c r="M5" i="30"/>
  <c r="L5" i="30"/>
  <c r="K5" i="30"/>
  <c r="J5" i="30"/>
  <c r="G5" i="30"/>
  <c r="F5" i="30"/>
  <c r="E5" i="30"/>
  <c r="D5" i="30"/>
  <c r="C5" i="30"/>
  <c r="B5" i="30"/>
  <c r="C6" i="29"/>
  <c r="B6" i="29"/>
  <c r="F10" i="52"/>
  <c r="E10" i="52"/>
  <c r="F9" i="52"/>
  <c r="E9" i="52"/>
  <c r="F13" i="50"/>
  <c r="E13" i="50"/>
  <c r="F12" i="50"/>
  <c r="E12" i="50"/>
  <c r="F11" i="50"/>
  <c r="E11" i="50"/>
  <c r="K5" i="28"/>
  <c r="J5" i="28"/>
  <c r="I5" i="28"/>
  <c r="K4" i="28"/>
  <c r="J4" i="28"/>
  <c r="I4" i="28"/>
  <c r="B5" i="24"/>
  <c r="B6" i="24"/>
  <c r="F10" i="23"/>
  <c r="E10" i="23"/>
  <c r="F9" i="23"/>
  <c r="E9" i="23"/>
  <c r="H24" i="45"/>
  <c r="G24" i="45"/>
  <c r="H23" i="45"/>
  <c r="G23" i="45"/>
  <c r="H22" i="45"/>
  <c r="G22" i="45"/>
  <c r="H18" i="45"/>
  <c r="G18" i="45"/>
  <c r="H17" i="45"/>
  <c r="G17" i="45"/>
  <c r="H16" i="45"/>
  <c r="G16" i="45"/>
  <c r="H12" i="45"/>
  <c r="G12" i="45"/>
  <c r="H11" i="45"/>
  <c r="G11" i="45"/>
  <c r="H10" i="45"/>
  <c r="G10" i="45"/>
  <c r="G5" i="18"/>
  <c r="F5" i="18"/>
  <c r="G4" i="18"/>
  <c r="F4" i="18"/>
  <c r="O6" i="13"/>
  <c r="N6" i="13"/>
  <c r="M6" i="13"/>
  <c r="L6" i="13"/>
  <c r="K6" i="13"/>
  <c r="J6" i="13"/>
  <c r="G6" i="13"/>
  <c r="F6" i="13"/>
  <c r="E6" i="13"/>
  <c r="D6" i="13"/>
  <c r="C6" i="13"/>
  <c r="B6" i="13"/>
  <c r="O5" i="13"/>
  <c r="N5" i="13"/>
  <c r="M5" i="13"/>
  <c r="L5" i="13"/>
  <c r="K5" i="13"/>
  <c r="J5" i="13"/>
  <c r="G5" i="13"/>
  <c r="F5" i="13"/>
  <c r="E5" i="13"/>
  <c r="D5" i="13"/>
  <c r="C5" i="13"/>
  <c r="B5" i="13"/>
  <c r="K6" i="11"/>
  <c r="J6" i="11"/>
  <c r="I6" i="11"/>
  <c r="H6" i="11"/>
  <c r="K5" i="11"/>
  <c r="J5" i="11"/>
  <c r="I5" i="11"/>
  <c r="H5" i="11"/>
  <c r="F27" i="8"/>
  <c r="E27" i="8"/>
  <c r="F26" i="8"/>
  <c r="E26" i="8"/>
  <c r="F25" i="8"/>
  <c r="E25" i="8"/>
  <c r="Q21" i="8"/>
  <c r="P21" i="8"/>
  <c r="Q20" i="8"/>
  <c r="P20" i="8"/>
  <c r="Q19" i="8"/>
  <c r="P19" i="8"/>
  <c r="Q18" i="8"/>
  <c r="P18" i="8"/>
  <c r="H14" i="8"/>
  <c r="L6" i="4"/>
  <c r="K6" i="4"/>
  <c r="J6" i="4"/>
  <c r="I6" i="4"/>
  <c r="E6" i="4"/>
  <c r="D6" i="4"/>
  <c r="C6" i="4"/>
  <c r="B6" i="4"/>
  <c r="L5" i="4"/>
  <c r="K5" i="4"/>
  <c r="J5" i="4"/>
  <c r="I5" i="4"/>
  <c r="E5" i="4"/>
  <c r="D5" i="4"/>
  <c r="C5" i="4"/>
  <c r="B5" i="4"/>
  <c r="J4" i="58" l="1"/>
  <c r="J5" i="58"/>
  <c r="J6" i="58"/>
  <c r="I4" i="58"/>
  <c r="I5" i="58"/>
  <c r="I6" i="58"/>
  <c r="J3" i="58"/>
  <c r="I3" i="58"/>
  <c r="C6" i="39"/>
  <c r="C5" i="39"/>
  <c r="B6" i="39"/>
  <c r="B5" i="39"/>
  <c r="L5" i="57"/>
  <c r="L6" i="57"/>
  <c r="L7" i="57"/>
  <c r="L8" i="57"/>
  <c r="K5" i="57"/>
  <c r="K6" i="57"/>
  <c r="K7" i="57"/>
  <c r="K8" i="57"/>
  <c r="G5" i="57"/>
  <c r="G6" i="57"/>
  <c r="G7" i="57"/>
  <c r="G8" i="57"/>
  <c r="F5" i="57"/>
  <c r="F6" i="57"/>
  <c r="F7" i="57"/>
  <c r="F8" i="57"/>
  <c r="L4" i="57"/>
  <c r="K4" i="57"/>
  <c r="G4" i="57"/>
  <c r="F4" i="57"/>
  <c r="J6" i="38"/>
  <c r="I6" i="38"/>
  <c r="H6" i="38"/>
  <c r="G6" i="38"/>
  <c r="J5" i="38"/>
  <c r="I5" i="38"/>
  <c r="H5" i="38"/>
  <c r="G5" i="38"/>
  <c r="C6" i="38"/>
  <c r="D6" i="38"/>
  <c r="E6" i="38"/>
  <c r="C5" i="38"/>
  <c r="D5" i="38"/>
  <c r="E5" i="38"/>
  <c r="B6" i="38"/>
  <c r="B5" i="38"/>
  <c r="C5" i="37"/>
  <c r="D5" i="37"/>
  <c r="C4" i="37"/>
  <c r="D4" i="37"/>
  <c r="B5" i="37"/>
  <c r="B4" i="37"/>
  <c r="G5" i="61"/>
  <c r="G6" i="61"/>
  <c r="G7" i="61"/>
  <c r="F5" i="61"/>
  <c r="F6" i="61"/>
  <c r="F7" i="61"/>
  <c r="G4" i="61"/>
  <c r="F4" i="61"/>
  <c r="K6" i="35"/>
  <c r="J6" i="35"/>
  <c r="I6" i="35"/>
  <c r="H6" i="35"/>
  <c r="K5" i="35"/>
  <c r="J5" i="35"/>
  <c r="I5" i="35"/>
  <c r="H5" i="35"/>
  <c r="C6" i="35"/>
  <c r="D6" i="35"/>
  <c r="E6" i="35"/>
  <c r="C5" i="35"/>
  <c r="D5" i="35"/>
  <c r="E5" i="35"/>
  <c r="B6" i="35"/>
  <c r="B5" i="35"/>
  <c r="I6" i="36"/>
  <c r="H6" i="36"/>
  <c r="G6" i="36"/>
  <c r="I5" i="36"/>
  <c r="H5" i="36"/>
  <c r="G5" i="36"/>
  <c r="C6" i="36"/>
  <c r="D6" i="36"/>
  <c r="C5" i="36"/>
  <c r="D5" i="36"/>
  <c r="B6" i="36"/>
  <c r="B5" i="36"/>
  <c r="K6" i="34" l="1"/>
  <c r="J6" i="34"/>
  <c r="I6" i="34"/>
  <c r="H6" i="34"/>
  <c r="K5" i="34"/>
  <c r="J5" i="34"/>
  <c r="I5" i="34"/>
  <c r="H5" i="34"/>
  <c r="E6" i="34"/>
  <c r="E5" i="34"/>
  <c r="D6" i="34"/>
  <c r="C6" i="34"/>
  <c r="B6" i="34"/>
  <c r="D5" i="34"/>
  <c r="C5" i="34"/>
  <c r="B5" i="34"/>
  <c r="C5" i="33"/>
  <c r="D5" i="33"/>
  <c r="G5" i="33"/>
  <c r="H5" i="33"/>
  <c r="I5" i="33"/>
  <c r="C4" i="33"/>
  <c r="D4" i="33"/>
  <c r="G4" i="33"/>
  <c r="H4" i="33"/>
  <c r="I4" i="33"/>
  <c r="B5" i="33"/>
  <c r="B4" i="33"/>
  <c r="C6" i="32"/>
  <c r="D6" i="32"/>
  <c r="E6" i="32"/>
  <c r="H6" i="32"/>
  <c r="I6" i="32"/>
  <c r="J6" i="32"/>
  <c r="K6" i="32"/>
  <c r="C5" i="32"/>
  <c r="D5" i="32"/>
  <c r="E5" i="32"/>
  <c r="H5" i="32"/>
  <c r="I5" i="32"/>
  <c r="J5" i="32"/>
  <c r="K5" i="32"/>
  <c r="B6" i="32"/>
  <c r="B5" i="32"/>
  <c r="C7" i="29"/>
  <c r="C2" i="29"/>
  <c r="B2" i="29"/>
  <c r="B7" i="29"/>
  <c r="F5" i="52"/>
  <c r="E5" i="52"/>
  <c r="F4" i="52"/>
  <c r="E4" i="52"/>
  <c r="F5" i="50"/>
  <c r="F6" i="50"/>
  <c r="F7" i="50"/>
  <c r="E5" i="50"/>
  <c r="E6" i="50"/>
  <c r="E7" i="50"/>
  <c r="F4" i="50"/>
  <c r="E4" i="50"/>
  <c r="C5" i="28"/>
  <c r="D5" i="28"/>
  <c r="C4" i="28"/>
  <c r="D4" i="28"/>
  <c r="B5" i="28"/>
  <c r="B4" i="28"/>
  <c r="C7" i="41"/>
  <c r="D7" i="41"/>
  <c r="E7" i="41"/>
  <c r="C6" i="41"/>
  <c r="D6" i="41"/>
  <c r="E6" i="41"/>
  <c r="B7" i="41"/>
  <c r="B6" i="41"/>
  <c r="F5" i="49"/>
  <c r="E5" i="49"/>
  <c r="F4" i="49"/>
  <c r="E4" i="49"/>
  <c r="H8" i="26"/>
  <c r="G8" i="26"/>
  <c r="H7" i="26"/>
  <c r="G7" i="26"/>
  <c r="H5" i="26"/>
  <c r="G5" i="26"/>
  <c r="H4" i="26"/>
  <c r="G4" i="26"/>
  <c r="C5" i="25"/>
  <c r="D5" i="25"/>
  <c r="C4" i="25"/>
  <c r="D4" i="25"/>
  <c r="B5" i="25"/>
  <c r="B4" i="25"/>
  <c r="C6" i="24"/>
  <c r="D6" i="24"/>
  <c r="E6" i="24"/>
  <c r="C5" i="24"/>
  <c r="D5" i="24"/>
  <c r="E5" i="24"/>
  <c r="F5" i="23"/>
  <c r="F4" i="23"/>
  <c r="E5" i="23"/>
  <c r="E4" i="23"/>
  <c r="H6" i="45"/>
  <c r="G6" i="45"/>
  <c r="H5" i="45"/>
  <c r="G5" i="45"/>
  <c r="H4" i="45"/>
  <c r="G4" i="45"/>
  <c r="O5" i="45"/>
  <c r="O6" i="45"/>
  <c r="N5" i="45"/>
  <c r="N6" i="45"/>
  <c r="N4" i="45"/>
  <c r="O4" i="45"/>
  <c r="H4" i="44"/>
  <c r="G4" i="44"/>
  <c r="H3" i="44"/>
  <c r="G3" i="44"/>
  <c r="L4" i="40"/>
  <c r="L5" i="40"/>
  <c r="L6" i="40"/>
  <c r="L7" i="40"/>
  <c r="L8" i="40"/>
  <c r="K4" i="40"/>
  <c r="K5" i="40"/>
  <c r="K6" i="40"/>
  <c r="K7" i="40"/>
  <c r="K8" i="40"/>
  <c r="L3" i="40"/>
  <c r="K3" i="40"/>
  <c r="F11" i="22"/>
  <c r="E11" i="22"/>
  <c r="F10" i="22"/>
  <c r="E10" i="22"/>
  <c r="F9" i="22"/>
  <c r="E9" i="22"/>
  <c r="F6" i="22"/>
  <c r="F7" i="22"/>
  <c r="E6" i="22"/>
  <c r="E7" i="22"/>
  <c r="F5" i="22"/>
  <c r="E5" i="22"/>
  <c r="H7" i="21"/>
  <c r="G7" i="21"/>
  <c r="F7" i="21"/>
  <c r="H6" i="21"/>
  <c r="G6" i="21"/>
  <c r="F6" i="21"/>
  <c r="C7" i="21"/>
  <c r="D7" i="21"/>
  <c r="C6" i="21"/>
  <c r="D6" i="21"/>
  <c r="B7" i="21"/>
  <c r="B6" i="21"/>
  <c r="E3" i="20"/>
  <c r="F3" i="20"/>
  <c r="E4" i="20"/>
  <c r="F4" i="20"/>
  <c r="E5" i="20"/>
  <c r="F5" i="20"/>
  <c r="C5" i="18"/>
  <c r="C4" i="18"/>
  <c r="B5" i="18"/>
  <c r="B4" i="18"/>
  <c r="L4" i="17"/>
  <c r="L5" i="17"/>
  <c r="K4" i="17"/>
  <c r="K5" i="17"/>
  <c r="F4" i="17"/>
  <c r="F5" i="17"/>
  <c r="E4" i="17"/>
  <c r="E5" i="17"/>
  <c r="L3" i="17"/>
  <c r="K3" i="17"/>
  <c r="E3" i="17"/>
  <c r="F3" i="17"/>
  <c r="F5" i="16"/>
  <c r="E5" i="16"/>
  <c r="F4" i="16"/>
  <c r="E4" i="16"/>
  <c r="C5" i="16"/>
  <c r="C4" i="16"/>
  <c r="B5" i="16"/>
  <c r="B4" i="16"/>
  <c r="C7" i="15"/>
  <c r="D7" i="15"/>
  <c r="E7" i="15"/>
  <c r="F7" i="15"/>
  <c r="G7" i="15"/>
  <c r="C6" i="15"/>
  <c r="D6" i="15"/>
  <c r="E6" i="15"/>
  <c r="F6" i="15"/>
  <c r="G6" i="15"/>
  <c r="B7" i="15"/>
  <c r="B6" i="15"/>
  <c r="P6" i="14"/>
  <c r="P7" i="14"/>
  <c r="P8" i="14"/>
  <c r="P9" i="14"/>
  <c r="P10" i="14"/>
  <c r="O6" i="14"/>
  <c r="O7" i="14"/>
  <c r="O8" i="14"/>
  <c r="O9" i="14"/>
  <c r="O10" i="14"/>
  <c r="K6" i="14"/>
  <c r="K7" i="14"/>
  <c r="K8" i="14"/>
  <c r="K9" i="14"/>
  <c r="K10" i="14"/>
  <c r="J6" i="14"/>
  <c r="J7" i="14"/>
  <c r="J8" i="14"/>
  <c r="J9" i="14"/>
  <c r="J10" i="14"/>
  <c r="P5" i="14"/>
  <c r="O5" i="14"/>
  <c r="K5" i="14"/>
  <c r="J5" i="14"/>
  <c r="F6" i="14"/>
  <c r="F7" i="14"/>
  <c r="F8" i="14"/>
  <c r="F9" i="14"/>
  <c r="F10" i="14"/>
  <c r="E6" i="14"/>
  <c r="E7" i="14"/>
  <c r="E8" i="14"/>
  <c r="E9" i="14"/>
  <c r="E10" i="14"/>
  <c r="F5" i="14"/>
  <c r="E5" i="14"/>
  <c r="C6" i="11"/>
  <c r="D6" i="11"/>
  <c r="E6" i="11"/>
  <c r="C5" i="11"/>
  <c r="D5" i="11"/>
  <c r="E5" i="11"/>
  <c r="B6" i="11"/>
  <c r="B5" i="11"/>
  <c r="K7" i="8"/>
  <c r="J7" i="8"/>
  <c r="K6" i="8"/>
  <c r="J6" i="8"/>
  <c r="K5" i="8"/>
  <c r="J5" i="8"/>
  <c r="F6" i="8" l="1"/>
  <c r="F7" i="8"/>
  <c r="E6" i="8"/>
  <c r="E7" i="8"/>
  <c r="F5" i="8"/>
  <c r="E5" i="8"/>
  <c r="F5" i="1"/>
  <c r="F6" i="1"/>
  <c r="F7" i="1"/>
  <c r="F4" i="1"/>
  <c r="E5" i="1"/>
  <c r="E6" i="1"/>
  <c r="E7" i="1"/>
  <c r="E4" i="1"/>
  <c r="C5" i="7" l="1"/>
  <c r="D5" i="7"/>
  <c r="E5" i="7"/>
  <c r="F5" i="7"/>
  <c r="B5" i="7"/>
  <c r="C4" i="7"/>
  <c r="D4" i="7"/>
  <c r="E4" i="7"/>
  <c r="F4" i="7"/>
  <c r="B4" i="7"/>
</calcChain>
</file>

<file path=xl/sharedStrings.xml><?xml version="1.0" encoding="utf-8"?>
<sst xmlns="http://schemas.openxmlformats.org/spreadsheetml/2006/main" count="835" uniqueCount="282">
  <si>
    <t>6h</t>
  </si>
  <si>
    <t>9h</t>
  </si>
  <si>
    <t>15h</t>
  </si>
  <si>
    <t>21h</t>
  </si>
  <si>
    <t>WT</t>
  </si>
  <si>
    <t>VIM KO</t>
  </si>
  <si>
    <t>0h</t>
  </si>
  <si>
    <t>4h</t>
    <phoneticPr fontId="3" type="noConversion"/>
  </si>
  <si>
    <t>8h</t>
    <phoneticPr fontId="3" type="noConversion"/>
  </si>
  <si>
    <t>12h</t>
    <phoneticPr fontId="3" type="noConversion"/>
  </si>
  <si>
    <t>Area % (vimentin/cell)</t>
    <phoneticPr fontId="3" type="noConversion"/>
  </si>
  <si>
    <t>24h</t>
    <phoneticPr fontId="3" type="noConversion"/>
  </si>
  <si>
    <t>S. Tm infected cell</t>
    <phoneticPr fontId="3" type="noConversion"/>
  </si>
  <si>
    <t>6h</t>
    <phoneticPr fontId="3" type="noConversion"/>
  </si>
  <si>
    <t xml:space="preserve">WT </t>
    <phoneticPr fontId="3" type="noConversion"/>
  </si>
  <si>
    <t>VIM KO</t>
    <phoneticPr fontId="3" type="noConversion"/>
  </si>
  <si>
    <t>KO</t>
    <phoneticPr fontId="3" type="noConversion"/>
  </si>
  <si>
    <t>FL</t>
    <phoneticPr fontId="3" type="noConversion"/>
  </si>
  <si>
    <t>Percentage of infected cells (%)</t>
    <phoneticPr fontId="3" type="noConversion"/>
  </si>
  <si>
    <t>0h</t>
    <phoneticPr fontId="3" type="noConversion"/>
  </si>
  <si>
    <t>WT</t>
    <phoneticPr fontId="3" type="noConversion"/>
  </si>
  <si>
    <t>2h</t>
    <phoneticPr fontId="3" type="noConversion"/>
  </si>
  <si>
    <t>18h</t>
    <phoneticPr fontId="3" type="noConversion"/>
  </si>
  <si>
    <t>MOCK</t>
    <phoneticPr fontId="3" type="noConversion"/>
  </si>
  <si>
    <t>I49A</t>
    <phoneticPr fontId="3" type="noConversion"/>
  </si>
  <si>
    <t>C460S</t>
    <phoneticPr fontId="3" type="noConversion"/>
  </si>
  <si>
    <t>-</t>
    <phoneticPr fontId="3" type="noConversion"/>
  </si>
  <si>
    <t>Veh.</t>
  </si>
  <si>
    <t>ML141</t>
  </si>
  <si>
    <t>Bradykinin</t>
  </si>
  <si>
    <t>EGF</t>
  </si>
  <si>
    <t>U0126</t>
  </si>
  <si>
    <t>-</t>
  </si>
  <si>
    <t xml:space="preserve">ML141 </t>
  </si>
  <si>
    <t>Bradykinin</t>
    <phoneticPr fontId="3" type="noConversion"/>
  </si>
  <si>
    <t>Mock</t>
  </si>
  <si>
    <t>heat-killed</t>
  </si>
  <si>
    <t>4% PFA</t>
  </si>
  <si>
    <t xml:space="preserve">Area % (vimentin/cell) </t>
  </si>
  <si>
    <t>MOCK</t>
  </si>
  <si>
    <t>ΔsopB</t>
  </si>
  <si>
    <t>CDC42-DN</t>
  </si>
  <si>
    <t>vector</t>
  </si>
  <si>
    <t>ML141</t>
    <phoneticPr fontId="3" type="noConversion"/>
  </si>
  <si>
    <t>Cdc42-DN</t>
  </si>
  <si>
    <t>Cdc42-DN</t>
    <phoneticPr fontId="3" type="noConversion"/>
  </si>
  <si>
    <t>Trametinib</t>
  </si>
  <si>
    <t>RDEA119</t>
  </si>
  <si>
    <t>Relative cell death rate</t>
    <phoneticPr fontId="3" type="noConversion"/>
  </si>
  <si>
    <t>DMSO</t>
  </si>
  <si>
    <t>Pimasertib</t>
  </si>
  <si>
    <t>AZD8330</t>
  </si>
  <si>
    <t>TAK-733</t>
  </si>
  <si>
    <t>0.5H</t>
  </si>
  <si>
    <t>1H</t>
  </si>
  <si>
    <t>BI-847325</t>
  </si>
  <si>
    <t>Cell viability (%)</t>
    <phoneticPr fontId="3" type="noConversion"/>
  </si>
  <si>
    <t>Feces CFU/g</t>
    <phoneticPr fontId="3" type="noConversion"/>
  </si>
  <si>
    <t>Small intestine CFU/g</t>
    <phoneticPr fontId="3" type="noConversion"/>
  </si>
  <si>
    <t>Spleen CFU/organ</t>
    <phoneticPr fontId="3" type="noConversion"/>
  </si>
  <si>
    <t>Trametinib</t>
    <phoneticPr fontId="3" type="noConversion"/>
  </si>
  <si>
    <t>Spleen weight (g)</t>
    <phoneticPr fontId="3" type="noConversion"/>
  </si>
  <si>
    <t>S.Tm</t>
    <phoneticPr fontId="3" type="noConversion"/>
  </si>
  <si>
    <t>Submucosal edema (% wall thickness)</t>
    <phoneticPr fontId="3" type="noConversion"/>
  </si>
  <si>
    <t>GFP</t>
  </si>
  <si>
    <t>FL</t>
  </si>
  <si>
    <t>N</t>
  </si>
  <si>
    <t>ΔN</t>
  </si>
  <si>
    <t>Cdc42-CA</t>
  </si>
  <si>
    <t>SopB</t>
    <phoneticPr fontId="3" type="noConversion"/>
  </si>
  <si>
    <t>Trametinib Relative cell Viability</t>
    <phoneticPr fontId="3" type="noConversion"/>
  </si>
  <si>
    <t xml:space="preserve">Cell viability (%) </t>
  </si>
  <si>
    <t>12h</t>
  </si>
  <si>
    <t>24h</t>
  </si>
  <si>
    <t>48h</t>
  </si>
  <si>
    <t>Trametinib (1μM)</t>
    <phoneticPr fontId="3" type="noConversion"/>
  </si>
  <si>
    <t>Dispersive SCV（%）</t>
    <phoneticPr fontId="3" type="noConversion"/>
  </si>
  <si>
    <t>SCV（%）</t>
    <phoneticPr fontId="3" type="noConversion"/>
  </si>
  <si>
    <r>
      <rPr>
        <b/>
        <i/>
        <sz val="12"/>
        <color theme="1"/>
        <rFont val="Arial"/>
        <family val="2"/>
      </rPr>
      <t>S</t>
    </r>
    <r>
      <rPr>
        <b/>
        <sz val="12"/>
        <color theme="1"/>
        <rFont val="Arial"/>
        <family val="2"/>
      </rPr>
      <t>.Tm</t>
    </r>
    <phoneticPr fontId="3" type="noConversion"/>
  </si>
  <si>
    <t>Log concentration (μM)</t>
    <phoneticPr fontId="3" type="noConversion"/>
  </si>
  <si>
    <t xml:space="preserve">Log concentration (μM) </t>
    <phoneticPr fontId="3" type="noConversion"/>
  </si>
  <si>
    <t>Mucosa length (μm)</t>
    <phoneticPr fontId="3" type="noConversion"/>
  </si>
  <si>
    <r>
      <t>Δ</t>
    </r>
    <r>
      <rPr>
        <b/>
        <i/>
        <sz val="12"/>
        <rFont val="Arial"/>
        <family val="2"/>
      </rPr>
      <t>sopB</t>
    </r>
  </si>
  <si>
    <t>Log concentration (μM)</t>
    <phoneticPr fontId="3" type="noConversion"/>
  </si>
  <si>
    <t>Area % (vimentin/cell)</t>
    <phoneticPr fontId="3" type="noConversion"/>
  </si>
  <si>
    <t>Trametinib 1μM</t>
    <phoneticPr fontId="3" type="noConversion"/>
  </si>
  <si>
    <t>Trametinib 5μM</t>
    <phoneticPr fontId="3" type="noConversion"/>
  </si>
  <si>
    <t>OD600</t>
    <phoneticPr fontId="3" type="noConversion"/>
  </si>
  <si>
    <t>hours in DMEM medium</t>
    <phoneticPr fontId="3" type="noConversion"/>
  </si>
  <si>
    <t>Veh.</t>
    <phoneticPr fontId="3" type="noConversion"/>
  </si>
  <si>
    <t>VIM</t>
  </si>
  <si>
    <t>Cdc42</t>
  </si>
  <si>
    <t>Distance(μm)</t>
    <phoneticPr fontId="3" type="noConversion"/>
  </si>
  <si>
    <t>MEK1/2</t>
    <phoneticPr fontId="3" type="noConversion"/>
  </si>
  <si>
    <t>Cdc42</t>
    <phoneticPr fontId="3" type="noConversion"/>
  </si>
  <si>
    <t>Avrg</t>
  </si>
  <si>
    <t>SD</t>
  </si>
  <si>
    <t>P-value</t>
  </si>
  <si>
    <t>&lt;0.0001</t>
  </si>
  <si>
    <t xml:space="preserve"> Area % (vimentin/cell) data acquisition with CellProfiler version 3.1.8, normalized to Actin control.</t>
    <phoneticPr fontId="3" type="noConversion"/>
  </si>
  <si>
    <t>VIM-FL-GFP resecue(FL)</t>
    <phoneticPr fontId="3" type="noConversion"/>
  </si>
  <si>
    <t>VIM-ULF-GFP resecue(ULF)</t>
    <phoneticPr fontId="3" type="noConversion"/>
  </si>
  <si>
    <t>S. Tm infected cell</t>
  </si>
  <si>
    <t>1H</t>
    <phoneticPr fontId="3" type="noConversion"/>
  </si>
  <si>
    <t>P-value</t>
    <phoneticPr fontId="3" type="noConversion"/>
  </si>
  <si>
    <t>P-value (WT vs. VIM KO)</t>
    <phoneticPr fontId="3" type="noConversion"/>
  </si>
  <si>
    <t>0.001 (WT vs. VIM KO)</t>
    <phoneticPr fontId="3" type="noConversion"/>
  </si>
  <si>
    <t>0.0005 (VIM KO vs. FL)</t>
    <phoneticPr fontId="3" type="noConversion"/>
  </si>
  <si>
    <t>ΔsipB S.Tm</t>
    <phoneticPr fontId="3" type="noConversion"/>
  </si>
  <si>
    <t>ΔphoP S.Tm</t>
    <phoneticPr fontId="3" type="noConversion"/>
  </si>
  <si>
    <t>P-value           (WT vs. VIM KO)</t>
    <phoneticPr fontId="3" type="noConversion"/>
  </si>
  <si>
    <t>ΔsopB S. Tm infected cell</t>
    <phoneticPr fontId="3" type="noConversion"/>
  </si>
  <si>
    <t>0.0009 (S.Tm WT vs. S.Tm VIM KO)</t>
    <phoneticPr fontId="3" type="noConversion"/>
  </si>
  <si>
    <t>0.0266 (S.Tm WT vs. ΔsopB WT)</t>
    <phoneticPr fontId="3" type="noConversion"/>
  </si>
  <si>
    <t>0.5804 (S.Tm WT vs. SopB-FL WT)</t>
    <phoneticPr fontId="3" type="noConversion"/>
  </si>
  <si>
    <t>ΔsopB SopB-FL S.Tm infected cell</t>
    <phoneticPr fontId="3" type="noConversion"/>
  </si>
  <si>
    <t>0.9975 (ΔsopB WT vs. ΔsopB VIM KO)</t>
    <phoneticPr fontId="3" type="noConversion"/>
  </si>
  <si>
    <t>&lt;0.0001 (SopB-FL WT vs. SopB-FL VIM KO)</t>
    <phoneticPr fontId="3" type="noConversion"/>
  </si>
  <si>
    <t>S. Tm infected WT cell</t>
    <phoneticPr fontId="3" type="noConversion"/>
  </si>
  <si>
    <t xml:space="preserve">S. Tm infected VIM KO cell		</t>
    <phoneticPr fontId="3" type="noConversion"/>
  </si>
  <si>
    <t>ΔsopB S. Tm infected VIM KO cell</t>
    <phoneticPr fontId="3" type="noConversion"/>
  </si>
  <si>
    <r>
      <t>Δ</t>
    </r>
    <r>
      <rPr>
        <b/>
        <i/>
        <sz val="12"/>
        <color theme="1"/>
        <rFont val="Arial"/>
        <family val="2"/>
      </rPr>
      <t>sopB S.</t>
    </r>
    <r>
      <rPr>
        <b/>
        <sz val="12"/>
        <color theme="1"/>
        <rFont val="Arial"/>
        <family val="2"/>
      </rPr>
      <t>Tm rescue with ：</t>
    </r>
    <phoneticPr fontId="3" type="noConversion"/>
  </si>
  <si>
    <t>&lt;0.0001 (MOCK vs. S.Tm)</t>
    <phoneticPr fontId="3" type="noConversion"/>
  </si>
  <si>
    <t>&gt;0.9999</t>
  </si>
  <si>
    <t>&gt;0.9999</t>
    <phoneticPr fontId="3" type="noConversion"/>
  </si>
  <si>
    <t>&gt;0.999  (MOCK vs. -)</t>
    <phoneticPr fontId="3" type="noConversion"/>
  </si>
  <si>
    <t>&lt;0.0001</t>
    <phoneticPr fontId="3" type="noConversion"/>
  </si>
  <si>
    <t>0.0002        (- vs. FL)</t>
    <phoneticPr fontId="3" type="noConversion"/>
  </si>
  <si>
    <t>Relative Intensity (MOCK)</t>
    <phoneticPr fontId="3" type="noConversion"/>
  </si>
  <si>
    <t>Relative Intensity (S.Tm infected cell)</t>
    <phoneticPr fontId="3" type="noConversion"/>
  </si>
  <si>
    <t>Relative Intensity (ΔsopB S.Tm infected cell)</t>
    <phoneticPr fontId="3" type="noConversion"/>
  </si>
  <si>
    <t>s</t>
    <phoneticPr fontId="3" type="noConversion"/>
  </si>
  <si>
    <t>Relative Intensity data acquisition with Image J, relative to the peak intensity of vimentin or cdc42 signaling in S.Tm infected cells</t>
    <phoneticPr fontId="3" type="noConversion"/>
  </si>
  <si>
    <t>Relative MFI of S.Tm positive cells</t>
    <phoneticPr fontId="3" type="noConversion"/>
  </si>
  <si>
    <t xml:space="preserve">Relative Intensity (MOCK)	</t>
    <phoneticPr fontId="3" type="noConversion"/>
  </si>
  <si>
    <t>Trametinib treatment for S.Tm inhibition (%)</t>
  </si>
  <si>
    <t>P-value (Veh. vs. Trametinib)</t>
    <phoneticPr fontId="3" type="noConversion"/>
  </si>
  <si>
    <t>S. Tm infection treated with Trametinib (Tra)</t>
    <phoneticPr fontId="3" type="noConversion"/>
  </si>
  <si>
    <t>S. Tm  infection (S.Tm)</t>
    <phoneticPr fontId="3" type="noConversion"/>
  </si>
  <si>
    <t>S.Tm LT2 (no-tag)</t>
    <phoneticPr fontId="3" type="noConversion"/>
  </si>
  <si>
    <t>S.Tm SL1344 (no-tag)</t>
    <phoneticPr fontId="3" type="noConversion"/>
  </si>
  <si>
    <t>S.Tm SL1344 (mCherry)</t>
    <phoneticPr fontId="3" type="noConversion"/>
  </si>
  <si>
    <t>S.Tm LT2 (mCherry)</t>
    <phoneticPr fontId="3" type="noConversion"/>
  </si>
  <si>
    <t>ΔsopB S.Tm (no-tag)</t>
    <phoneticPr fontId="3" type="noConversion"/>
  </si>
  <si>
    <t>ΔsopB S.Tm (mCherry)</t>
    <phoneticPr fontId="3" type="noConversion"/>
  </si>
  <si>
    <t>0.9437 (VIM KO Veh vs. VIM KO Bradykinin)</t>
    <phoneticPr fontId="3" type="noConversion"/>
  </si>
  <si>
    <r>
      <t>&lt;0.0001</t>
    </r>
    <r>
      <rPr>
        <b/>
        <sz val="9"/>
        <color theme="1"/>
        <rFont val="Arial"/>
        <family val="2"/>
      </rPr>
      <t xml:space="preserve">        (WT Vector vs. WT Cdc42-DN)</t>
    </r>
    <phoneticPr fontId="3" type="noConversion"/>
  </si>
  <si>
    <r>
      <t xml:space="preserve">0.8675      </t>
    </r>
    <r>
      <rPr>
        <b/>
        <sz val="9"/>
        <color theme="1"/>
        <rFont val="Arial"/>
        <family val="2"/>
      </rPr>
      <t>(VIM KO Vector vs.VIM KO Cdc42-DN)</t>
    </r>
    <phoneticPr fontId="3" type="noConversion"/>
  </si>
  <si>
    <r>
      <t xml:space="preserve">0.0001           </t>
    </r>
    <r>
      <rPr>
        <b/>
        <sz val="9"/>
        <color theme="1"/>
        <rFont val="Arial"/>
        <family val="2"/>
      </rPr>
      <t>( WT Vector vs. VIM KO Vector)</t>
    </r>
    <phoneticPr fontId="3" type="noConversion"/>
  </si>
  <si>
    <r>
      <t>0.0069</t>
    </r>
    <r>
      <rPr>
        <b/>
        <sz val="9"/>
        <color theme="1"/>
        <rFont val="Arial"/>
        <family val="2"/>
      </rPr>
      <t xml:space="preserve">      (Veh. vs. -)</t>
    </r>
    <phoneticPr fontId="3" type="noConversion"/>
  </si>
  <si>
    <r>
      <t xml:space="preserve">0.0037           </t>
    </r>
    <r>
      <rPr>
        <b/>
        <sz val="9"/>
        <color theme="1"/>
        <rFont val="Arial"/>
        <family val="2"/>
      </rPr>
      <t>( - vs. EGF)</t>
    </r>
    <phoneticPr fontId="3" type="noConversion"/>
  </si>
  <si>
    <r>
      <t xml:space="preserve">0.4923          </t>
    </r>
    <r>
      <rPr>
        <b/>
        <sz val="9"/>
        <color theme="1"/>
        <rFont val="Arial"/>
        <family val="2"/>
      </rPr>
      <t>(- vs.U0126)</t>
    </r>
    <phoneticPr fontId="3" type="noConversion"/>
  </si>
  <si>
    <r>
      <t xml:space="preserve">&lt;0.0001             </t>
    </r>
    <r>
      <rPr>
        <b/>
        <sz val="9"/>
        <color theme="1"/>
        <rFont val="Arial"/>
        <family val="2"/>
      </rPr>
      <t>(EGF vs.U0126)</t>
    </r>
    <phoneticPr fontId="3" type="noConversion"/>
  </si>
  <si>
    <t>ΔsopB S.Tm</t>
  </si>
  <si>
    <r>
      <t>0.9557</t>
    </r>
    <r>
      <rPr>
        <b/>
        <sz val="9"/>
        <color theme="1"/>
        <rFont val="Arial"/>
        <family val="2"/>
      </rPr>
      <t xml:space="preserve">     (Veh. vs. -)</t>
    </r>
    <phoneticPr fontId="3" type="noConversion"/>
  </si>
  <si>
    <r>
      <t xml:space="preserve">0.8991           </t>
    </r>
    <r>
      <rPr>
        <b/>
        <sz val="9"/>
        <color theme="1"/>
        <rFont val="Arial"/>
        <family val="2"/>
      </rPr>
      <t>( - vs. EGF)</t>
    </r>
    <phoneticPr fontId="3" type="noConversion"/>
  </si>
  <si>
    <r>
      <t xml:space="preserve">&lt;0.0001          </t>
    </r>
    <r>
      <rPr>
        <b/>
        <sz val="9"/>
        <color theme="1"/>
        <rFont val="Arial"/>
        <family val="2"/>
      </rPr>
      <t>(- vs.U0126)</t>
    </r>
    <phoneticPr fontId="3" type="noConversion"/>
  </si>
  <si>
    <t>ΔsopB S.Tm</t>
    <phoneticPr fontId="3" type="noConversion"/>
  </si>
  <si>
    <r>
      <t>0.0004</t>
    </r>
    <r>
      <rPr>
        <b/>
        <sz val="9"/>
        <color theme="1"/>
        <rFont val="Arial"/>
        <family val="2"/>
      </rPr>
      <t xml:space="preserve">               (S.Tm Veh. vs.       S.Tm Trametinib)</t>
    </r>
    <phoneticPr fontId="3" type="noConversion"/>
  </si>
  <si>
    <r>
      <t>&lt;0.0001</t>
    </r>
    <r>
      <rPr>
        <b/>
        <sz val="9"/>
        <color theme="1"/>
        <rFont val="Arial"/>
        <family val="2"/>
      </rPr>
      <t xml:space="preserve">     (S.Tm Veh. vs. ΔsopB Veh.)</t>
    </r>
    <phoneticPr fontId="3" type="noConversion"/>
  </si>
  <si>
    <r>
      <t xml:space="preserve">0.9227           </t>
    </r>
    <r>
      <rPr>
        <b/>
        <sz val="9"/>
        <color theme="1"/>
        <rFont val="Arial"/>
        <family val="2"/>
      </rPr>
      <t xml:space="preserve"> (S.Tm Trametinib vs. ΔsopB Trametinib)</t>
    </r>
    <phoneticPr fontId="3" type="noConversion"/>
  </si>
  <si>
    <r>
      <t xml:space="preserve">0.9803              </t>
    </r>
    <r>
      <rPr>
        <b/>
        <sz val="9"/>
        <color theme="1"/>
        <rFont val="Arial"/>
        <family val="2"/>
      </rPr>
      <t xml:space="preserve">    (ΔsopB Veh. vs. ΔsopB Trametinib)</t>
    </r>
    <phoneticPr fontId="3" type="noConversion"/>
  </si>
  <si>
    <t>P-value (Veh. Vs. Trametinib)</t>
    <phoneticPr fontId="3" type="noConversion"/>
  </si>
  <si>
    <t>CXCL1 (pg/ml)</t>
    <phoneticPr fontId="3" type="noConversion"/>
  </si>
  <si>
    <t>CXCL2 (pg/ml)</t>
    <phoneticPr fontId="3" type="noConversion"/>
  </si>
  <si>
    <t xml:space="preserve">P-value </t>
    <phoneticPr fontId="3" type="noConversion"/>
  </si>
  <si>
    <t>TNF-α (pg/ml)</t>
    <phoneticPr fontId="3" type="noConversion"/>
  </si>
  <si>
    <t>IL1B (pg/ml)</t>
    <phoneticPr fontId="3" type="noConversion"/>
  </si>
  <si>
    <t>IL-2 (pg/ml)</t>
    <phoneticPr fontId="3" type="noConversion"/>
  </si>
  <si>
    <t>IL-6 (pg/ml)</t>
    <phoneticPr fontId="3" type="noConversion"/>
  </si>
  <si>
    <t>IL-12 (pg/ml)</t>
    <phoneticPr fontId="3" type="noConversion"/>
  </si>
  <si>
    <t xml:space="preserve"> Area % (vimentin/cell) data acquisition with CellProfiler version 3.1.8, normalized to Actin control. </t>
  </si>
  <si>
    <t>Graphs plotted and statistical calculations in Prism 8 version 8.4.0</t>
    <phoneticPr fontId="3" type="noConversion"/>
  </si>
  <si>
    <t>Time post  S.Tm infection</t>
    <phoneticPr fontId="3" type="noConversion"/>
  </si>
  <si>
    <t>Normalized vimentin intensity around S.Tm cluster (normalized to 6h)</t>
    <phoneticPr fontId="3" type="noConversion"/>
  </si>
  <si>
    <t>&lt;0.0001             (WT vs. VIM KO)</t>
    <phoneticPr fontId="3" type="noConversion"/>
  </si>
  <si>
    <t>0.0057               (VIM KO vs. FL)</t>
    <phoneticPr fontId="3" type="noConversion"/>
  </si>
  <si>
    <t>0.0094             (FL vs. ULF)</t>
    <phoneticPr fontId="3" type="noConversion"/>
  </si>
  <si>
    <t>0.2757                (WT vs. FL)</t>
    <phoneticPr fontId="3" type="noConversion"/>
  </si>
  <si>
    <t>0.0001                 (WT vs. ULF)</t>
    <phoneticPr fontId="3" type="noConversion"/>
  </si>
  <si>
    <t>Figure 1b</t>
    <phoneticPr fontId="3" type="noConversion"/>
  </si>
  <si>
    <t>Figure 1d</t>
    <phoneticPr fontId="3" type="noConversion"/>
  </si>
  <si>
    <t>Figure 1h</t>
    <phoneticPr fontId="3" type="noConversion"/>
  </si>
  <si>
    <t>Figure 1i</t>
    <phoneticPr fontId="3" type="noConversion"/>
  </si>
  <si>
    <t>Figure 1j</t>
    <phoneticPr fontId="3" type="noConversion"/>
  </si>
  <si>
    <t>Figure 1k</t>
    <phoneticPr fontId="3" type="noConversion"/>
  </si>
  <si>
    <t>Figure 1l</t>
    <phoneticPr fontId="3" type="noConversion"/>
  </si>
  <si>
    <t xml:space="preserve"> Relative MFI of S.Tm positive cells (normalized to 6h)</t>
    <phoneticPr fontId="3" type="noConversion"/>
  </si>
  <si>
    <t>Rlative MFI of Salmonella positive cells (normalized to WT)</t>
    <phoneticPr fontId="3" type="noConversion"/>
  </si>
  <si>
    <t>Percentage of S.Tm infected cells (%)</t>
    <phoneticPr fontId="3" type="noConversion"/>
  </si>
  <si>
    <t>Relative cell death rate   (normalized to WT)</t>
    <phoneticPr fontId="3" type="noConversion"/>
  </si>
  <si>
    <t>Figure 2d</t>
    <phoneticPr fontId="3" type="noConversion"/>
  </si>
  <si>
    <t>Time post ΔsopB S.Tm infection</t>
    <phoneticPr fontId="3" type="noConversion"/>
  </si>
  <si>
    <t>Figure 2e</t>
    <phoneticPr fontId="3" type="noConversion"/>
  </si>
  <si>
    <t>&lt;0.0001         (MOCK vs. S.Tm)</t>
    <phoneticPr fontId="3" type="noConversion"/>
  </si>
  <si>
    <t>&lt;0.0001          (MOCK vs. ΔphoP)</t>
    <phoneticPr fontId="3" type="noConversion"/>
  </si>
  <si>
    <t>0.0014         (MOCK vs. ΔsipB)</t>
    <phoneticPr fontId="3" type="noConversion"/>
  </si>
  <si>
    <t>0.1823          (S.Tm vs. ΔsipB)</t>
    <phoneticPr fontId="3" type="noConversion"/>
  </si>
  <si>
    <t>0.9007                  (S.Tm vs. ΔphoP)</t>
    <phoneticPr fontId="3" type="noConversion"/>
  </si>
  <si>
    <t>Figure 2g</t>
    <phoneticPr fontId="3" type="noConversion"/>
  </si>
  <si>
    <t>Time post bacteria  infection</t>
    <phoneticPr fontId="3" type="noConversion"/>
  </si>
  <si>
    <t>Relative MFI of bacteria positive cells (normalized to 2h of S.Tm infected WT cell)</t>
    <phoneticPr fontId="3" type="noConversion"/>
  </si>
  <si>
    <t xml:space="preserve">&lt;0.0001 </t>
    <phoneticPr fontId="3" type="noConversion"/>
  </si>
  <si>
    <t>P-value(S.Tm WT vs. S.Tm VIM KO)</t>
    <phoneticPr fontId="3" type="noConversion"/>
  </si>
  <si>
    <t>P-value  (S.Tm VIM KO vs. ΔsopB VIM KO)</t>
    <phoneticPr fontId="3" type="noConversion"/>
  </si>
  <si>
    <t>Figure 2h</t>
    <phoneticPr fontId="3" type="noConversion"/>
  </si>
  <si>
    <t>Figure 3c</t>
    <phoneticPr fontId="3" type="noConversion"/>
  </si>
  <si>
    <t>Figure 3e</t>
    <phoneticPr fontId="3" type="noConversion"/>
  </si>
  <si>
    <t>Figure 3i</t>
    <phoneticPr fontId="3" type="noConversion"/>
  </si>
  <si>
    <t>Figure 3k</t>
    <phoneticPr fontId="3" type="noConversion"/>
  </si>
  <si>
    <t>Figure 4e</t>
    <phoneticPr fontId="3" type="noConversion"/>
  </si>
  <si>
    <t>Figure 4f</t>
    <phoneticPr fontId="3" type="noConversion"/>
  </si>
  <si>
    <t>Figure 4h</t>
    <phoneticPr fontId="3" type="noConversion"/>
  </si>
  <si>
    <t>Figure 5f</t>
    <phoneticPr fontId="3" type="noConversion"/>
  </si>
  <si>
    <t>Figure 5h</t>
    <phoneticPr fontId="3" type="noConversion"/>
  </si>
  <si>
    <t>Figure 5k</t>
    <phoneticPr fontId="3" type="noConversion"/>
  </si>
  <si>
    <t>Figure 6a</t>
    <phoneticPr fontId="3" type="noConversion"/>
  </si>
  <si>
    <t>Figure 6b</t>
    <phoneticPr fontId="3" type="noConversion"/>
  </si>
  <si>
    <t>Normalized CFU (normalized to DMSO)</t>
    <phoneticPr fontId="3" type="noConversion"/>
  </si>
  <si>
    <t>Figure 6C</t>
    <phoneticPr fontId="3" type="noConversion"/>
  </si>
  <si>
    <t>Figure 6e</t>
    <phoneticPr fontId="3" type="noConversion"/>
  </si>
  <si>
    <t>Relative MFI of S.Tm positive cells (normalized to Veh.)</t>
    <phoneticPr fontId="3" type="noConversion"/>
  </si>
  <si>
    <t>Figure 6g</t>
    <phoneticPr fontId="3" type="noConversion"/>
  </si>
  <si>
    <t>Figure 6i</t>
    <phoneticPr fontId="3" type="noConversion"/>
  </si>
  <si>
    <t>Figure 6k</t>
    <phoneticPr fontId="3" type="noConversion"/>
  </si>
  <si>
    <t>Figure 6l</t>
    <phoneticPr fontId="3" type="noConversion"/>
  </si>
  <si>
    <t>&lt;0.0001 (S.Tm vs. Tra)</t>
    <phoneticPr fontId="3" type="noConversion"/>
  </si>
  <si>
    <t>Figure s1a</t>
    <phoneticPr fontId="3" type="noConversion"/>
  </si>
  <si>
    <t>Figure s1b</t>
    <phoneticPr fontId="3" type="noConversion"/>
  </si>
  <si>
    <t>Time post  S.Tm (SL1344) infection</t>
    <phoneticPr fontId="3" type="noConversion"/>
  </si>
  <si>
    <r>
      <t xml:space="preserve">Normalized vimentin intensity around </t>
    </r>
    <r>
      <rPr>
        <b/>
        <i/>
        <sz val="12"/>
        <color theme="1"/>
        <rFont val="Arial"/>
        <family val="2"/>
      </rPr>
      <t>S.</t>
    </r>
    <r>
      <rPr>
        <b/>
        <sz val="12"/>
        <color theme="1"/>
        <rFont val="Arial"/>
        <family val="2"/>
      </rPr>
      <t>Tm (SL1344) (normalized to 4h)</t>
    </r>
    <phoneticPr fontId="3" type="noConversion"/>
  </si>
  <si>
    <t>Figure s1d</t>
    <phoneticPr fontId="3" type="noConversion"/>
  </si>
  <si>
    <t>Figure s1g</t>
    <phoneticPr fontId="3" type="noConversion"/>
  </si>
  <si>
    <t>Figure s1i</t>
    <phoneticPr fontId="3" type="noConversion"/>
  </si>
  <si>
    <r>
      <t xml:space="preserve">Relative MFI of </t>
    </r>
    <r>
      <rPr>
        <b/>
        <i/>
        <sz val="12"/>
        <color theme="1"/>
        <rFont val="Arial"/>
        <family val="2"/>
      </rPr>
      <t xml:space="preserve">S.Tm </t>
    </r>
    <r>
      <rPr>
        <b/>
        <sz val="12"/>
        <color theme="1"/>
        <rFont val="Arial"/>
        <family val="2"/>
      </rPr>
      <t>positive RAW264.7</t>
    </r>
    <phoneticPr fontId="3" type="noConversion"/>
  </si>
  <si>
    <r>
      <t xml:space="preserve">Relative MFI of </t>
    </r>
    <r>
      <rPr>
        <b/>
        <i/>
        <sz val="12"/>
        <color theme="1"/>
        <rFont val="Arial"/>
        <family val="2"/>
      </rPr>
      <t xml:space="preserve">S.Tm </t>
    </r>
    <r>
      <rPr>
        <b/>
        <sz val="12"/>
        <color theme="1"/>
        <rFont val="Arial"/>
        <family val="2"/>
      </rPr>
      <t>positive MEFs</t>
    </r>
    <phoneticPr fontId="3" type="noConversion"/>
  </si>
  <si>
    <t>Figure s2g</t>
    <phoneticPr fontId="3" type="noConversion"/>
  </si>
  <si>
    <t>Figure s2h</t>
    <phoneticPr fontId="3" type="noConversion"/>
  </si>
  <si>
    <t xml:space="preserve">RAW264.7 Area % (vimentin/cell) </t>
    <phoneticPr fontId="3" type="noConversion"/>
  </si>
  <si>
    <t xml:space="preserve">MEFs Area % (vimentin/cell) </t>
    <phoneticPr fontId="3" type="noConversion"/>
  </si>
  <si>
    <t>Figure s2j</t>
    <phoneticPr fontId="3" type="noConversion"/>
  </si>
  <si>
    <t>Figure s2l</t>
    <phoneticPr fontId="3" type="noConversion"/>
  </si>
  <si>
    <t xml:space="preserve">Western blot relative intensity </t>
    <phoneticPr fontId="3" type="noConversion"/>
  </si>
  <si>
    <t>Figure s3a</t>
    <phoneticPr fontId="3" type="noConversion"/>
  </si>
  <si>
    <t>Figure s3b</t>
    <phoneticPr fontId="3" type="noConversion"/>
  </si>
  <si>
    <t>Figure s3d</t>
    <phoneticPr fontId="3" type="noConversion"/>
  </si>
  <si>
    <t>Figure s3e</t>
    <phoneticPr fontId="3" type="noConversion"/>
  </si>
  <si>
    <t>Figure s3g</t>
    <phoneticPr fontId="3" type="noConversion"/>
  </si>
  <si>
    <t>SD</t>
    <phoneticPr fontId="3" type="noConversion"/>
  </si>
  <si>
    <t>Figure s3h</t>
    <phoneticPr fontId="3" type="noConversion"/>
  </si>
  <si>
    <t>&lt;0.0001       (WT vs. WT ML141)</t>
    <phoneticPr fontId="3" type="noConversion"/>
  </si>
  <si>
    <t>0.0047    (WT Veh vs. VIM KO Veh)</t>
    <phoneticPr fontId="3" type="noConversion"/>
  </si>
  <si>
    <t>0.9902   (WT Veh vs. WT Bradykinin)</t>
    <phoneticPr fontId="3" type="noConversion"/>
  </si>
  <si>
    <t>Figure s3i</t>
    <phoneticPr fontId="3" type="noConversion"/>
  </si>
  <si>
    <t>Figure s4e</t>
    <phoneticPr fontId="3" type="noConversion"/>
  </si>
  <si>
    <t>Figure s5a</t>
    <phoneticPr fontId="3" type="noConversion"/>
  </si>
  <si>
    <t>Figure s5b</t>
    <phoneticPr fontId="3" type="noConversion"/>
  </si>
  <si>
    <t>Figure s5c</t>
    <phoneticPr fontId="3" type="noConversion"/>
  </si>
  <si>
    <t>Figure s5d</t>
    <phoneticPr fontId="3" type="noConversion"/>
  </si>
  <si>
    <t>Figure s5e</t>
    <phoneticPr fontId="3" type="noConversion"/>
  </si>
  <si>
    <t>Figure s6b</t>
    <phoneticPr fontId="3" type="noConversion"/>
  </si>
  <si>
    <t>Figure s6c</t>
    <phoneticPr fontId="3" type="noConversion"/>
  </si>
  <si>
    <t>Figure s6f</t>
    <phoneticPr fontId="3" type="noConversion"/>
  </si>
  <si>
    <t>Figure s6h</t>
    <phoneticPr fontId="3" type="noConversion"/>
  </si>
  <si>
    <t>Figure s6i</t>
    <phoneticPr fontId="3" type="noConversion"/>
  </si>
  <si>
    <t xml:space="preserve">Percentage of infected cells (%) </t>
  </si>
  <si>
    <t>Figure s6j</t>
    <phoneticPr fontId="3" type="noConversion"/>
  </si>
  <si>
    <t>Figure s7a</t>
    <phoneticPr fontId="3" type="noConversion"/>
  </si>
  <si>
    <t>Figure s7b</t>
    <phoneticPr fontId="3" type="noConversion"/>
  </si>
  <si>
    <t>Figure s7c</t>
    <phoneticPr fontId="3" type="noConversion"/>
  </si>
  <si>
    <t>0.5711        (- vs. I49A)</t>
    <phoneticPr fontId="3" type="noConversion"/>
  </si>
  <si>
    <t>&lt;0.0001             (- vs. C460S)</t>
    <phoneticPr fontId="3" type="noConversion"/>
  </si>
  <si>
    <t>Relative Intensity data acquisition with Image J, relative to the peak intensity of Cdc42  or MEK1/2 signaling in S.Tm infected cells</t>
    <phoneticPr fontId="3" type="noConversion"/>
  </si>
  <si>
    <t>0.0665 (VIM KO Veh vs. VIM KO ML141)</t>
    <phoneticPr fontId="3" type="noConversion"/>
  </si>
  <si>
    <t>0.0665 (VIM KO Veh vs. VIM KO ML141)</t>
    <phoneticPr fontId="3" type="noConversion"/>
  </si>
  <si>
    <t>0.0044 (MOCK vs. S.Tm)</t>
    <phoneticPr fontId="3" type="noConversion"/>
  </si>
  <si>
    <t>0.7585 (MOCK vs. Tra)</t>
    <phoneticPr fontId="3" type="noConversion"/>
  </si>
  <si>
    <t>0.0158 (S.Tm vs. Tra)</t>
    <phoneticPr fontId="3" type="noConversion"/>
  </si>
  <si>
    <t>0.5464 (MOCK vs. Tra)</t>
    <phoneticPr fontId="3" type="noConversion"/>
  </si>
  <si>
    <t>0.0036 (MOCK vs. S.Tm)</t>
    <phoneticPr fontId="3" type="noConversion"/>
  </si>
  <si>
    <t>0.3417 (MOCK vs. Tra)</t>
    <phoneticPr fontId="3" type="noConversion"/>
  </si>
  <si>
    <t>0.0486 (S.Tm vs. Tra)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</si>
</sst>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3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1"/>
      <color theme="1"/>
      <name val="等线"/>
      <family val="2"/>
      <charset val="134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i/>
      <sz val="11"/>
      <color rgb="FF0000FF"/>
      <name val="Arial"/>
      <family val="2"/>
    </font>
    <font>
      <sz val="8"/>
      <name val="Arial"/>
      <family val="2"/>
    </font>
    <font>
      <b/>
      <sz val="11"/>
      <color theme="9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1"/>
      <name val="等线"/>
      <family val="4"/>
      <charset val="134"/>
      <scheme val="minor"/>
    </font>
    <font>
      <b/>
      <sz val="11"/>
      <color rgb="FF000000"/>
      <name val="Arial"/>
      <family val="2"/>
    </font>
    <font>
      <b/>
      <sz val="9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Helvetic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2F2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2" fillId="0" borderId="0" xfId="0" applyFo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/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 applyAlignment="1"/>
    <xf numFmtId="0" fontId="13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/>
    <xf numFmtId="0" fontId="8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wrapText="1"/>
    </xf>
    <xf numFmtId="176" fontId="1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76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/>
    <xf numFmtId="0" fontId="14" fillId="0" borderId="1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7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3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3" fillId="0" borderId="1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9" fillId="0" borderId="1" xfId="0" applyFont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9" fillId="3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14" fillId="0" borderId="1" xfId="0" applyFont="1" applyBorder="1">
      <alignment vertical="center"/>
    </xf>
    <xf numFmtId="176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3" fillId="3" borderId="1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3" fillId="3" borderId="4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76" fontId="12" fillId="2" borderId="1" xfId="0" applyNumberFormat="1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5" fillId="3" borderId="1" xfId="0" applyFont="1" applyFill="1" applyBorder="1">
      <alignment vertical="center"/>
    </xf>
    <xf numFmtId="0" fontId="6" fillId="3" borderId="1" xfId="0" applyFont="1" applyFill="1" applyBorder="1" applyAlignment="1"/>
    <xf numFmtId="0" fontId="23" fillId="3" borderId="1" xfId="0" applyFont="1" applyFill="1" applyBorder="1" applyAlignment="1">
      <alignment horizontal="left"/>
    </xf>
    <xf numFmtId="0" fontId="22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2" fontId="12" fillId="3" borderId="1" xfId="0" applyNumberFormat="1" applyFont="1" applyFill="1" applyBorder="1" applyAlignment="1">
      <alignment horizontal="center"/>
    </xf>
    <xf numFmtId="0" fontId="24" fillId="3" borderId="1" xfId="0" applyFont="1" applyFill="1" applyBorder="1">
      <alignment vertical="center"/>
    </xf>
    <xf numFmtId="0" fontId="6" fillId="0" borderId="1" xfId="0" applyFont="1" applyBorder="1" applyAlignment="1"/>
    <xf numFmtId="177" fontId="12" fillId="2" borderId="1" xfId="0" applyNumberFormat="1" applyFont="1" applyFill="1" applyBorder="1" applyAlignment="1">
      <alignment horizontal="center"/>
    </xf>
    <xf numFmtId="0" fontId="16" fillId="0" borderId="1" xfId="0" applyFont="1" applyBorder="1" applyAlignment="1"/>
    <xf numFmtId="1" fontId="12" fillId="2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177" fontId="12" fillId="0" borderId="0" xfId="0" applyNumberFormat="1" applyFont="1" applyAlignment="1">
      <alignment horizontal="center"/>
    </xf>
    <xf numFmtId="0" fontId="25" fillId="0" borderId="0" xfId="0" applyFont="1" applyAlignment="1">
      <alignment horizontal="left" wrapText="1"/>
    </xf>
    <xf numFmtId="0" fontId="1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9" fillId="2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/>
    <xf numFmtId="0" fontId="19" fillId="0" borderId="0" xfId="0" applyFont="1" applyAlignment="1">
      <alignment horizontal="center" wrapText="1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5" fillId="5" borderId="1" xfId="0" applyFont="1" applyFill="1" applyBorder="1" applyAlignment="1">
      <alignment horizontal="center" wrapText="1"/>
    </xf>
    <xf numFmtId="0" fontId="25" fillId="4" borderId="1" xfId="0" applyFont="1" applyFill="1" applyBorder="1" applyAlignment="1">
      <alignment horizontal="center"/>
    </xf>
    <xf numFmtId="0" fontId="12" fillId="0" borderId="1" xfId="0" applyFont="1" applyBorder="1" applyAlignment="1"/>
    <xf numFmtId="0" fontId="1" fillId="0" borderId="0" xfId="0" applyFont="1">
      <alignment vertical="center"/>
    </xf>
    <xf numFmtId="0" fontId="30" fillId="0" borderId="0" xfId="0" applyFont="1" applyAlignme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9" fillId="3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wrapText="1"/>
    </xf>
    <xf numFmtId="0" fontId="25" fillId="4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tif"/><Relationship Id="rId1" Type="http://schemas.openxmlformats.org/officeDocument/2006/relationships/image" Target="../media/image6.t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tif"/><Relationship Id="rId1" Type="http://schemas.openxmlformats.org/officeDocument/2006/relationships/image" Target="../media/image9.t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688702</xdr:colOff>
      <xdr:row>22</xdr:row>
      <xdr:rowOff>101600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F30A3B1-6E8B-9743-8486-AD724FC4B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41702" cy="4292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705364</xdr:colOff>
      <xdr:row>16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2886509-1EAA-B44B-8AA4-6B051AEBC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6864" cy="311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93132</xdr:colOff>
      <xdr:row>22</xdr:row>
      <xdr:rowOff>177800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4CE3B75-BC52-264F-961C-05CFC39A1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50132" cy="4368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342900</xdr:colOff>
      <xdr:row>37</xdr:row>
      <xdr:rowOff>116300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E09ECD3-5AE0-C74F-80AE-7C8D8A7C0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74400" cy="7164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65048</xdr:colOff>
      <xdr:row>22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C5D3C57-780E-9942-BA81-541D29720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22048" cy="4254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736600</xdr:colOff>
      <xdr:row>32</xdr:row>
      <xdr:rowOff>42500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510CBE0-4F5B-B949-A5F4-83D7DACD3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42600" cy="6138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11</xdr:col>
      <xdr:colOff>302262</xdr:colOff>
      <xdr:row>37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E6A4209-8D31-1542-AF40-E3139856C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9370062" cy="711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812800</xdr:colOff>
      <xdr:row>0</xdr:row>
      <xdr:rowOff>0</xdr:rowOff>
    </xdr:from>
    <xdr:to>
      <xdr:col>25</xdr:col>
      <xdr:colOff>120860</xdr:colOff>
      <xdr:row>29</xdr:row>
      <xdr:rowOff>152400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F2C8CC0-C826-7C45-A976-537560C1A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93300" y="0"/>
          <a:ext cx="10865060" cy="5676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70342</xdr:colOff>
      <xdr:row>25</xdr:row>
      <xdr:rowOff>177800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7B8B516-963C-D74D-83B5-2CDE3DE28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76342" cy="4940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645244</xdr:colOff>
      <xdr:row>21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18EA146-D2FE-7440-BA6B-11398A94B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27744" cy="406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70629</xdr:rowOff>
    </xdr:from>
    <xdr:to>
      <xdr:col>9</xdr:col>
      <xdr:colOff>546100</xdr:colOff>
      <xdr:row>40</xdr:row>
      <xdr:rowOff>139699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F15D0BD-C366-E847-BD87-DD106D2A1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61629"/>
          <a:ext cx="7975600" cy="34980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335210</xdr:colOff>
      <xdr:row>23</xdr:row>
      <xdr:rowOff>101600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572ADCB-A457-8946-AEA7-F1F69C2D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41210" cy="448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zoomScaleNormal="100" workbookViewId="0">
      <selection activeCell="K14" sqref="K14"/>
    </sheetView>
  </sheetViews>
  <sheetFormatPr defaultColWidth="10.77734375" defaultRowHeight="13.8"/>
  <cols>
    <col min="1" max="1" width="23" style="27" customWidth="1"/>
    <col min="2" max="2" width="10.77734375" style="27"/>
    <col min="3" max="3" width="10.77734375" style="27" customWidth="1"/>
    <col min="4" max="7" width="10.77734375" style="27"/>
    <col min="8" max="8" width="11.44140625" style="27" customWidth="1"/>
    <col min="9" max="16384" width="10.77734375" style="27"/>
  </cols>
  <sheetData>
    <row r="1" spans="1:6">
      <c r="A1" s="50" t="s">
        <v>180</v>
      </c>
    </row>
    <row r="2" spans="1:6">
      <c r="A2" s="1" t="s">
        <v>171</v>
      </c>
    </row>
    <row r="3" spans="1:6">
      <c r="A3" s="26" t="s">
        <v>172</v>
      </c>
    </row>
    <row r="4" spans="1:6">
      <c r="A4" s="54" t="s">
        <v>95</v>
      </c>
      <c r="B4" s="71">
        <f>AVERAGE(B8:B176)</f>
        <v>54.732485207100574</v>
      </c>
      <c r="C4" s="71">
        <f t="shared" ref="C4:F4" si="0">AVERAGE(C8:C176)</f>
        <v>57.641860465116274</v>
      </c>
      <c r="D4" s="71">
        <f t="shared" si="0"/>
        <v>55.442571428571426</v>
      </c>
      <c r="E4" s="71">
        <f t="shared" si="0"/>
        <v>48.908333333333331</v>
      </c>
      <c r="F4" s="71">
        <f t="shared" si="0"/>
        <v>48.48749999999999</v>
      </c>
    </row>
    <row r="5" spans="1:6">
      <c r="A5" s="54" t="s">
        <v>96</v>
      </c>
      <c r="B5" s="72">
        <f>STDEV(B8:B176)</f>
        <v>9.3835247452184181</v>
      </c>
      <c r="C5" s="72">
        <f t="shared" ref="C5:F5" si="1">STDEV(C8:C176)</f>
        <v>8.3642160865182671</v>
      </c>
      <c r="D5" s="72">
        <f t="shared" si="1"/>
        <v>6.8650338857211635</v>
      </c>
      <c r="E5" s="72">
        <f t="shared" si="1"/>
        <v>10.301950629934524</v>
      </c>
      <c r="F5" s="72">
        <f t="shared" si="1"/>
        <v>9.040473518609442</v>
      </c>
    </row>
    <row r="6" spans="1:6">
      <c r="A6" s="63" t="s">
        <v>97</v>
      </c>
      <c r="B6" s="63"/>
      <c r="C6" s="63">
        <v>0.21540000000000001</v>
      </c>
      <c r="D6" s="63">
        <v>0.98750000000000004</v>
      </c>
      <c r="E6" s="63">
        <v>5.1000000000000004E-3</v>
      </c>
      <c r="F6" s="63" t="s">
        <v>98</v>
      </c>
    </row>
    <row r="7" spans="1:6">
      <c r="A7" s="66" t="s">
        <v>173</v>
      </c>
      <c r="B7" s="66" t="s">
        <v>6</v>
      </c>
      <c r="C7" s="66" t="s">
        <v>7</v>
      </c>
      <c r="D7" s="66" t="s">
        <v>8</v>
      </c>
      <c r="E7" s="66" t="s">
        <v>9</v>
      </c>
      <c r="F7" s="66" t="s">
        <v>11</v>
      </c>
    </row>
    <row r="8" spans="1:6">
      <c r="A8" s="66" t="s">
        <v>10</v>
      </c>
      <c r="B8" s="27">
        <v>66.900000000000006</v>
      </c>
      <c r="C8" s="28">
        <v>57.8</v>
      </c>
      <c r="D8" s="28">
        <v>53.7</v>
      </c>
      <c r="E8" s="28">
        <v>54</v>
      </c>
      <c r="F8" s="28">
        <v>48.4</v>
      </c>
    </row>
    <row r="9" spans="1:6">
      <c r="B9" s="27">
        <v>69</v>
      </c>
      <c r="C9" s="28">
        <v>64.7</v>
      </c>
      <c r="D9" s="28">
        <v>48.38</v>
      </c>
      <c r="E9" s="28">
        <v>61</v>
      </c>
      <c r="F9" s="28">
        <v>48.5</v>
      </c>
    </row>
    <row r="10" spans="1:6">
      <c r="B10" s="27">
        <v>66.7</v>
      </c>
      <c r="C10" s="28">
        <v>70.5</v>
      </c>
      <c r="D10" s="28">
        <v>54.03</v>
      </c>
      <c r="E10" s="28">
        <v>52</v>
      </c>
      <c r="F10" s="28">
        <v>55.7</v>
      </c>
    </row>
    <row r="11" spans="1:6">
      <c r="B11" s="27">
        <v>67.599999999999994</v>
      </c>
      <c r="C11" s="28">
        <v>60.9</v>
      </c>
      <c r="D11" s="28">
        <v>54.87</v>
      </c>
      <c r="E11" s="28">
        <v>54.1</v>
      </c>
      <c r="F11" s="28">
        <v>59.6</v>
      </c>
    </row>
    <row r="12" spans="1:6">
      <c r="B12" s="27">
        <v>55.6</v>
      </c>
      <c r="C12" s="28">
        <v>59.1</v>
      </c>
      <c r="D12" s="28">
        <v>66.22</v>
      </c>
      <c r="E12" s="28">
        <v>62.7</v>
      </c>
      <c r="F12" s="28">
        <v>41</v>
      </c>
    </row>
    <row r="13" spans="1:6">
      <c r="B13" s="27">
        <v>57.1</v>
      </c>
      <c r="C13" s="28">
        <v>42.3</v>
      </c>
      <c r="D13" s="28">
        <v>55.18</v>
      </c>
      <c r="E13" s="28">
        <v>73.2</v>
      </c>
      <c r="F13" s="28">
        <v>45.9</v>
      </c>
    </row>
    <row r="14" spans="1:6">
      <c r="B14" s="27">
        <v>49.6</v>
      </c>
      <c r="C14" s="28">
        <v>61.9</v>
      </c>
      <c r="D14" s="28">
        <v>63.09</v>
      </c>
      <c r="E14" s="28">
        <v>57.1</v>
      </c>
      <c r="F14" s="28">
        <v>58.1</v>
      </c>
    </row>
    <row r="15" spans="1:6">
      <c r="B15" s="27">
        <v>64</v>
      </c>
      <c r="C15" s="28">
        <v>69.2</v>
      </c>
      <c r="D15" s="28">
        <v>50.59</v>
      </c>
      <c r="E15" s="28">
        <v>53.5</v>
      </c>
      <c r="F15" s="28">
        <v>58</v>
      </c>
    </row>
    <row r="16" spans="1:6">
      <c r="B16" s="27">
        <v>47.3</v>
      </c>
      <c r="C16" s="28">
        <v>55.8</v>
      </c>
      <c r="D16" s="28">
        <v>45.9</v>
      </c>
      <c r="E16" s="28">
        <v>56.7</v>
      </c>
      <c r="F16" s="28">
        <v>48.8</v>
      </c>
    </row>
    <row r="17" spans="2:6">
      <c r="B17" s="27">
        <v>57.3</v>
      </c>
      <c r="C17" s="28">
        <v>61.9</v>
      </c>
      <c r="D17" s="28">
        <v>41.57</v>
      </c>
      <c r="E17" s="28">
        <v>48.9</v>
      </c>
      <c r="F17" s="28">
        <v>60.2</v>
      </c>
    </row>
    <row r="18" spans="2:6">
      <c r="B18" s="27">
        <v>54.6</v>
      </c>
      <c r="C18" s="28">
        <v>66.900000000000006</v>
      </c>
      <c r="D18" s="28">
        <v>58.86</v>
      </c>
      <c r="E18" s="28">
        <v>41</v>
      </c>
      <c r="F18" s="28">
        <v>62.8</v>
      </c>
    </row>
    <row r="19" spans="2:6">
      <c r="B19" s="27">
        <v>72.5</v>
      </c>
      <c r="C19" s="28">
        <v>48.8</v>
      </c>
      <c r="D19" s="28">
        <v>62.73</v>
      </c>
      <c r="E19" s="28">
        <v>56.7</v>
      </c>
      <c r="F19" s="28">
        <v>46.2</v>
      </c>
    </row>
    <row r="20" spans="2:6">
      <c r="B20" s="27">
        <v>52.6</v>
      </c>
      <c r="C20" s="28">
        <v>70.7</v>
      </c>
      <c r="D20" s="28">
        <v>57.6</v>
      </c>
      <c r="E20" s="28">
        <v>44.4</v>
      </c>
      <c r="F20" s="28">
        <v>50.2</v>
      </c>
    </row>
    <row r="21" spans="2:6">
      <c r="B21" s="27">
        <v>59.8</v>
      </c>
      <c r="C21" s="28">
        <v>52.8</v>
      </c>
      <c r="D21" s="28">
        <v>63.37</v>
      </c>
      <c r="E21" s="28">
        <v>44.64</v>
      </c>
      <c r="F21" s="28">
        <v>42</v>
      </c>
    </row>
    <row r="22" spans="2:6">
      <c r="B22" s="27">
        <v>68.400000000000006</v>
      </c>
      <c r="C22" s="28">
        <v>68</v>
      </c>
      <c r="D22" s="28">
        <v>57.83</v>
      </c>
      <c r="E22" s="28">
        <v>46.82</v>
      </c>
      <c r="F22" s="28">
        <v>39.200000000000003</v>
      </c>
    </row>
    <row r="23" spans="2:6">
      <c r="B23" s="27">
        <v>57.5</v>
      </c>
      <c r="C23" s="28">
        <v>49.9</v>
      </c>
      <c r="D23" s="28">
        <v>62.31</v>
      </c>
      <c r="E23" s="28">
        <v>51.17</v>
      </c>
      <c r="F23" s="28">
        <v>61.7</v>
      </c>
    </row>
    <row r="24" spans="2:6">
      <c r="B24" s="27">
        <v>58.6</v>
      </c>
      <c r="C24" s="28">
        <v>48.5</v>
      </c>
      <c r="D24" s="28">
        <v>56.38</v>
      </c>
      <c r="E24" s="28">
        <v>57.73</v>
      </c>
      <c r="F24" s="28">
        <v>69.099999999999994</v>
      </c>
    </row>
    <row r="25" spans="2:6">
      <c r="B25" s="27">
        <v>58</v>
      </c>
      <c r="C25" s="28">
        <v>55.1</v>
      </c>
      <c r="D25" s="28">
        <v>67.930000000000007</v>
      </c>
      <c r="E25" s="28">
        <v>37.39</v>
      </c>
      <c r="F25" s="28">
        <v>59.3</v>
      </c>
    </row>
    <row r="26" spans="2:6">
      <c r="B26" s="27">
        <v>65.099999999999994</v>
      </c>
      <c r="C26" s="28">
        <v>52</v>
      </c>
      <c r="D26" s="28">
        <v>53.05</v>
      </c>
      <c r="E26" s="28">
        <v>26.42</v>
      </c>
      <c r="F26" s="28">
        <v>49.3</v>
      </c>
    </row>
    <row r="27" spans="2:6">
      <c r="B27" s="27">
        <v>47.7</v>
      </c>
      <c r="C27" s="28">
        <v>37.700000000000003</v>
      </c>
      <c r="D27" s="28">
        <v>59.39</v>
      </c>
      <c r="E27" s="28">
        <v>35.5</v>
      </c>
      <c r="F27" s="28">
        <v>53.2</v>
      </c>
    </row>
    <row r="28" spans="2:6">
      <c r="B28" s="27">
        <v>51.7</v>
      </c>
      <c r="C28" s="28">
        <v>51.5</v>
      </c>
      <c r="D28" s="28">
        <v>51.3</v>
      </c>
      <c r="E28" s="28">
        <v>34.619999999999997</v>
      </c>
      <c r="F28" s="28">
        <v>58.7</v>
      </c>
    </row>
    <row r="29" spans="2:6">
      <c r="B29" s="27">
        <v>51.4</v>
      </c>
      <c r="C29" s="28">
        <v>57.1</v>
      </c>
      <c r="D29" s="28">
        <v>62.96</v>
      </c>
      <c r="E29" s="28">
        <v>57.9</v>
      </c>
      <c r="F29" s="28">
        <v>65.8</v>
      </c>
    </row>
    <row r="30" spans="2:6">
      <c r="B30" s="27">
        <v>53.7</v>
      </c>
      <c r="C30" s="28">
        <v>60.8</v>
      </c>
      <c r="D30" s="28">
        <v>53.11</v>
      </c>
      <c r="E30" s="28">
        <v>43.26</v>
      </c>
      <c r="F30" s="28">
        <v>51.2</v>
      </c>
    </row>
    <row r="31" spans="2:6">
      <c r="B31" s="27">
        <v>70</v>
      </c>
      <c r="C31" s="28">
        <v>46.6</v>
      </c>
      <c r="D31" s="28">
        <v>51.21</v>
      </c>
      <c r="E31" s="28">
        <v>44.15</v>
      </c>
      <c r="F31" s="28">
        <v>53.6</v>
      </c>
    </row>
    <row r="32" spans="2:6">
      <c r="B32" s="27">
        <v>64.400000000000006</v>
      </c>
      <c r="C32" s="28">
        <v>61.1</v>
      </c>
      <c r="D32" s="28">
        <v>45.82</v>
      </c>
      <c r="E32" s="28">
        <v>61.48</v>
      </c>
      <c r="F32" s="28">
        <v>41.2</v>
      </c>
    </row>
    <row r="33" spans="2:6">
      <c r="B33" s="27">
        <v>67.3</v>
      </c>
      <c r="C33" s="28">
        <v>53.7</v>
      </c>
      <c r="D33" s="28">
        <v>40.409999999999997</v>
      </c>
      <c r="E33" s="28">
        <v>37.520000000000003</v>
      </c>
      <c r="F33" s="28">
        <v>33.75</v>
      </c>
    </row>
    <row r="34" spans="2:6">
      <c r="B34" s="27">
        <v>58.9</v>
      </c>
      <c r="C34" s="28">
        <v>67.8</v>
      </c>
      <c r="D34" s="28">
        <v>52.94</v>
      </c>
      <c r="E34" s="28">
        <v>51.53</v>
      </c>
      <c r="F34" s="28">
        <v>55.01</v>
      </c>
    </row>
    <row r="35" spans="2:6">
      <c r="B35" s="27">
        <v>57.7</v>
      </c>
      <c r="C35" s="28">
        <v>58.6</v>
      </c>
      <c r="D35" s="28">
        <v>66.819999999999993</v>
      </c>
      <c r="E35" s="28">
        <v>38.090000000000003</v>
      </c>
      <c r="F35" s="28">
        <v>36.479999999999997</v>
      </c>
    </row>
    <row r="36" spans="2:6">
      <c r="B36" s="27">
        <v>53.9</v>
      </c>
      <c r="C36" s="28">
        <v>65.5</v>
      </c>
      <c r="D36" s="28">
        <v>53.09</v>
      </c>
      <c r="E36" s="28">
        <v>38.53</v>
      </c>
      <c r="F36" s="28">
        <v>57.09</v>
      </c>
    </row>
    <row r="37" spans="2:6">
      <c r="B37" s="27">
        <v>57.5</v>
      </c>
      <c r="C37" s="28">
        <v>55.9</v>
      </c>
      <c r="D37" s="28">
        <v>49.49</v>
      </c>
      <c r="E37" s="28">
        <v>45.2</v>
      </c>
      <c r="F37" s="28">
        <v>60.91</v>
      </c>
    </row>
    <row r="38" spans="2:6">
      <c r="B38" s="27">
        <v>46.4</v>
      </c>
      <c r="C38" s="28">
        <v>60.5</v>
      </c>
      <c r="D38" s="28">
        <v>61.5</v>
      </c>
      <c r="F38" s="28">
        <v>36.46</v>
      </c>
    </row>
    <row r="39" spans="2:6">
      <c r="B39" s="27">
        <v>51.7</v>
      </c>
      <c r="C39" s="28">
        <v>65.8</v>
      </c>
      <c r="D39" s="28">
        <v>51.03</v>
      </c>
      <c r="F39" s="28">
        <v>52.72</v>
      </c>
    </row>
    <row r="40" spans="2:6">
      <c r="B40" s="27">
        <v>56.7</v>
      </c>
      <c r="C40" s="28">
        <v>68.400000000000006</v>
      </c>
      <c r="D40" s="28">
        <v>55.51</v>
      </c>
      <c r="F40" s="28">
        <v>31.11</v>
      </c>
    </row>
    <row r="41" spans="2:6">
      <c r="B41" s="27">
        <v>67.3</v>
      </c>
      <c r="C41" s="28">
        <v>54.4</v>
      </c>
      <c r="D41" s="28">
        <v>51.03</v>
      </c>
      <c r="F41" s="28">
        <v>38.659999999999997</v>
      </c>
    </row>
    <row r="42" spans="2:6">
      <c r="B42" s="27">
        <v>49.8</v>
      </c>
      <c r="C42" s="28">
        <v>63.9</v>
      </c>
      <c r="D42" s="28">
        <v>61.29</v>
      </c>
      <c r="F42" s="28">
        <v>36.78</v>
      </c>
    </row>
    <row r="43" spans="2:6" ht="14.4">
      <c r="B43" s="27">
        <v>59.2</v>
      </c>
      <c r="C43" s="28">
        <v>72.3</v>
      </c>
      <c r="D43" s="28"/>
      <c r="E43" s="29"/>
      <c r="F43" s="28">
        <v>40.450000000000003</v>
      </c>
    </row>
    <row r="44" spans="2:6">
      <c r="B44" s="27">
        <v>57.7</v>
      </c>
      <c r="C44" s="28">
        <v>55.6</v>
      </c>
      <c r="D44" s="28"/>
      <c r="F44" s="28">
        <v>51.41</v>
      </c>
    </row>
    <row r="45" spans="2:6">
      <c r="B45" s="27">
        <v>60.9</v>
      </c>
      <c r="C45" s="28">
        <v>42.3</v>
      </c>
      <c r="D45" s="28"/>
      <c r="F45" s="28">
        <v>44.07</v>
      </c>
    </row>
    <row r="46" spans="2:6">
      <c r="B46" s="27">
        <v>58.3</v>
      </c>
      <c r="C46" s="28">
        <v>48.4</v>
      </c>
      <c r="D46" s="28"/>
      <c r="E46" s="28"/>
      <c r="F46" s="28">
        <v>49.18</v>
      </c>
    </row>
    <row r="47" spans="2:6">
      <c r="B47" s="27">
        <v>64.7</v>
      </c>
      <c r="C47" s="28">
        <v>49.4</v>
      </c>
      <c r="D47" s="28"/>
      <c r="F47" s="28">
        <v>42.68</v>
      </c>
    </row>
    <row r="48" spans="2:6">
      <c r="B48" s="27">
        <v>63.9</v>
      </c>
      <c r="C48" s="28">
        <v>53.4</v>
      </c>
      <c r="D48" s="28"/>
      <c r="E48" s="28"/>
      <c r="F48" s="28">
        <v>54.71</v>
      </c>
    </row>
    <row r="49" spans="2:6">
      <c r="B49" s="27">
        <v>51.9</v>
      </c>
      <c r="C49" s="28">
        <v>52.7</v>
      </c>
      <c r="D49" s="28"/>
      <c r="E49" s="28"/>
      <c r="F49" s="28">
        <v>44.01</v>
      </c>
    </row>
    <row r="50" spans="2:6">
      <c r="B50" s="27">
        <v>66.900000000000006</v>
      </c>
      <c r="C50" s="28">
        <v>58.4</v>
      </c>
      <c r="D50" s="28"/>
      <c r="E50" s="28"/>
      <c r="F50" s="28">
        <v>42.89</v>
      </c>
    </row>
    <row r="51" spans="2:6">
      <c r="B51" s="27">
        <v>76.8</v>
      </c>
      <c r="D51" s="28"/>
      <c r="E51" s="28"/>
      <c r="F51" s="28">
        <v>49.5</v>
      </c>
    </row>
    <row r="52" spans="2:6">
      <c r="B52" s="27">
        <v>66.5</v>
      </c>
      <c r="D52" s="28"/>
      <c r="E52" s="28"/>
      <c r="F52" s="28">
        <v>43.83</v>
      </c>
    </row>
    <row r="53" spans="2:6">
      <c r="B53" s="27">
        <v>54.19</v>
      </c>
      <c r="D53" s="28"/>
      <c r="E53" s="28"/>
      <c r="F53" s="28">
        <v>51.97</v>
      </c>
    </row>
    <row r="54" spans="2:6">
      <c r="B54" s="27">
        <v>46.18</v>
      </c>
      <c r="C54" s="28"/>
      <c r="D54" s="28"/>
      <c r="E54" s="28"/>
      <c r="F54" s="28">
        <v>24.86</v>
      </c>
    </row>
    <row r="55" spans="2:6">
      <c r="B55" s="27">
        <v>51.76</v>
      </c>
      <c r="C55" s="28"/>
      <c r="D55" s="28"/>
      <c r="E55" s="28"/>
      <c r="F55" s="28">
        <v>46.26</v>
      </c>
    </row>
    <row r="56" spans="2:6">
      <c r="B56" s="27">
        <v>46.3</v>
      </c>
      <c r="C56" s="28"/>
      <c r="D56" s="28"/>
      <c r="E56" s="28"/>
      <c r="F56" s="28">
        <v>36</v>
      </c>
    </row>
    <row r="57" spans="2:6">
      <c r="B57" s="27">
        <v>48.94</v>
      </c>
      <c r="C57" s="28"/>
      <c r="D57" s="28"/>
      <c r="E57" s="28"/>
      <c r="F57" s="28">
        <v>57.62</v>
      </c>
    </row>
    <row r="58" spans="2:6">
      <c r="B58" s="27">
        <v>50.39</v>
      </c>
      <c r="C58" s="28"/>
      <c r="D58" s="28"/>
      <c r="E58" s="28"/>
      <c r="F58" s="28">
        <v>52.45</v>
      </c>
    </row>
    <row r="59" spans="2:6">
      <c r="B59" s="27">
        <v>40.090000000000003</v>
      </c>
      <c r="C59" s="28"/>
      <c r="D59" s="28"/>
      <c r="E59" s="28"/>
      <c r="F59" s="28">
        <v>50.85</v>
      </c>
    </row>
    <row r="60" spans="2:6">
      <c r="B60" s="27">
        <v>45.35</v>
      </c>
      <c r="C60" s="28"/>
      <c r="D60" s="28"/>
      <c r="E60" s="28"/>
      <c r="F60" s="28">
        <v>37.79</v>
      </c>
    </row>
    <row r="61" spans="2:6">
      <c r="B61" s="27">
        <v>55.55</v>
      </c>
      <c r="C61" s="28"/>
      <c r="D61" s="28"/>
      <c r="E61" s="28"/>
      <c r="F61" s="28">
        <v>49.85</v>
      </c>
    </row>
    <row r="62" spans="2:6">
      <c r="B62" s="27">
        <v>44.37</v>
      </c>
      <c r="C62" s="28"/>
      <c r="D62" s="28"/>
      <c r="E62" s="28"/>
      <c r="F62" s="28">
        <v>46.64</v>
      </c>
    </row>
    <row r="63" spans="2:6">
      <c r="B63" s="27">
        <v>34.21</v>
      </c>
      <c r="C63" s="28"/>
      <c r="D63" s="28"/>
      <c r="E63" s="28"/>
      <c r="F63" s="28">
        <v>52.05</v>
      </c>
    </row>
    <row r="64" spans="2:6">
      <c r="B64" s="27">
        <v>55.03</v>
      </c>
      <c r="C64" s="28"/>
      <c r="D64" s="28"/>
      <c r="E64" s="28"/>
      <c r="F64" s="28">
        <v>46.57</v>
      </c>
    </row>
    <row r="65" spans="2:6">
      <c r="B65" s="27">
        <v>51</v>
      </c>
      <c r="C65" s="28"/>
      <c r="D65" s="28"/>
      <c r="E65" s="28"/>
      <c r="F65" s="28">
        <v>37.659999999999997</v>
      </c>
    </row>
    <row r="66" spans="2:6">
      <c r="B66" s="27">
        <v>59.02</v>
      </c>
      <c r="C66" s="28"/>
      <c r="D66" s="28"/>
      <c r="E66" s="28"/>
      <c r="F66" s="28">
        <v>43.33</v>
      </c>
    </row>
    <row r="67" spans="2:6">
      <c r="B67" s="27">
        <v>69.47</v>
      </c>
      <c r="C67" s="28"/>
      <c r="D67" s="28"/>
      <c r="E67" s="28"/>
      <c r="F67" s="28">
        <v>45.95</v>
      </c>
    </row>
    <row r="68" spans="2:6">
      <c r="B68" s="27">
        <v>52.5</v>
      </c>
      <c r="C68" s="28"/>
      <c r="D68" s="28"/>
      <c r="E68" s="28"/>
    </row>
    <row r="69" spans="2:6">
      <c r="B69" s="27">
        <v>57.47</v>
      </c>
      <c r="C69" s="28"/>
      <c r="D69" s="28"/>
      <c r="E69" s="28"/>
      <c r="F69" s="28"/>
    </row>
    <row r="70" spans="2:6">
      <c r="B70" s="27">
        <v>69.66</v>
      </c>
      <c r="C70" s="28"/>
      <c r="D70" s="28"/>
      <c r="E70" s="28"/>
      <c r="F70" s="28"/>
    </row>
    <row r="71" spans="2:6">
      <c r="B71" s="27">
        <v>53.26</v>
      </c>
      <c r="C71" s="28"/>
      <c r="D71" s="28"/>
      <c r="E71" s="28"/>
      <c r="F71" s="28"/>
    </row>
    <row r="72" spans="2:6">
      <c r="B72" s="27">
        <v>50.65</v>
      </c>
      <c r="C72" s="28"/>
      <c r="D72" s="28"/>
      <c r="E72" s="28"/>
      <c r="F72" s="28"/>
    </row>
    <row r="73" spans="2:6">
      <c r="B73" s="27">
        <v>61.68</v>
      </c>
      <c r="C73" s="28"/>
      <c r="D73" s="28"/>
      <c r="E73" s="28"/>
      <c r="F73" s="28"/>
    </row>
    <row r="74" spans="2:6">
      <c r="B74" s="27">
        <v>61.6</v>
      </c>
      <c r="C74" s="28"/>
      <c r="D74" s="28"/>
      <c r="E74" s="28"/>
      <c r="F74" s="28"/>
    </row>
    <row r="75" spans="2:6">
      <c r="B75" s="27">
        <v>62.11</v>
      </c>
      <c r="C75" s="28"/>
      <c r="D75" s="28"/>
      <c r="E75" s="28"/>
      <c r="F75" s="28"/>
    </row>
    <row r="76" spans="2:6">
      <c r="B76" s="27">
        <v>51.93</v>
      </c>
      <c r="C76" s="28"/>
      <c r="D76" s="28"/>
      <c r="E76" s="28"/>
      <c r="F76" s="28"/>
    </row>
    <row r="77" spans="2:6">
      <c r="B77" s="27">
        <v>48.35</v>
      </c>
      <c r="C77" s="28"/>
      <c r="D77" s="28"/>
      <c r="E77" s="28"/>
      <c r="F77" s="28"/>
    </row>
    <row r="78" spans="2:6">
      <c r="B78" s="27">
        <v>36.11</v>
      </c>
      <c r="C78" s="28"/>
      <c r="D78" s="28"/>
      <c r="E78" s="28"/>
      <c r="F78" s="28"/>
    </row>
    <row r="79" spans="2:6">
      <c r="B79" s="27">
        <v>46.73</v>
      </c>
      <c r="C79" s="28"/>
      <c r="D79" s="28"/>
      <c r="E79" s="28"/>
      <c r="F79" s="28"/>
    </row>
    <row r="80" spans="2:6">
      <c r="B80" s="27">
        <v>57.03</v>
      </c>
      <c r="C80" s="28"/>
      <c r="D80" s="28"/>
      <c r="E80" s="28"/>
      <c r="F80" s="28"/>
    </row>
    <row r="81" spans="2:6">
      <c r="B81" s="27">
        <v>85.21</v>
      </c>
      <c r="C81" s="28"/>
      <c r="D81" s="28"/>
      <c r="E81" s="28"/>
      <c r="F81" s="28"/>
    </row>
    <row r="82" spans="2:6">
      <c r="B82" s="27">
        <v>48.54</v>
      </c>
      <c r="C82" s="28"/>
      <c r="D82" s="28"/>
      <c r="E82" s="28"/>
      <c r="F82" s="28"/>
    </row>
    <row r="83" spans="2:6">
      <c r="B83" s="27">
        <v>37.6</v>
      </c>
      <c r="C83" s="28"/>
      <c r="D83" s="28"/>
      <c r="E83" s="28"/>
      <c r="F83" s="28"/>
    </row>
    <row r="84" spans="2:6">
      <c r="B84" s="27">
        <v>49.49</v>
      </c>
      <c r="C84" s="28"/>
      <c r="D84" s="28"/>
      <c r="E84" s="28"/>
      <c r="F84" s="28"/>
    </row>
    <row r="85" spans="2:6">
      <c r="B85" s="27">
        <v>49.24</v>
      </c>
      <c r="C85" s="28"/>
      <c r="D85" s="28"/>
      <c r="E85" s="28"/>
      <c r="F85" s="28"/>
    </row>
    <row r="86" spans="2:6">
      <c r="B86" s="27">
        <v>53.32</v>
      </c>
      <c r="C86" s="28"/>
      <c r="D86" s="28"/>
      <c r="E86" s="28"/>
      <c r="F86" s="28"/>
    </row>
    <row r="87" spans="2:6">
      <c r="B87" s="27">
        <v>56.42</v>
      </c>
      <c r="C87" s="28"/>
      <c r="D87" s="28"/>
      <c r="E87" s="28"/>
      <c r="F87" s="28"/>
    </row>
    <row r="88" spans="2:6">
      <c r="B88" s="27">
        <v>39.93</v>
      </c>
      <c r="C88" s="28"/>
      <c r="D88" s="28"/>
      <c r="E88" s="28"/>
      <c r="F88" s="28"/>
    </row>
    <row r="89" spans="2:6">
      <c r="B89" s="27">
        <v>64.3</v>
      </c>
      <c r="C89" s="28"/>
      <c r="D89" s="28"/>
      <c r="E89" s="28"/>
      <c r="F89" s="28"/>
    </row>
    <row r="90" spans="2:6">
      <c r="B90" s="27">
        <v>63.77</v>
      </c>
      <c r="C90" s="28"/>
      <c r="D90" s="28"/>
      <c r="E90" s="28"/>
      <c r="F90" s="28"/>
    </row>
    <row r="91" spans="2:6">
      <c r="B91" s="27">
        <v>41.91</v>
      </c>
      <c r="C91" s="28"/>
      <c r="D91" s="28"/>
      <c r="E91" s="28"/>
      <c r="F91" s="28"/>
    </row>
    <row r="92" spans="2:6">
      <c r="B92" s="27">
        <v>56.73</v>
      </c>
      <c r="C92" s="28"/>
      <c r="D92" s="28"/>
      <c r="E92" s="28"/>
      <c r="F92" s="28"/>
    </row>
    <row r="93" spans="2:6">
      <c r="B93" s="27">
        <v>61.72</v>
      </c>
      <c r="C93" s="28"/>
      <c r="D93" s="28"/>
      <c r="E93" s="28"/>
      <c r="F93" s="28"/>
    </row>
    <row r="94" spans="2:6">
      <c r="B94" s="27">
        <v>71.13</v>
      </c>
      <c r="C94" s="28"/>
      <c r="D94" s="28"/>
      <c r="E94" s="28"/>
      <c r="F94" s="28"/>
    </row>
    <row r="95" spans="2:6">
      <c r="B95" s="27">
        <v>48.72</v>
      </c>
      <c r="C95" s="28"/>
      <c r="D95" s="28"/>
      <c r="E95" s="28"/>
      <c r="F95" s="28"/>
    </row>
    <row r="96" spans="2:6">
      <c r="B96" s="27">
        <v>66.84</v>
      </c>
      <c r="C96" s="28"/>
      <c r="D96" s="28"/>
      <c r="E96" s="28"/>
      <c r="F96" s="28"/>
    </row>
    <row r="97" spans="2:6">
      <c r="B97" s="27">
        <v>47.1</v>
      </c>
      <c r="C97" s="28"/>
      <c r="D97" s="28"/>
      <c r="E97" s="28"/>
      <c r="F97" s="28"/>
    </row>
    <row r="98" spans="2:6">
      <c r="B98" s="27">
        <v>43.72</v>
      </c>
      <c r="C98" s="28"/>
      <c r="D98" s="28"/>
      <c r="E98" s="28"/>
      <c r="F98" s="28"/>
    </row>
    <row r="99" spans="2:6">
      <c r="B99" s="27">
        <v>47.84</v>
      </c>
      <c r="C99" s="28"/>
      <c r="D99" s="28"/>
      <c r="E99" s="28"/>
      <c r="F99" s="28"/>
    </row>
    <row r="100" spans="2:6">
      <c r="B100" s="27">
        <v>39.1</v>
      </c>
      <c r="C100" s="28"/>
      <c r="D100" s="28"/>
      <c r="E100" s="28"/>
      <c r="F100" s="28"/>
    </row>
    <row r="101" spans="2:6">
      <c r="B101" s="27">
        <v>42.04</v>
      </c>
      <c r="C101" s="28"/>
      <c r="D101" s="28"/>
      <c r="E101" s="28"/>
      <c r="F101" s="28"/>
    </row>
    <row r="102" spans="2:6">
      <c r="B102" s="27">
        <v>55.76</v>
      </c>
      <c r="C102" s="28"/>
      <c r="D102" s="28"/>
      <c r="E102" s="28"/>
      <c r="F102" s="28"/>
    </row>
    <row r="103" spans="2:6">
      <c r="B103" s="27">
        <v>42.96</v>
      </c>
      <c r="C103" s="28"/>
      <c r="D103" s="28"/>
      <c r="E103" s="28"/>
      <c r="F103" s="28"/>
    </row>
    <row r="104" spans="2:6">
      <c r="B104" s="27">
        <v>55.19</v>
      </c>
      <c r="C104" s="28"/>
      <c r="D104" s="28"/>
      <c r="E104" s="28"/>
      <c r="F104" s="28"/>
    </row>
    <row r="105" spans="2:6">
      <c r="B105" s="27">
        <v>39.39</v>
      </c>
      <c r="C105" s="28"/>
      <c r="D105" s="28"/>
      <c r="E105" s="28"/>
      <c r="F105" s="28"/>
    </row>
    <row r="106" spans="2:6">
      <c r="B106" s="27">
        <v>39.51</v>
      </c>
      <c r="C106" s="28"/>
      <c r="D106" s="28"/>
      <c r="E106" s="28"/>
      <c r="F106" s="28"/>
    </row>
    <row r="107" spans="2:6">
      <c r="B107" s="27">
        <v>55.28</v>
      </c>
      <c r="C107" s="28"/>
      <c r="D107" s="28"/>
      <c r="E107" s="28"/>
      <c r="F107" s="28"/>
    </row>
    <row r="108" spans="2:6">
      <c r="B108" s="27">
        <v>40.79</v>
      </c>
      <c r="C108" s="28"/>
      <c r="D108" s="28"/>
      <c r="E108" s="28"/>
      <c r="F108" s="28"/>
    </row>
    <row r="109" spans="2:6">
      <c r="B109" s="27">
        <v>44.73</v>
      </c>
      <c r="C109" s="28"/>
      <c r="D109" s="28"/>
      <c r="E109" s="28"/>
      <c r="F109" s="28"/>
    </row>
    <row r="110" spans="2:6">
      <c r="B110" s="27">
        <v>36.979999999999997</v>
      </c>
      <c r="C110" s="28"/>
      <c r="D110" s="28"/>
      <c r="E110" s="28"/>
      <c r="F110" s="28"/>
    </row>
    <row r="111" spans="2:6">
      <c r="B111" s="27">
        <v>42.91</v>
      </c>
      <c r="C111" s="28"/>
      <c r="D111" s="28"/>
      <c r="E111" s="28"/>
      <c r="F111" s="28"/>
    </row>
    <row r="112" spans="2:6">
      <c r="B112" s="27">
        <v>40.869999999999997</v>
      </c>
      <c r="C112" s="28"/>
      <c r="D112" s="28"/>
      <c r="E112" s="28"/>
      <c r="F112" s="28"/>
    </row>
    <row r="113" spans="2:6">
      <c r="B113" s="27">
        <v>30.12</v>
      </c>
      <c r="C113" s="28"/>
      <c r="D113" s="28"/>
      <c r="E113" s="28"/>
      <c r="F113" s="28"/>
    </row>
    <row r="114" spans="2:6">
      <c r="B114" s="27">
        <v>72.239999999999995</v>
      </c>
      <c r="C114" s="28"/>
      <c r="D114" s="28"/>
      <c r="E114" s="28"/>
      <c r="F114" s="28"/>
    </row>
    <row r="115" spans="2:6">
      <c r="B115" s="27">
        <v>35.5</v>
      </c>
      <c r="C115" s="28"/>
      <c r="D115" s="28"/>
      <c r="E115" s="28"/>
      <c r="F115" s="28"/>
    </row>
    <row r="116" spans="2:6">
      <c r="B116" s="27">
        <v>57.14</v>
      </c>
      <c r="C116" s="28"/>
      <c r="D116" s="28"/>
      <c r="E116" s="28"/>
      <c r="F116" s="28"/>
    </row>
    <row r="117" spans="2:6">
      <c r="B117" s="27">
        <v>44.48</v>
      </c>
      <c r="C117" s="28"/>
      <c r="D117" s="28"/>
      <c r="E117" s="28"/>
      <c r="F117" s="28"/>
    </row>
    <row r="118" spans="2:6">
      <c r="B118" s="27">
        <v>53.14</v>
      </c>
      <c r="C118" s="28"/>
      <c r="D118" s="28"/>
      <c r="E118" s="28"/>
      <c r="F118" s="28"/>
    </row>
    <row r="119" spans="2:6">
      <c r="B119" s="27">
        <v>42.32</v>
      </c>
      <c r="C119" s="28"/>
      <c r="D119" s="28"/>
      <c r="E119" s="28"/>
      <c r="F119" s="28"/>
    </row>
    <row r="120" spans="2:6">
      <c r="B120" s="27">
        <v>46.14</v>
      </c>
      <c r="C120" s="28"/>
      <c r="D120" s="28"/>
      <c r="E120" s="28"/>
      <c r="F120" s="28"/>
    </row>
    <row r="121" spans="2:6">
      <c r="B121" s="27">
        <v>53.22</v>
      </c>
      <c r="C121" s="28"/>
      <c r="D121" s="28"/>
      <c r="E121" s="28"/>
      <c r="F121" s="28"/>
    </row>
    <row r="122" spans="2:6">
      <c r="B122" s="27">
        <v>41.48</v>
      </c>
      <c r="C122" s="28"/>
      <c r="D122" s="28"/>
      <c r="E122" s="28"/>
      <c r="F122" s="28"/>
    </row>
    <row r="123" spans="2:6">
      <c r="B123" s="27">
        <v>62.02</v>
      </c>
      <c r="C123" s="28"/>
      <c r="D123" s="28"/>
      <c r="E123" s="28"/>
      <c r="F123" s="28"/>
    </row>
    <row r="124" spans="2:6">
      <c r="B124" s="27">
        <v>64.790000000000006</v>
      </c>
      <c r="C124" s="28"/>
      <c r="D124" s="28"/>
      <c r="E124" s="28"/>
      <c r="F124" s="28"/>
    </row>
    <row r="125" spans="2:6">
      <c r="B125" s="27">
        <v>43.35</v>
      </c>
      <c r="C125" s="28"/>
      <c r="D125" s="28"/>
      <c r="E125" s="28"/>
      <c r="F125" s="28"/>
    </row>
    <row r="126" spans="2:6">
      <c r="B126" s="27">
        <v>56.41</v>
      </c>
      <c r="C126" s="28"/>
      <c r="D126" s="28"/>
      <c r="E126" s="28"/>
      <c r="F126" s="28"/>
    </row>
    <row r="127" spans="2:6">
      <c r="B127" s="27">
        <v>40.04</v>
      </c>
      <c r="C127" s="28"/>
      <c r="D127" s="28"/>
      <c r="E127" s="28"/>
      <c r="F127" s="28"/>
    </row>
    <row r="128" spans="2:6">
      <c r="B128" s="27">
        <v>54.88</v>
      </c>
      <c r="C128" s="28"/>
      <c r="D128" s="28"/>
      <c r="E128" s="28"/>
      <c r="F128" s="28"/>
    </row>
    <row r="129" spans="2:6">
      <c r="B129" s="27">
        <v>53.95</v>
      </c>
      <c r="C129" s="28"/>
      <c r="D129" s="28"/>
      <c r="E129" s="28"/>
      <c r="F129" s="28"/>
    </row>
    <row r="130" spans="2:6">
      <c r="B130" s="27">
        <v>45.7</v>
      </c>
      <c r="C130" s="28"/>
      <c r="D130" s="28"/>
      <c r="E130" s="28"/>
      <c r="F130" s="28"/>
    </row>
    <row r="131" spans="2:6">
      <c r="B131" s="27">
        <v>55.65</v>
      </c>
      <c r="C131" s="28"/>
      <c r="D131" s="28"/>
      <c r="E131" s="28"/>
      <c r="F131" s="28"/>
    </row>
    <row r="132" spans="2:6">
      <c r="B132" s="27">
        <v>45.91</v>
      </c>
      <c r="C132" s="28"/>
      <c r="D132" s="28"/>
      <c r="E132" s="28"/>
      <c r="F132" s="28"/>
    </row>
    <row r="133" spans="2:6">
      <c r="B133" s="27">
        <v>41.37</v>
      </c>
      <c r="C133" s="28"/>
      <c r="D133" s="28"/>
      <c r="E133" s="28"/>
      <c r="F133" s="28"/>
    </row>
    <row r="134" spans="2:6">
      <c r="B134" s="27">
        <v>52.77</v>
      </c>
      <c r="C134" s="28"/>
      <c r="D134" s="28"/>
      <c r="E134" s="28"/>
      <c r="F134" s="28"/>
    </row>
    <row r="135" spans="2:6">
      <c r="B135" s="27">
        <v>66.42</v>
      </c>
      <c r="C135" s="28"/>
      <c r="D135" s="28"/>
      <c r="E135" s="28"/>
      <c r="F135" s="28"/>
    </row>
    <row r="136" spans="2:6">
      <c r="B136" s="27">
        <v>57.08</v>
      </c>
      <c r="C136" s="28"/>
      <c r="D136" s="28"/>
      <c r="E136" s="28"/>
      <c r="F136" s="28"/>
    </row>
    <row r="137" spans="2:6">
      <c r="B137" s="27">
        <v>68.400000000000006</v>
      </c>
      <c r="C137" s="28"/>
      <c r="D137" s="28"/>
      <c r="E137" s="28"/>
      <c r="F137" s="28"/>
    </row>
    <row r="138" spans="2:6">
      <c r="B138" s="27">
        <v>57.36</v>
      </c>
      <c r="C138" s="28"/>
      <c r="D138" s="28"/>
      <c r="E138" s="28"/>
      <c r="F138" s="28"/>
    </row>
    <row r="139" spans="2:6">
      <c r="B139" s="27">
        <v>55.8</v>
      </c>
      <c r="C139" s="28"/>
      <c r="D139" s="28"/>
      <c r="E139" s="28"/>
      <c r="F139" s="28"/>
    </row>
    <row r="140" spans="2:6">
      <c r="B140" s="27">
        <v>55.25</v>
      </c>
      <c r="C140" s="28"/>
      <c r="D140" s="28"/>
      <c r="E140" s="28"/>
      <c r="F140" s="28"/>
    </row>
    <row r="141" spans="2:6">
      <c r="B141" s="27">
        <v>56.64</v>
      </c>
      <c r="C141" s="28"/>
      <c r="D141" s="28"/>
      <c r="E141" s="28"/>
      <c r="F141" s="28"/>
    </row>
    <row r="142" spans="2:6">
      <c r="B142" s="27">
        <v>54.1</v>
      </c>
      <c r="C142" s="28"/>
      <c r="D142" s="28"/>
      <c r="E142" s="28"/>
      <c r="F142" s="28"/>
    </row>
    <row r="143" spans="2:6">
      <c r="B143" s="27">
        <v>49.16</v>
      </c>
      <c r="C143" s="28"/>
      <c r="D143" s="28"/>
      <c r="E143" s="28"/>
      <c r="F143" s="28"/>
    </row>
    <row r="144" spans="2:6">
      <c r="B144" s="27">
        <v>54.79</v>
      </c>
      <c r="C144" s="28"/>
      <c r="D144" s="28"/>
      <c r="E144" s="28"/>
      <c r="F144" s="28"/>
    </row>
    <row r="145" spans="2:6">
      <c r="B145" s="27">
        <v>61.62</v>
      </c>
      <c r="C145" s="28"/>
      <c r="D145" s="28"/>
      <c r="E145" s="28"/>
      <c r="F145" s="28"/>
    </row>
    <row r="146" spans="2:6">
      <c r="B146" s="27">
        <v>68.180000000000007</v>
      </c>
      <c r="C146" s="28"/>
      <c r="D146" s="28"/>
      <c r="E146" s="28"/>
      <c r="F146" s="28"/>
    </row>
    <row r="147" spans="2:6">
      <c r="B147" s="27">
        <v>53.92</v>
      </c>
      <c r="C147" s="28"/>
      <c r="D147" s="28"/>
      <c r="E147" s="28"/>
      <c r="F147" s="28"/>
    </row>
    <row r="148" spans="2:6">
      <c r="B148" s="27">
        <v>53.47</v>
      </c>
      <c r="C148" s="28"/>
      <c r="D148" s="28"/>
      <c r="E148" s="28"/>
      <c r="F148" s="28"/>
    </row>
    <row r="149" spans="2:6">
      <c r="B149" s="27">
        <v>54.29</v>
      </c>
      <c r="C149" s="28"/>
      <c r="D149" s="28"/>
      <c r="E149" s="28"/>
      <c r="F149" s="28"/>
    </row>
    <row r="150" spans="2:6">
      <c r="B150" s="27">
        <v>56.01</v>
      </c>
      <c r="C150" s="28"/>
      <c r="D150" s="28"/>
      <c r="E150" s="28"/>
      <c r="F150" s="28"/>
    </row>
    <row r="151" spans="2:6">
      <c r="B151" s="27">
        <v>62.96</v>
      </c>
      <c r="C151" s="28"/>
      <c r="D151" s="28"/>
      <c r="E151" s="28"/>
      <c r="F151" s="28"/>
    </row>
    <row r="152" spans="2:6">
      <c r="B152" s="27">
        <v>55.9</v>
      </c>
      <c r="C152" s="28"/>
      <c r="D152" s="28"/>
      <c r="E152" s="28"/>
      <c r="F152" s="28"/>
    </row>
    <row r="153" spans="2:6">
      <c r="B153" s="27">
        <v>60.2</v>
      </c>
      <c r="C153" s="28"/>
      <c r="D153" s="28"/>
      <c r="E153" s="28"/>
      <c r="F153" s="28"/>
    </row>
    <row r="154" spans="2:6">
      <c r="B154" s="27">
        <v>75.53</v>
      </c>
      <c r="C154" s="28"/>
      <c r="D154" s="28"/>
      <c r="E154" s="28"/>
      <c r="F154" s="28"/>
    </row>
    <row r="155" spans="2:6">
      <c r="B155" s="27">
        <v>61.46</v>
      </c>
      <c r="C155" s="28"/>
      <c r="D155" s="28"/>
      <c r="E155" s="28"/>
      <c r="F155" s="28"/>
    </row>
    <row r="156" spans="2:6">
      <c r="B156" s="27">
        <v>52.37</v>
      </c>
      <c r="C156" s="28"/>
      <c r="D156" s="28"/>
      <c r="E156" s="28"/>
      <c r="F156" s="28"/>
    </row>
    <row r="157" spans="2:6">
      <c r="B157" s="27">
        <v>54.64</v>
      </c>
      <c r="C157" s="28"/>
      <c r="D157" s="28"/>
      <c r="E157" s="28"/>
      <c r="F157" s="28"/>
    </row>
    <row r="158" spans="2:6">
      <c r="B158" s="27">
        <v>53.72</v>
      </c>
      <c r="C158" s="28"/>
      <c r="D158" s="28"/>
      <c r="E158" s="28"/>
      <c r="F158" s="28"/>
    </row>
    <row r="159" spans="2:6">
      <c r="B159" s="27">
        <v>52.91</v>
      </c>
      <c r="C159" s="28"/>
      <c r="D159" s="28"/>
      <c r="E159" s="28"/>
      <c r="F159" s="28"/>
    </row>
    <row r="160" spans="2:6">
      <c r="B160" s="27">
        <v>55.63</v>
      </c>
      <c r="C160" s="28"/>
      <c r="D160" s="28"/>
      <c r="E160" s="28"/>
      <c r="F160" s="28"/>
    </row>
    <row r="161" spans="2:6">
      <c r="B161" s="27">
        <v>47.47</v>
      </c>
      <c r="C161" s="28"/>
      <c r="D161" s="28"/>
      <c r="E161" s="28"/>
      <c r="F161" s="28"/>
    </row>
    <row r="162" spans="2:6">
      <c r="B162" s="27">
        <v>52.19</v>
      </c>
      <c r="C162" s="28"/>
      <c r="D162" s="28"/>
      <c r="E162" s="28"/>
      <c r="F162" s="28"/>
    </row>
    <row r="163" spans="2:6">
      <c r="B163" s="27">
        <v>54.58</v>
      </c>
      <c r="C163" s="28"/>
      <c r="D163" s="28"/>
      <c r="E163" s="28"/>
      <c r="F163" s="28"/>
    </row>
    <row r="164" spans="2:6">
      <c r="B164" s="27">
        <v>66.88</v>
      </c>
      <c r="C164" s="28"/>
      <c r="D164" s="28"/>
      <c r="E164" s="28"/>
      <c r="F164" s="28"/>
    </row>
    <row r="165" spans="2:6">
      <c r="B165" s="27">
        <v>55.89</v>
      </c>
      <c r="C165" s="28"/>
      <c r="D165" s="28"/>
      <c r="E165" s="28"/>
      <c r="F165" s="28"/>
    </row>
    <row r="166" spans="2:6">
      <c r="B166" s="27">
        <v>58.4</v>
      </c>
      <c r="C166" s="28"/>
      <c r="D166" s="28"/>
      <c r="E166" s="28"/>
      <c r="F166" s="28"/>
    </row>
    <row r="167" spans="2:6">
      <c r="B167" s="27">
        <v>65.31</v>
      </c>
      <c r="C167" s="28"/>
      <c r="D167" s="28"/>
      <c r="E167" s="28"/>
      <c r="F167" s="28"/>
    </row>
    <row r="168" spans="2:6">
      <c r="B168" s="27">
        <v>56.11</v>
      </c>
      <c r="C168" s="28"/>
      <c r="D168" s="28"/>
      <c r="E168" s="28"/>
      <c r="F168" s="28"/>
    </row>
    <row r="169" spans="2:6">
      <c r="B169" s="27">
        <v>49.22</v>
      </c>
      <c r="C169" s="28"/>
      <c r="D169" s="28"/>
      <c r="E169" s="28"/>
      <c r="F169" s="28"/>
    </row>
    <row r="170" spans="2:6">
      <c r="B170" s="27">
        <v>55.39</v>
      </c>
      <c r="C170" s="28"/>
      <c r="D170" s="28"/>
      <c r="E170" s="28"/>
      <c r="F170" s="28"/>
    </row>
    <row r="171" spans="2:6">
      <c r="B171" s="27">
        <v>70.739999999999995</v>
      </c>
      <c r="C171" s="28"/>
      <c r="D171" s="28"/>
      <c r="E171" s="28"/>
      <c r="F171" s="28"/>
    </row>
    <row r="172" spans="2:6">
      <c r="B172" s="27">
        <v>47.41</v>
      </c>
      <c r="C172" s="28"/>
      <c r="D172" s="28"/>
      <c r="E172" s="28"/>
      <c r="F172" s="28"/>
    </row>
    <row r="173" spans="2:6">
      <c r="B173" s="27">
        <v>51.28</v>
      </c>
      <c r="C173" s="28"/>
      <c r="D173" s="28"/>
      <c r="E173" s="28"/>
      <c r="F173" s="28"/>
    </row>
    <row r="174" spans="2:6">
      <c r="B174" s="27">
        <v>47.61</v>
      </c>
      <c r="C174" s="28"/>
      <c r="D174" s="28"/>
      <c r="E174" s="28"/>
      <c r="F174" s="28"/>
    </row>
    <row r="175" spans="2:6">
      <c r="B175" s="27">
        <v>63.51</v>
      </c>
      <c r="C175" s="28"/>
      <c r="D175" s="28"/>
      <c r="E175" s="28"/>
      <c r="F175" s="28"/>
    </row>
    <row r="176" spans="2:6">
      <c r="B176" s="27">
        <v>56.3</v>
      </c>
      <c r="C176" s="28"/>
      <c r="D176" s="28"/>
      <c r="E176" s="28"/>
      <c r="F176" s="28"/>
    </row>
    <row r="177" spans="3:6">
      <c r="C177" s="28"/>
      <c r="D177" s="28"/>
      <c r="E177" s="28"/>
      <c r="F177" s="28"/>
    </row>
    <row r="178" spans="3:6">
      <c r="C178" s="28"/>
      <c r="D178" s="28"/>
      <c r="E178" s="28"/>
      <c r="F178" s="28"/>
    </row>
    <row r="179" spans="3:6">
      <c r="C179" s="28"/>
      <c r="D179" s="28"/>
      <c r="E179" s="28"/>
      <c r="F179" s="28"/>
    </row>
    <row r="180" spans="3:6">
      <c r="C180" s="28"/>
      <c r="D180" s="28"/>
      <c r="E180" s="28"/>
      <c r="F180" s="28"/>
    </row>
    <row r="181" spans="3:6">
      <c r="C181" s="28"/>
      <c r="D181" s="28"/>
      <c r="E181" s="28"/>
      <c r="F181" s="28"/>
    </row>
    <row r="182" spans="3:6">
      <c r="C182" s="28"/>
      <c r="D182" s="28"/>
      <c r="E182" s="28"/>
      <c r="F182" s="28"/>
    </row>
    <row r="183" spans="3:6">
      <c r="C183" s="28"/>
      <c r="D183" s="28"/>
      <c r="E183" s="28"/>
      <c r="F183" s="28"/>
    </row>
    <row r="184" spans="3:6">
      <c r="C184" s="28"/>
      <c r="D184" s="28"/>
      <c r="E184" s="28"/>
      <c r="F184" s="28"/>
    </row>
    <row r="185" spans="3:6">
      <c r="C185" s="28"/>
      <c r="D185" s="28"/>
      <c r="E185" s="28"/>
      <c r="F185" s="28"/>
    </row>
    <row r="186" spans="3:6">
      <c r="C186" s="28"/>
      <c r="D186" s="28"/>
      <c r="E186" s="28"/>
      <c r="F186" s="28"/>
    </row>
    <row r="187" spans="3:6">
      <c r="C187" s="28"/>
      <c r="D187" s="28"/>
      <c r="E187" s="28"/>
      <c r="F187" s="28"/>
    </row>
    <row r="188" spans="3:6">
      <c r="C188" s="28"/>
      <c r="D188" s="28"/>
      <c r="E188" s="28"/>
      <c r="F188" s="28"/>
    </row>
    <row r="189" spans="3:6">
      <c r="C189" s="28"/>
      <c r="D189" s="28"/>
      <c r="E189" s="28"/>
      <c r="F189" s="28"/>
    </row>
    <row r="190" spans="3:6">
      <c r="C190" s="28"/>
      <c r="D190" s="28"/>
      <c r="E190" s="28"/>
      <c r="F190" s="28"/>
    </row>
    <row r="191" spans="3:6">
      <c r="C191" s="28"/>
      <c r="D191" s="28"/>
      <c r="E191" s="28"/>
      <c r="F191" s="28"/>
    </row>
    <row r="192" spans="3:6">
      <c r="C192" s="28"/>
      <c r="D192" s="28"/>
      <c r="E192" s="28"/>
      <c r="F192" s="28"/>
    </row>
    <row r="193" spans="3:6">
      <c r="C193" s="28"/>
      <c r="D193" s="28"/>
      <c r="E193" s="28"/>
      <c r="F193" s="28"/>
    </row>
    <row r="194" spans="3:6">
      <c r="C194" s="28"/>
      <c r="D194" s="28"/>
      <c r="E194" s="28"/>
      <c r="F194" s="28"/>
    </row>
    <row r="195" spans="3:6">
      <c r="C195" s="28"/>
      <c r="D195" s="28"/>
      <c r="E195" s="28"/>
      <c r="F195" s="28"/>
    </row>
    <row r="196" spans="3:6">
      <c r="C196" s="28"/>
      <c r="D196" s="28"/>
      <c r="E196" s="28"/>
      <c r="F196" s="28"/>
    </row>
    <row r="197" spans="3:6">
      <c r="C197" s="28"/>
      <c r="D197" s="28"/>
      <c r="E197" s="28"/>
      <c r="F197" s="28"/>
    </row>
    <row r="198" spans="3:6">
      <c r="C198" s="28"/>
      <c r="D198" s="28"/>
      <c r="E198" s="28"/>
      <c r="F198" s="28"/>
    </row>
    <row r="199" spans="3:6">
      <c r="C199" s="28"/>
      <c r="D199" s="28"/>
      <c r="E199" s="28"/>
      <c r="F199" s="28"/>
    </row>
    <row r="200" spans="3:6">
      <c r="C200" s="28"/>
      <c r="D200" s="28"/>
      <c r="E200" s="28"/>
      <c r="F200" s="28"/>
    </row>
    <row r="201" spans="3:6">
      <c r="C201" s="28"/>
      <c r="D201" s="28"/>
      <c r="E201" s="28"/>
      <c r="F201" s="28"/>
    </row>
    <row r="202" spans="3:6">
      <c r="C202" s="28"/>
      <c r="D202" s="28"/>
      <c r="E202" s="28"/>
      <c r="F202" s="28"/>
    </row>
    <row r="203" spans="3:6">
      <c r="C203" s="28"/>
      <c r="D203" s="28"/>
      <c r="E203" s="28"/>
      <c r="F203" s="28"/>
    </row>
    <row r="204" spans="3:6">
      <c r="C204" s="28"/>
      <c r="D204" s="28"/>
      <c r="E204" s="28"/>
      <c r="F204" s="28"/>
    </row>
    <row r="205" spans="3:6">
      <c r="C205" s="28"/>
      <c r="D205" s="28"/>
      <c r="E205" s="28"/>
      <c r="F205" s="28"/>
    </row>
    <row r="206" spans="3:6">
      <c r="C206" s="28"/>
      <c r="D206" s="28"/>
      <c r="E206" s="28"/>
      <c r="F206" s="28"/>
    </row>
    <row r="207" spans="3:6">
      <c r="C207" s="28"/>
      <c r="D207" s="28"/>
      <c r="E207" s="28"/>
      <c r="F207" s="28"/>
    </row>
    <row r="208" spans="3:6">
      <c r="C208" s="28"/>
      <c r="D208" s="28"/>
      <c r="E208" s="28"/>
      <c r="F208" s="28"/>
    </row>
    <row r="209" spans="3:6">
      <c r="C209" s="28"/>
      <c r="D209" s="28"/>
      <c r="E209" s="28"/>
      <c r="F209" s="28"/>
    </row>
    <row r="210" spans="3:6">
      <c r="C210" s="28"/>
      <c r="D210" s="28"/>
      <c r="E210" s="28"/>
      <c r="F210" s="28"/>
    </row>
    <row r="211" spans="3:6">
      <c r="C211" s="28"/>
      <c r="D211" s="28"/>
      <c r="E211" s="28"/>
      <c r="F211" s="28"/>
    </row>
    <row r="212" spans="3:6">
      <c r="C212" s="28"/>
      <c r="D212" s="28"/>
      <c r="E212" s="28"/>
      <c r="F212" s="28"/>
    </row>
    <row r="213" spans="3:6">
      <c r="C213" s="28"/>
      <c r="D213" s="28"/>
      <c r="E213" s="28"/>
      <c r="F213" s="28"/>
    </row>
    <row r="214" spans="3:6">
      <c r="C214" s="28"/>
      <c r="D214" s="28"/>
      <c r="E214" s="28"/>
      <c r="F214" s="28"/>
    </row>
    <row r="215" spans="3:6">
      <c r="C215" s="28"/>
      <c r="D215" s="28"/>
      <c r="E215" s="28"/>
      <c r="F215" s="28"/>
    </row>
    <row r="216" spans="3:6">
      <c r="C216" s="28"/>
      <c r="D216" s="28"/>
      <c r="E216" s="28"/>
      <c r="F216" s="28"/>
    </row>
    <row r="217" spans="3:6">
      <c r="C217" s="28"/>
      <c r="D217" s="28"/>
      <c r="E217" s="28"/>
      <c r="F217" s="28"/>
    </row>
    <row r="218" spans="3:6">
      <c r="C218" s="28"/>
      <c r="D218" s="28"/>
      <c r="E218" s="28"/>
      <c r="F218" s="28"/>
    </row>
    <row r="219" spans="3:6">
      <c r="C219" s="28"/>
      <c r="D219" s="28"/>
      <c r="E219" s="28"/>
      <c r="F219" s="28"/>
    </row>
    <row r="220" spans="3:6">
      <c r="C220" s="28"/>
      <c r="D220" s="28"/>
      <c r="E220" s="28"/>
      <c r="F220" s="28"/>
    </row>
    <row r="221" spans="3:6">
      <c r="C221" s="28"/>
      <c r="D221" s="28"/>
      <c r="E221" s="28"/>
      <c r="F221" s="28"/>
    </row>
    <row r="222" spans="3:6">
      <c r="C222" s="28"/>
      <c r="D222" s="28"/>
      <c r="E222" s="28"/>
      <c r="F222" s="28"/>
    </row>
    <row r="223" spans="3:6">
      <c r="C223" s="28"/>
      <c r="D223" s="28"/>
      <c r="E223" s="28"/>
      <c r="F223" s="28"/>
    </row>
    <row r="224" spans="3:6">
      <c r="C224" s="28"/>
      <c r="D224" s="28"/>
      <c r="E224" s="28"/>
      <c r="F224" s="28"/>
    </row>
    <row r="225" spans="3:6">
      <c r="C225" s="28"/>
      <c r="D225" s="28"/>
      <c r="E225" s="28"/>
      <c r="F225" s="28"/>
    </row>
    <row r="226" spans="3:6">
      <c r="C226" s="28"/>
      <c r="D226" s="28"/>
      <c r="E226" s="28"/>
      <c r="F226" s="28"/>
    </row>
    <row r="227" spans="3:6">
      <c r="C227" s="28"/>
      <c r="D227" s="28"/>
      <c r="E227" s="28"/>
      <c r="F227" s="28"/>
    </row>
    <row r="228" spans="3:6">
      <c r="C228" s="28"/>
      <c r="D228" s="28"/>
      <c r="E228" s="28"/>
      <c r="F228" s="28"/>
    </row>
    <row r="229" spans="3:6">
      <c r="C229" s="28"/>
      <c r="D229" s="28"/>
      <c r="E229" s="28"/>
      <c r="F229" s="28"/>
    </row>
    <row r="230" spans="3:6">
      <c r="C230" s="28"/>
      <c r="D230" s="28"/>
      <c r="E230" s="28"/>
      <c r="F230" s="28"/>
    </row>
    <row r="231" spans="3:6">
      <c r="C231" s="28"/>
      <c r="D231" s="28"/>
      <c r="E231" s="28"/>
      <c r="F231" s="28"/>
    </row>
    <row r="232" spans="3:6">
      <c r="C232" s="28"/>
      <c r="D232" s="28"/>
      <c r="E232" s="28"/>
      <c r="F232" s="28"/>
    </row>
    <row r="233" spans="3:6">
      <c r="C233" s="28"/>
      <c r="D233" s="28"/>
      <c r="E233" s="28"/>
      <c r="F233" s="28"/>
    </row>
    <row r="234" spans="3:6">
      <c r="C234" s="28"/>
      <c r="D234" s="28"/>
      <c r="E234" s="28"/>
      <c r="F234" s="28"/>
    </row>
    <row r="235" spans="3:6">
      <c r="C235" s="28"/>
      <c r="D235" s="28"/>
      <c r="E235" s="28"/>
      <c r="F235" s="28"/>
    </row>
    <row r="236" spans="3:6">
      <c r="C236" s="28"/>
      <c r="D236" s="28"/>
      <c r="E236" s="28"/>
      <c r="F236" s="28"/>
    </row>
    <row r="237" spans="3:6">
      <c r="C237" s="28"/>
      <c r="D237" s="28"/>
      <c r="E237" s="28"/>
      <c r="F237" s="28"/>
    </row>
    <row r="238" spans="3:6">
      <c r="C238" s="28"/>
      <c r="D238" s="28"/>
      <c r="E238" s="28"/>
      <c r="F238" s="28"/>
    </row>
    <row r="239" spans="3:6">
      <c r="C239" s="28"/>
      <c r="D239" s="28"/>
      <c r="E239" s="28"/>
      <c r="F239" s="28"/>
    </row>
    <row r="240" spans="3:6">
      <c r="C240" s="28"/>
      <c r="D240" s="28"/>
      <c r="E240" s="28"/>
      <c r="F240" s="28"/>
    </row>
    <row r="241" spans="3:6">
      <c r="C241" s="28"/>
      <c r="D241" s="28"/>
      <c r="E241" s="28"/>
      <c r="F241" s="28"/>
    </row>
    <row r="242" spans="3:6">
      <c r="C242" s="28"/>
      <c r="D242" s="28"/>
      <c r="E242" s="28"/>
      <c r="F242" s="28"/>
    </row>
    <row r="243" spans="3:6">
      <c r="C243" s="28"/>
      <c r="D243" s="28"/>
      <c r="E243" s="28"/>
      <c r="F243" s="28"/>
    </row>
    <row r="244" spans="3:6">
      <c r="C244" s="28"/>
      <c r="D244" s="28"/>
      <c r="E244" s="28"/>
      <c r="F244" s="28"/>
    </row>
    <row r="245" spans="3:6">
      <c r="C245" s="28"/>
      <c r="D245" s="28"/>
      <c r="E245" s="28"/>
      <c r="F245" s="28"/>
    </row>
    <row r="246" spans="3:6">
      <c r="C246" s="28"/>
      <c r="D246" s="28"/>
      <c r="E246" s="28"/>
      <c r="F246" s="28"/>
    </row>
    <row r="247" spans="3:6">
      <c r="C247" s="28"/>
      <c r="D247" s="28"/>
      <c r="E247" s="28"/>
      <c r="F247" s="28"/>
    </row>
    <row r="248" spans="3:6">
      <c r="C248" s="28"/>
      <c r="D248" s="28"/>
      <c r="E248" s="28"/>
      <c r="F248" s="28"/>
    </row>
    <row r="249" spans="3:6">
      <c r="C249" s="28"/>
      <c r="D249" s="28"/>
      <c r="E249" s="28"/>
      <c r="F249" s="28"/>
    </row>
    <row r="250" spans="3:6">
      <c r="C250" s="28"/>
      <c r="D250" s="28"/>
      <c r="E250" s="28"/>
      <c r="F250" s="28"/>
    </row>
    <row r="251" spans="3:6">
      <c r="C251" s="28"/>
      <c r="D251" s="28"/>
      <c r="E251" s="28"/>
      <c r="F251" s="28"/>
    </row>
    <row r="252" spans="3:6">
      <c r="C252" s="28"/>
      <c r="D252" s="28"/>
      <c r="E252" s="28"/>
      <c r="F252" s="28"/>
    </row>
    <row r="253" spans="3:6">
      <c r="C253" s="28"/>
      <c r="D253" s="28"/>
      <c r="E253" s="28"/>
      <c r="F253" s="28"/>
    </row>
    <row r="254" spans="3:6">
      <c r="C254" s="28"/>
      <c r="D254" s="28"/>
      <c r="E254" s="28"/>
      <c r="F254" s="28"/>
    </row>
    <row r="255" spans="3:6">
      <c r="C255" s="28"/>
      <c r="D255" s="28"/>
      <c r="E255" s="28"/>
      <c r="F255" s="28"/>
    </row>
    <row r="256" spans="3:6">
      <c r="C256" s="28"/>
      <c r="D256" s="28"/>
      <c r="E256" s="28"/>
      <c r="F256" s="28"/>
    </row>
    <row r="257" spans="3:5">
      <c r="C257" s="28"/>
      <c r="D257" s="28"/>
      <c r="E257" s="28"/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B1" workbookViewId="0">
      <selection activeCell="O33" sqref="O33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2"/>
  <sheetViews>
    <sheetView workbookViewId="0">
      <selection activeCell="B8" sqref="B8"/>
    </sheetView>
  </sheetViews>
  <sheetFormatPr defaultColWidth="10.77734375" defaultRowHeight="15"/>
  <cols>
    <col min="1" max="1" width="22" style="3" customWidth="1"/>
    <col min="2" max="3" width="12.44140625" style="3" customWidth="1"/>
    <col min="4" max="5" width="10.77734375" style="3"/>
    <col min="6" max="6" width="14.44140625" style="3" customWidth="1"/>
    <col min="7" max="16384" width="10.77734375" style="3"/>
  </cols>
  <sheetData>
    <row r="1" spans="1:13">
      <c r="A1" s="50" t="s">
        <v>206</v>
      </c>
    </row>
    <row r="2" spans="1:13">
      <c r="A2" s="1" t="s">
        <v>171</v>
      </c>
    </row>
    <row r="3" spans="1:13">
      <c r="A3" s="26" t="s">
        <v>172</v>
      </c>
    </row>
    <row r="4" spans="1:13" ht="15.6">
      <c r="A4" s="41"/>
      <c r="B4" s="62"/>
      <c r="C4" s="62"/>
      <c r="D4" s="142" t="s">
        <v>121</v>
      </c>
      <c r="E4" s="142"/>
      <c r="F4" s="142"/>
      <c r="G4" s="142"/>
    </row>
    <row r="5" spans="1:13" ht="15.6">
      <c r="A5" s="41" t="s">
        <v>10</v>
      </c>
      <c r="B5" s="41" t="s">
        <v>23</v>
      </c>
      <c r="C5" s="41" t="s">
        <v>78</v>
      </c>
      <c r="D5" s="41" t="s">
        <v>26</v>
      </c>
      <c r="E5" s="41" t="s">
        <v>17</v>
      </c>
      <c r="F5" s="41" t="s">
        <v>24</v>
      </c>
      <c r="G5" s="41" t="s">
        <v>25</v>
      </c>
    </row>
    <row r="6" spans="1:13" s="27" customFormat="1" ht="13.8">
      <c r="A6" s="55" t="s">
        <v>95</v>
      </c>
      <c r="B6" s="74">
        <f>AVERAGE(B9:B43)</f>
        <v>63.078367499999999</v>
      </c>
      <c r="C6" s="74">
        <f t="shared" ref="C6:G6" si="0">AVERAGE(C9:C43)</f>
        <v>43.229009230769229</v>
      </c>
      <c r="D6" s="74">
        <f t="shared" si="0"/>
        <v>62.954336363636365</v>
      </c>
      <c r="E6" s="74">
        <f t="shared" si="0"/>
        <v>44.539762500000002</v>
      </c>
      <c r="F6" s="74">
        <f t="shared" si="0"/>
        <v>57.22380285714285</v>
      </c>
      <c r="G6" s="74">
        <f t="shared" si="0"/>
        <v>43.656182647058813</v>
      </c>
    </row>
    <row r="7" spans="1:13" s="27" customFormat="1" ht="13.8">
      <c r="A7" s="55" t="s">
        <v>96</v>
      </c>
      <c r="B7" s="75">
        <f>STDEV(B9:B43)</f>
        <v>10.833334978004284</v>
      </c>
      <c r="C7" s="75">
        <f t="shared" ref="C7:G7" si="1">STDEV(C9:C43)</f>
        <v>6.086318572508147</v>
      </c>
      <c r="D7" s="75">
        <f t="shared" si="1"/>
        <v>14.263105415642304</v>
      </c>
      <c r="E7" s="75">
        <f t="shared" si="1"/>
        <v>5.4524232419675229</v>
      </c>
      <c r="F7" s="75">
        <f t="shared" si="1"/>
        <v>9.423281899674107</v>
      </c>
      <c r="G7" s="75">
        <f t="shared" si="1"/>
        <v>10.011132771128365</v>
      </c>
    </row>
    <row r="8" spans="1:13" s="27" customFormat="1" ht="41.4">
      <c r="A8" s="64" t="s">
        <v>97</v>
      </c>
      <c r="B8" s="65" t="s">
        <v>122</v>
      </c>
      <c r="C8" s="65" t="s">
        <v>125</v>
      </c>
      <c r="D8" s="65" t="s">
        <v>127</v>
      </c>
      <c r="E8" s="65" t="s">
        <v>270</v>
      </c>
      <c r="F8" s="65" t="s">
        <v>271</v>
      </c>
      <c r="G8" s="109"/>
    </row>
    <row r="9" spans="1:13">
      <c r="B9" s="5">
        <v>52.267719999999997</v>
      </c>
      <c r="C9" s="5">
        <v>35.660269999999997</v>
      </c>
      <c r="D9" s="5">
        <v>38.129199999999997</v>
      </c>
      <c r="E9" s="5">
        <v>45.558210000000003</v>
      </c>
      <c r="F9" s="5">
        <v>59.887450000000001</v>
      </c>
      <c r="G9" s="5">
        <v>63.849679999999999</v>
      </c>
      <c r="H9" s="5"/>
      <c r="I9" s="5"/>
      <c r="J9" s="5"/>
      <c r="K9" s="5"/>
      <c r="L9" s="5"/>
      <c r="M9" s="5"/>
    </row>
    <row r="10" spans="1:13">
      <c r="B10" s="5">
        <v>63.910260000000001</v>
      </c>
      <c r="C10" s="5">
        <v>44.297080000000001</v>
      </c>
      <c r="D10" s="5">
        <v>52.231389999999998</v>
      </c>
      <c r="E10" s="5">
        <v>38.890250000000002</v>
      </c>
      <c r="F10" s="5">
        <v>56.350259999999999</v>
      </c>
      <c r="G10" s="5">
        <v>38.92895</v>
      </c>
      <c r="H10" s="5"/>
      <c r="I10" s="5"/>
      <c r="J10" s="5"/>
      <c r="K10" s="5"/>
      <c r="L10" s="5"/>
      <c r="M10" s="5"/>
    </row>
    <row r="11" spans="1:13">
      <c r="B11" s="5">
        <v>65.068169999999995</v>
      </c>
      <c r="C11" s="5">
        <v>49.961790000000001</v>
      </c>
      <c r="D11" s="5">
        <v>94.012029999999996</v>
      </c>
      <c r="E11" s="5">
        <v>41.942570000000003</v>
      </c>
      <c r="F11" s="5">
        <v>82.167450000000002</v>
      </c>
      <c r="G11" s="5">
        <v>52.67756</v>
      </c>
      <c r="H11" s="5"/>
      <c r="I11" s="5"/>
      <c r="J11" s="5"/>
      <c r="K11" s="5"/>
      <c r="L11" s="5"/>
      <c r="M11" s="5"/>
    </row>
    <row r="12" spans="1:13">
      <c r="B12" s="5">
        <v>55.570430000000002</v>
      </c>
      <c r="C12" s="5">
        <v>38.579949999999997</v>
      </c>
      <c r="D12" s="5">
        <v>56.826830000000001</v>
      </c>
      <c r="E12" s="5">
        <v>41.650939999999999</v>
      </c>
      <c r="F12" s="5">
        <v>51.015039999999999</v>
      </c>
      <c r="G12" s="5">
        <v>44.604430000000001</v>
      </c>
    </row>
    <row r="13" spans="1:13">
      <c r="B13" s="5">
        <v>65.033079999999998</v>
      </c>
      <c r="C13" s="5">
        <v>44.902509999999999</v>
      </c>
      <c r="D13" s="5">
        <v>51.150419999999997</v>
      </c>
      <c r="E13" s="5">
        <v>47.77807</v>
      </c>
      <c r="F13" s="5">
        <v>43.209400000000002</v>
      </c>
      <c r="G13" s="5">
        <v>43.88167</v>
      </c>
    </row>
    <row r="14" spans="1:13">
      <c r="B14" s="5">
        <v>54.89696</v>
      </c>
      <c r="C14" s="5">
        <v>34.440989999999999</v>
      </c>
      <c r="D14" s="5">
        <v>69.369540000000001</v>
      </c>
      <c r="E14" s="5">
        <v>49.182830000000003</v>
      </c>
      <c r="F14" s="5">
        <v>37.932760000000002</v>
      </c>
      <c r="G14" s="5">
        <v>60.64123</v>
      </c>
    </row>
    <row r="15" spans="1:13">
      <c r="B15" s="5">
        <v>68.916960000000003</v>
      </c>
      <c r="C15" s="5">
        <v>40.8538</v>
      </c>
      <c r="D15" s="5">
        <v>69.893789999999996</v>
      </c>
      <c r="E15" s="5">
        <v>54.766719999999999</v>
      </c>
      <c r="F15" s="5">
        <v>57.403709999999997</v>
      </c>
      <c r="G15" s="5">
        <v>35.673670000000001</v>
      </c>
    </row>
    <row r="16" spans="1:13">
      <c r="B16" s="5">
        <v>64.889290000000003</v>
      </c>
      <c r="C16" s="5">
        <v>39.286909999999999</v>
      </c>
      <c r="D16" s="5">
        <v>60.382930000000002</v>
      </c>
      <c r="E16" s="5">
        <v>36.97278</v>
      </c>
      <c r="F16" s="5">
        <v>57.806220000000003</v>
      </c>
      <c r="G16" s="5">
        <v>38.996810000000004</v>
      </c>
    </row>
    <row r="17" spans="2:7">
      <c r="B17" s="5">
        <v>53.310279999999999</v>
      </c>
      <c r="C17" s="5">
        <v>49.375309999999999</v>
      </c>
      <c r="D17" s="5">
        <v>63.189019999999999</v>
      </c>
      <c r="E17" s="5">
        <v>52.087429999999998</v>
      </c>
      <c r="F17" s="5">
        <v>43.835610000000003</v>
      </c>
      <c r="G17" s="5">
        <v>40.37135</v>
      </c>
    </row>
    <row r="18" spans="2:7">
      <c r="B18" s="5">
        <v>45.604909999999997</v>
      </c>
      <c r="C18" s="5">
        <v>42.152569999999997</v>
      </c>
      <c r="D18" s="5">
        <v>68.094399999999993</v>
      </c>
      <c r="E18" s="5">
        <v>44.029170000000001</v>
      </c>
      <c r="F18" s="5">
        <v>53.219549999999998</v>
      </c>
      <c r="G18" s="5">
        <v>62.24709</v>
      </c>
    </row>
    <row r="19" spans="2:7">
      <c r="B19" s="5">
        <v>69.208510000000004</v>
      </c>
      <c r="C19" s="5">
        <v>56.601309999999998</v>
      </c>
      <c r="D19" s="5">
        <v>69.218149999999994</v>
      </c>
      <c r="E19" s="5">
        <v>40.895000000000003</v>
      </c>
      <c r="F19" s="5">
        <v>60.503500000000003</v>
      </c>
      <c r="G19" s="5">
        <v>33.401850000000003</v>
      </c>
    </row>
    <row r="20" spans="2:7">
      <c r="B20" s="5">
        <v>53.336620000000003</v>
      </c>
      <c r="C20" s="5">
        <v>42.874270000000003</v>
      </c>
      <c r="D20" s="5"/>
      <c r="E20" s="5">
        <v>40.723179999999999</v>
      </c>
      <c r="F20" s="5">
        <v>56.269509999999997</v>
      </c>
      <c r="G20" s="5">
        <v>33.118920000000003</v>
      </c>
    </row>
    <row r="21" spans="2:7">
      <c r="B21" s="5">
        <v>56.198329999999999</v>
      </c>
      <c r="C21" s="5">
        <v>42.990360000000003</v>
      </c>
      <c r="D21" s="5"/>
      <c r="E21" s="5"/>
      <c r="F21" s="5">
        <v>63.25347</v>
      </c>
      <c r="G21" s="5">
        <v>48.922139999999999</v>
      </c>
    </row>
    <row r="22" spans="2:7">
      <c r="B22" s="5">
        <v>85.084879999999998</v>
      </c>
      <c r="C22" s="5"/>
      <c r="D22" s="5"/>
      <c r="E22" s="5"/>
      <c r="F22" s="5">
        <v>63.085889999999999</v>
      </c>
      <c r="G22" s="5">
        <v>36.081229999999998</v>
      </c>
    </row>
    <row r="23" spans="2:7">
      <c r="B23" s="5">
        <v>84.54889</v>
      </c>
      <c r="C23" s="5"/>
      <c r="D23" s="5"/>
      <c r="E23" s="5"/>
      <c r="F23" s="5">
        <v>59.560670000000002</v>
      </c>
      <c r="G23" s="5">
        <v>61.075710000000001</v>
      </c>
    </row>
    <row r="24" spans="2:7">
      <c r="B24" s="5">
        <v>64.109279999999998</v>
      </c>
      <c r="C24" s="5"/>
      <c r="D24" s="5"/>
      <c r="E24" s="5"/>
      <c r="F24" s="5">
        <v>71.376729999999995</v>
      </c>
      <c r="G24" s="5">
        <v>46.692880000000002</v>
      </c>
    </row>
    <row r="25" spans="2:7">
      <c r="B25" s="5">
        <v>55.108690000000003</v>
      </c>
      <c r="C25" s="5"/>
      <c r="D25" s="5"/>
      <c r="E25" s="5"/>
      <c r="F25" s="5">
        <v>48.648069999999997</v>
      </c>
      <c r="G25" s="5">
        <v>63.461730000000003</v>
      </c>
    </row>
    <row r="26" spans="2:7">
      <c r="B26" s="5">
        <v>63.345500000000001</v>
      </c>
      <c r="C26" s="5"/>
      <c r="D26" s="5"/>
      <c r="E26" s="5"/>
      <c r="F26" s="5">
        <v>70.727279999999993</v>
      </c>
      <c r="G26" s="5">
        <v>41.217680000000001</v>
      </c>
    </row>
    <row r="27" spans="2:7">
      <c r="B27" s="5">
        <v>81.553039999999996</v>
      </c>
      <c r="C27" s="5"/>
      <c r="D27" s="5"/>
      <c r="E27" s="5"/>
      <c r="F27" s="5">
        <v>56.774439999999998</v>
      </c>
      <c r="G27" s="5">
        <v>36.778320000000001</v>
      </c>
    </row>
    <row r="28" spans="2:7">
      <c r="B28" s="5">
        <v>59.605550000000001</v>
      </c>
      <c r="C28" s="5"/>
      <c r="D28" s="5"/>
      <c r="E28" s="5"/>
      <c r="F28" s="5">
        <v>55.204799999999999</v>
      </c>
      <c r="G28" s="5">
        <v>59.766489999999997</v>
      </c>
    </row>
    <row r="29" spans="2:7">
      <c r="B29" s="5"/>
      <c r="C29" s="5"/>
      <c r="D29" s="5"/>
      <c r="E29" s="5"/>
      <c r="F29" s="5">
        <v>55.461550000000003</v>
      </c>
      <c r="G29" s="5">
        <v>33.429459999999999</v>
      </c>
    </row>
    <row r="30" spans="2:7">
      <c r="B30" s="5"/>
      <c r="C30" s="5"/>
      <c r="D30" s="5"/>
      <c r="E30" s="5"/>
      <c r="F30" s="5">
        <v>54.217959999999998</v>
      </c>
      <c r="G30" s="5">
        <v>35.606029999999997</v>
      </c>
    </row>
    <row r="31" spans="2:7">
      <c r="B31" s="5"/>
      <c r="C31" s="5"/>
      <c r="D31" s="5"/>
      <c r="E31" s="5"/>
      <c r="F31" s="5">
        <v>46.68629</v>
      </c>
      <c r="G31" s="5">
        <v>33.472320000000003</v>
      </c>
    </row>
    <row r="32" spans="2:7">
      <c r="B32" s="5"/>
      <c r="C32" s="5"/>
      <c r="D32" s="5"/>
      <c r="E32" s="5"/>
      <c r="F32" s="5">
        <v>57.966360000000002</v>
      </c>
      <c r="G32" s="5">
        <v>44.231810000000003</v>
      </c>
    </row>
    <row r="33" spans="2:7">
      <c r="B33" s="5"/>
      <c r="C33" s="5"/>
      <c r="D33" s="5"/>
      <c r="E33" s="5"/>
      <c r="F33" s="5">
        <v>47.016179999999999</v>
      </c>
      <c r="G33" s="5">
        <v>37.339109999999998</v>
      </c>
    </row>
    <row r="34" spans="2:7">
      <c r="B34" s="5"/>
      <c r="C34" s="5"/>
      <c r="D34" s="5"/>
      <c r="E34" s="5"/>
      <c r="F34" s="5">
        <v>61.36177</v>
      </c>
      <c r="G34" s="5">
        <v>39.709380000000003</v>
      </c>
    </row>
    <row r="35" spans="2:7">
      <c r="B35" s="5"/>
      <c r="C35" s="5"/>
      <c r="D35" s="5"/>
      <c r="E35" s="5"/>
      <c r="F35" s="5">
        <v>69.468720000000005</v>
      </c>
      <c r="G35" s="5">
        <v>52.01925</v>
      </c>
    </row>
    <row r="36" spans="2:7">
      <c r="B36" s="5"/>
      <c r="C36" s="5"/>
      <c r="D36" s="5"/>
      <c r="E36" s="5"/>
      <c r="F36" s="5">
        <v>61.855840000000001</v>
      </c>
      <c r="G36" s="5">
        <v>35.365639999999999</v>
      </c>
    </row>
    <row r="37" spans="2:7">
      <c r="B37" s="5"/>
      <c r="C37" s="5"/>
      <c r="D37" s="5"/>
      <c r="E37" s="5"/>
      <c r="F37" s="5"/>
      <c r="G37" s="5">
        <v>44.442700000000002</v>
      </c>
    </row>
    <row r="38" spans="2:7">
      <c r="B38" s="5"/>
      <c r="C38" s="5"/>
      <c r="D38" s="5"/>
      <c r="E38" s="5"/>
      <c r="F38" s="5"/>
      <c r="G38" s="5">
        <v>42.508240000000001</v>
      </c>
    </row>
    <row r="39" spans="2:7">
      <c r="B39" s="5"/>
      <c r="C39" s="5"/>
      <c r="D39" s="5"/>
      <c r="E39" s="5"/>
      <c r="F39" s="5"/>
      <c r="G39" s="5">
        <v>41.066110000000002</v>
      </c>
    </row>
    <row r="40" spans="2:7">
      <c r="B40" s="5"/>
      <c r="C40" s="5"/>
      <c r="D40" s="5"/>
      <c r="E40" s="5"/>
      <c r="F40" s="5"/>
      <c r="G40" s="5">
        <v>34.603610000000003</v>
      </c>
    </row>
    <row r="41" spans="2:7">
      <c r="B41" s="5"/>
      <c r="C41" s="5"/>
      <c r="D41" s="5"/>
      <c r="E41" s="5"/>
      <c r="F41" s="5"/>
      <c r="G41" s="5">
        <v>32.773510000000002</v>
      </c>
    </row>
    <row r="42" spans="2:7">
      <c r="B42" s="5"/>
      <c r="C42" s="5"/>
      <c r="D42" s="5"/>
      <c r="E42" s="5"/>
      <c r="G42" s="5">
        <v>35.353650000000002</v>
      </c>
    </row>
  </sheetData>
  <mergeCells count="1">
    <mergeCell ref="D4:G4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03"/>
  <sheetViews>
    <sheetView workbookViewId="0">
      <selection activeCell="M13" sqref="M13"/>
    </sheetView>
  </sheetViews>
  <sheetFormatPr defaultColWidth="8.77734375" defaultRowHeight="15"/>
  <cols>
    <col min="1" max="1" width="14.33203125" style="3" customWidth="1"/>
    <col min="2" max="4" width="8.77734375" style="3"/>
    <col min="5" max="5" width="14" style="3" customWidth="1"/>
    <col min="6" max="8" width="8.77734375" style="3"/>
    <col min="9" max="9" width="15" style="3" bestFit="1" customWidth="1"/>
    <col min="10" max="11" width="11.33203125" style="3" customWidth="1"/>
    <col min="12" max="16384" width="8.77734375" style="3"/>
  </cols>
  <sheetData>
    <row r="1" spans="1:11">
      <c r="A1" s="50" t="s">
        <v>207</v>
      </c>
    </row>
    <row r="2" spans="1:11">
      <c r="A2" s="3" t="s">
        <v>132</v>
      </c>
    </row>
    <row r="3" spans="1:11" s="2" customFormat="1" ht="43.95" customHeight="1">
      <c r="A3" s="110"/>
      <c r="B3" s="140" t="s">
        <v>128</v>
      </c>
      <c r="C3" s="140"/>
      <c r="D3" s="110"/>
      <c r="E3" s="110"/>
      <c r="F3" s="140" t="s">
        <v>129</v>
      </c>
      <c r="G3" s="140"/>
      <c r="H3" s="110"/>
      <c r="I3" s="110"/>
      <c r="J3" s="140" t="s">
        <v>130</v>
      </c>
      <c r="K3" s="140"/>
    </row>
    <row r="4" spans="1:11" ht="15.6">
      <c r="A4" s="73" t="s">
        <v>92</v>
      </c>
      <c r="B4" s="43" t="s">
        <v>90</v>
      </c>
      <c r="C4" s="43" t="s">
        <v>91</v>
      </c>
      <c r="D4" s="73"/>
      <c r="E4" s="73" t="s">
        <v>92</v>
      </c>
      <c r="F4" s="43" t="s">
        <v>90</v>
      </c>
      <c r="G4" s="43" t="s">
        <v>91</v>
      </c>
      <c r="H4" s="73"/>
      <c r="I4" s="73" t="s">
        <v>92</v>
      </c>
      <c r="J4" s="43" t="s">
        <v>90</v>
      </c>
      <c r="K4" s="43" t="s">
        <v>91</v>
      </c>
    </row>
    <row r="5" spans="1:11">
      <c r="A5" s="4">
        <v>0</v>
      </c>
      <c r="B5" s="5">
        <v>0.133328</v>
      </c>
      <c r="C5" s="5">
        <v>8.8850999999999999E-2</v>
      </c>
      <c r="E5" s="4">
        <v>0</v>
      </c>
      <c r="F5" s="5">
        <v>0.11956</v>
      </c>
      <c r="G5" s="5">
        <v>0.12247</v>
      </c>
      <c r="I5" s="4">
        <v>0</v>
      </c>
      <c r="J5" s="5">
        <v>0.27824900000000002</v>
      </c>
      <c r="K5" s="5">
        <v>4.8028000000000001E-2</v>
      </c>
    </row>
    <row r="6" spans="1:11">
      <c r="A6" s="4">
        <v>0.10829999999999999</v>
      </c>
      <c r="B6" s="5">
        <v>0.12447</v>
      </c>
      <c r="C6" s="5">
        <v>7.3288000000000006E-2</v>
      </c>
      <c r="E6" s="4">
        <v>0.10829999999999999</v>
      </c>
      <c r="F6" s="5">
        <v>9.0634000000000006E-2</v>
      </c>
      <c r="G6" s="5">
        <v>9.4174999999999995E-2</v>
      </c>
      <c r="I6" s="4">
        <v>0.10829999999999999</v>
      </c>
      <c r="J6" s="5">
        <v>0.28149200000000002</v>
      </c>
      <c r="K6" s="5">
        <v>5.3735999999999999E-2</v>
      </c>
    </row>
    <row r="7" spans="1:11">
      <c r="A7" s="4">
        <v>0.2167</v>
      </c>
      <c r="B7" s="5">
        <v>0.107242</v>
      </c>
      <c r="C7" s="5">
        <v>7.2485999999999995E-2</v>
      </c>
      <c r="E7" s="4">
        <v>0.2167</v>
      </c>
      <c r="F7" s="5">
        <v>7.4219999999999994E-2</v>
      </c>
      <c r="G7" s="5">
        <v>7.9602999999999993E-2</v>
      </c>
      <c r="I7" s="4">
        <v>0.2167</v>
      </c>
      <c r="J7" s="5">
        <v>0.217086</v>
      </c>
      <c r="K7" s="5">
        <v>5.1898E-2</v>
      </c>
    </row>
    <row r="8" spans="1:11">
      <c r="A8" s="4">
        <v>0.32500000000000001</v>
      </c>
      <c r="B8" s="5">
        <v>0.119801</v>
      </c>
      <c r="C8" s="5">
        <v>0.101658</v>
      </c>
      <c r="E8" s="4">
        <v>0.32500000000000001</v>
      </c>
      <c r="F8" s="5">
        <v>7.8144000000000005E-2</v>
      </c>
      <c r="G8" s="5">
        <v>7.6538999999999996E-2</v>
      </c>
      <c r="I8" s="4">
        <v>0.32500000000000001</v>
      </c>
      <c r="J8" s="5">
        <v>0.178642</v>
      </c>
      <c r="K8" s="5">
        <v>4.7482000000000003E-2</v>
      </c>
    </row>
    <row r="9" spans="1:11">
      <c r="A9" s="4">
        <v>0.43330000000000002</v>
      </c>
      <c r="B9" s="5">
        <v>0.13686899999999999</v>
      </c>
      <c r="C9" s="5">
        <v>0.10681599999999999</v>
      </c>
      <c r="E9" s="4">
        <v>0.43330000000000002</v>
      </c>
      <c r="F9" s="5">
        <v>8.8051000000000004E-2</v>
      </c>
      <c r="G9" s="5">
        <v>8.7703000000000003E-2</v>
      </c>
      <c r="I9" s="4">
        <v>0.43330000000000002</v>
      </c>
      <c r="J9" s="5">
        <v>0.17028499999999999</v>
      </c>
      <c r="K9" s="5">
        <v>4.8946999999999997E-2</v>
      </c>
    </row>
    <row r="10" spans="1:11">
      <c r="A10" s="4">
        <v>0.54169999999999996</v>
      </c>
      <c r="B10" s="5">
        <v>0.15061099999999999</v>
      </c>
      <c r="C10" s="5">
        <v>0.12509500000000001</v>
      </c>
      <c r="E10" s="4">
        <v>0.54169999999999996</v>
      </c>
      <c r="F10" s="5">
        <v>9.4592999999999997E-2</v>
      </c>
      <c r="G10" s="5">
        <v>9.8567000000000002E-2</v>
      </c>
      <c r="I10" s="4">
        <v>0.54169999999999996</v>
      </c>
      <c r="J10" s="5">
        <v>0.140788</v>
      </c>
      <c r="K10" s="5">
        <v>4.7281999999999998E-2</v>
      </c>
    </row>
    <row r="11" spans="1:11">
      <c r="A11" s="4">
        <v>0.65</v>
      </c>
      <c r="B11" s="5">
        <v>0.14492099999999999</v>
      </c>
      <c r="C11" s="5">
        <v>0.21612400000000001</v>
      </c>
      <c r="E11" s="4">
        <v>0.65</v>
      </c>
      <c r="F11" s="5">
        <v>9.8042000000000004E-2</v>
      </c>
      <c r="G11" s="5">
        <v>0.15057100000000001</v>
      </c>
      <c r="I11" s="4">
        <v>0.65</v>
      </c>
      <c r="J11" s="5">
        <v>0.128389</v>
      </c>
      <c r="K11" s="5">
        <v>5.3543E-2</v>
      </c>
    </row>
    <row r="12" spans="1:11">
      <c r="A12" s="4">
        <v>0.75829999999999997</v>
      </c>
      <c r="B12" s="5">
        <v>0.118351</v>
      </c>
      <c r="C12" s="5">
        <v>0.23413500000000001</v>
      </c>
      <c r="E12" s="4">
        <v>0.75829999999999997</v>
      </c>
      <c r="F12" s="5">
        <v>0.10970199999999999</v>
      </c>
      <c r="G12" s="5">
        <v>0.20552200000000001</v>
      </c>
      <c r="I12" s="4">
        <v>0.75829999999999997</v>
      </c>
      <c r="J12" s="5">
        <v>0.121673</v>
      </c>
      <c r="K12" s="5">
        <v>5.1784999999999998E-2</v>
      </c>
    </row>
    <row r="13" spans="1:11">
      <c r="A13" s="4">
        <v>0.86670000000000003</v>
      </c>
      <c r="B13" s="5">
        <v>0.100051</v>
      </c>
      <c r="C13" s="5">
        <v>0.17094200000000001</v>
      </c>
      <c r="E13" s="4">
        <v>0.86670000000000003</v>
      </c>
      <c r="F13" s="5">
        <v>8.0768000000000006E-2</v>
      </c>
      <c r="G13" s="5">
        <v>0.21459700000000001</v>
      </c>
      <c r="I13" s="4">
        <v>0.86670000000000003</v>
      </c>
      <c r="J13" s="5">
        <v>0.12160600000000001</v>
      </c>
      <c r="K13" s="5">
        <v>5.1808E-2</v>
      </c>
    </row>
    <row r="14" spans="1:11">
      <c r="A14" s="4">
        <v>0.97499999999999998</v>
      </c>
      <c r="B14" s="5">
        <v>7.9707E-2</v>
      </c>
      <c r="C14" s="5">
        <v>0.116467</v>
      </c>
      <c r="E14" s="4">
        <v>0.97499999999999998</v>
      </c>
      <c r="F14" s="5">
        <v>7.5802999999999995E-2</v>
      </c>
      <c r="G14" s="5">
        <v>0.12845200000000001</v>
      </c>
      <c r="I14" s="4">
        <v>0.97499999999999998</v>
      </c>
      <c r="J14" s="5">
        <v>0.15193799999999999</v>
      </c>
      <c r="K14" s="5">
        <v>5.3399000000000002E-2</v>
      </c>
    </row>
    <row r="15" spans="1:11">
      <c r="A15" s="4">
        <v>1.0832999999999999</v>
      </c>
      <c r="B15" s="5">
        <v>5.7540000000000001E-2</v>
      </c>
      <c r="C15" s="5">
        <v>6.0389999999999999E-2</v>
      </c>
      <c r="E15" s="4" t="s">
        <v>131</v>
      </c>
      <c r="F15" s="5">
        <v>7.9573000000000005E-2</v>
      </c>
      <c r="G15" s="5">
        <v>0.148482</v>
      </c>
      <c r="I15" s="4">
        <v>1.0832999999999999</v>
      </c>
      <c r="J15" s="5">
        <v>0.174627</v>
      </c>
      <c r="K15" s="5">
        <v>5.4129999999999998E-2</v>
      </c>
    </row>
    <row r="16" spans="1:11">
      <c r="A16" s="4">
        <v>1.1917</v>
      </c>
      <c r="B16" s="5">
        <v>4.1598000000000003E-2</v>
      </c>
      <c r="C16" s="5">
        <v>5.0784000000000003E-2</v>
      </c>
      <c r="E16" s="4">
        <v>1.1917</v>
      </c>
      <c r="F16" s="5">
        <v>0.105833</v>
      </c>
      <c r="G16" s="5">
        <v>0.16261</v>
      </c>
      <c r="I16" s="4">
        <v>1.1917</v>
      </c>
      <c r="J16" s="5">
        <v>0.19930999999999999</v>
      </c>
      <c r="K16" s="5">
        <v>4.9292999999999997E-2</v>
      </c>
    </row>
    <row r="17" spans="1:11">
      <c r="A17" s="4">
        <v>1.3</v>
      </c>
      <c r="B17" s="5">
        <v>4.3476000000000001E-2</v>
      </c>
      <c r="C17" s="5">
        <v>5.5232000000000003E-2</v>
      </c>
      <c r="E17" s="4">
        <v>1.3</v>
      </c>
      <c r="F17" s="5">
        <v>0.15801899999999999</v>
      </c>
      <c r="G17" s="5">
        <v>0.22207299999999999</v>
      </c>
      <c r="I17" s="4">
        <v>1.3</v>
      </c>
      <c r="J17" s="5">
        <v>0.192716</v>
      </c>
      <c r="K17" s="5">
        <v>5.5114000000000003E-2</v>
      </c>
    </row>
    <row r="18" spans="1:11">
      <c r="A18" s="4">
        <v>1.4083000000000001</v>
      </c>
      <c r="B18" s="5">
        <v>4.1813000000000003E-2</v>
      </c>
      <c r="C18" s="5">
        <v>6.2123999999999999E-2</v>
      </c>
      <c r="E18" s="4">
        <v>1.4083000000000001</v>
      </c>
      <c r="F18" s="5">
        <v>0.18320900000000001</v>
      </c>
      <c r="G18" s="5">
        <v>0.24204700000000001</v>
      </c>
      <c r="I18" s="4">
        <v>1.4083000000000001</v>
      </c>
      <c r="J18" s="5">
        <v>0.155834</v>
      </c>
      <c r="K18" s="5">
        <v>4.8906999999999999E-2</v>
      </c>
    </row>
    <row r="19" spans="1:11">
      <c r="A19" s="4">
        <v>1.5166999999999999</v>
      </c>
      <c r="B19" s="5">
        <v>5.9041000000000003E-2</v>
      </c>
      <c r="C19" s="5">
        <v>5.4965E-2</v>
      </c>
      <c r="E19" s="4">
        <v>1.5166999999999999</v>
      </c>
      <c r="F19" s="5">
        <v>0.19205</v>
      </c>
      <c r="G19" s="5">
        <v>0.25231799999999999</v>
      </c>
      <c r="I19" s="4">
        <v>1.5166999999999999</v>
      </c>
      <c r="J19" s="5">
        <v>0.13126699999999999</v>
      </c>
      <c r="K19" s="5">
        <v>5.8951999999999997E-2</v>
      </c>
    </row>
    <row r="20" spans="1:11">
      <c r="A20" s="4">
        <v>1.625</v>
      </c>
      <c r="B20" s="5">
        <v>7.6808000000000001E-2</v>
      </c>
      <c r="C20" s="5">
        <v>6.2435999999999998E-2</v>
      </c>
      <c r="E20" s="4">
        <v>1.625</v>
      </c>
      <c r="F20" s="5">
        <v>0.209623</v>
      </c>
      <c r="G20" s="5">
        <v>0.29816300000000001</v>
      </c>
      <c r="I20" s="4">
        <v>1.625</v>
      </c>
      <c r="J20" s="5">
        <v>0.15027499999999999</v>
      </c>
      <c r="K20" s="5">
        <v>6.9153999999999993E-2</v>
      </c>
    </row>
    <row r="21" spans="1:11">
      <c r="A21" s="4">
        <v>1.7333000000000001</v>
      </c>
      <c r="B21" s="5">
        <v>7.7185000000000004E-2</v>
      </c>
      <c r="C21" s="5">
        <v>8.5650000000000004E-2</v>
      </c>
      <c r="E21" s="4">
        <v>1.7333000000000001</v>
      </c>
      <c r="F21" s="5">
        <v>0.27335900000000002</v>
      </c>
      <c r="G21" s="5">
        <v>0.31312099999999998</v>
      </c>
      <c r="I21" s="4">
        <v>1.7333000000000001</v>
      </c>
      <c r="J21" s="5">
        <v>0.16125999999999999</v>
      </c>
      <c r="K21" s="5">
        <v>9.4328999999999996E-2</v>
      </c>
    </row>
    <row r="22" spans="1:11">
      <c r="A22" s="4">
        <v>1.8416999999999999</v>
      </c>
      <c r="B22" s="5">
        <v>5.5285000000000001E-2</v>
      </c>
      <c r="C22" s="5">
        <v>0.162271</v>
      </c>
      <c r="E22" s="4">
        <v>1.8416999999999999</v>
      </c>
      <c r="F22" s="5">
        <v>0.335426</v>
      </c>
      <c r="G22" s="5">
        <v>0.28973100000000002</v>
      </c>
      <c r="I22" s="4">
        <v>1.8416999999999999</v>
      </c>
      <c r="J22" s="5">
        <v>0.18163000000000001</v>
      </c>
      <c r="K22" s="5">
        <v>9.8542000000000005E-2</v>
      </c>
    </row>
    <row r="23" spans="1:11">
      <c r="A23" s="4">
        <v>1.95</v>
      </c>
      <c r="B23" s="5">
        <v>4.3476000000000001E-2</v>
      </c>
      <c r="C23" s="5">
        <v>0.17049800000000001</v>
      </c>
      <c r="E23" s="4">
        <v>1.95</v>
      </c>
      <c r="F23" s="5">
        <v>0.33715099999999998</v>
      </c>
      <c r="G23" s="5">
        <v>0.29281000000000001</v>
      </c>
      <c r="I23" s="4">
        <v>1.95</v>
      </c>
      <c r="J23" s="5">
        <v>0.18221200000000001</v>
      </c>
      <c r="K23" s="5">
        <v>0.11375</v>
      </c>
    </row>
    <row r="24" spans="1:11">
      <c r="A24" s="4">
        <v>2.0583</v>
      </c>
      <c r="B24" s="5">
        <v>4.6966000000000001E-2</v>
      </c>
      <c r="C24" s="5">
        <v>0.111799</v>
      </c>
      <c r="E24" s="4">
        <v>2.0583</v>
      </c>
      <c r="F24" s="5">
        <v>0.29015600000000003</v>
      </c>
      <c r="G24" s="5">
        <v>0.31684099999999998</v>
      </c>
      <c r="I24" s="4">
        <v>2.0583</v>
      </c>
      <c r="J24" s="5">
        <v>0.20000899999999999</v>
      </c>
      <c r="K24" s="5">
        <v>0.106475</v>
      </c>
    </row>
    <row r="25" spans="1:11">
      <c r="A25" s="4">
        <v>2.1667000000000001</v>
      </c>
      <c r="B25" s="5">
        <v>4.5088000000000003E-2</v>
      </c>
      <c r="C25" s="5">
        <v>7.7909999999999993E-2</v>
      </c>
      <c r="E25" s="4">
        <v>2.1667000000000001</v>
      </c>
      <c r="F25" s="5">
        <v>0.25346400000000002</v>
      </c>
      <c r="G25" s="5">
        <v>0.32882400000000001</v>
      </c>
      <c r="I25" s="4">
        <v>2.1667000000000001</v>
      </c>
      <c r="J25" s="5">
        <v>0.227851</v>
      </c>
      <c r="K25" s="5">
        <v>7.1384000000000003E-2</v>
      </c>
    </row>
    <row r="26" spans="1:11">
      <c r="A26" s="4">
        <v>2.2749999999999999</v>
      </c>
      <c r="B26" s="5">
        <v>4.6375E-2</v>
      </c>
      <c r="C26" s="5">
        <v>0.103259</v>
      </c>
      <c r="E26" s="4">
        <v>2.2749999999999999</v>
      </c>
      <c r="F26" s="5">
        <v>0.26386399999999999</v>
      </c>
      <c r="G26" s="5">
        <v>0.39808399999999999</v>
      </c>
      <c r="I26" s="4">
        <v>2.2749999999999999</v>
      </c>
      <c r="J26" s="5">
        <v>0.24972800000000001</v>
      </c>
      <c r="K26" s="5">
        <v>5.3414999999999997E-2</v>
      </c>
    </row>
    <row r="27" spans="1:11">
      <c r="A27" s="4">
        <v>2.3833000000000002</v>
      </c>
      <c r="B27" s="5">
        <v>4.8951000000000001E-2</v>
      </c>
      <c r="C27" s="5">
        <v>0.159826</v>
      </c>
      <c r="E27" s="4">
        <v>2.3833000000000002</v>
      </c>
      <c r="F27" s="5">
        <v>0.28887699999999999</v>
      </c>
      <c r="G27" s="5">
        <v>0.49441800000000002</v>
      </c>
      <c r="I27" s="4">
        <v>2.3833000000000002</v>
      </c>
      <c r="J27" s="5">
        <v>0.28209800000000002</v>
      </c>
      <c r="K27" s="5">
        <v>6.1634000000000001E-2</v>
      </c>
    </row>
    <row r="28" spans="1:11">
      <c r="A28" s="4">
        <v>2.4916999999999998</v>
      </c>
      <c r="B28" s="5">
        <v>4.9702000000000003E-2</v>
      </c>
      <c r="C28" s="5">
        <v>0.16525100000000001</v>
      </c>
      <c r="E28" s="4">
        <v>2.4916999999999998</v>
      </c>
      <c r="F28" s="5">
        <v>0.31073400000000001</v>
      </c>
      <c r="G28" s="5">
        <v>0.518177</v>
      </c>
      <c r="I28" s="4">
        <v>2.4916999999999998</v>
      </c>
      <c r="J28" s="5">
        <v>0.33533600000000002</v>
      </c>
      <c r="K28" s="5">
        <v>6.3496999999999998E-2</v>
      </c>
    </row>
    <row r="29" spans="1:11">
      <c r="A29" s="4">
        <v>2.6</v>
      </c>
      <c r="B29" s="5">
        <v>6.0866999999999997E-2</v>
      </c>
      <c r="C29" s="5">
        <v>0.18410699999999999</v>
      </c>
      <c r="E29" s="4">
        <v>2.6</v>
      </c>
      <c r="F29" s="5">
        <v>0.30140699999999998</v>
      </c>
      <c r="G29" s="5">
        <v>0.47293299999999999</v>
      </c>
      <c r="I29" s="4">
        <v>2.6</v>
      </c>
      <c r="J29" s="5">
        <v>0.42196400000000001</v>
      </c>
      <c r="K29" s="5">
        <v>9.0073E-2</v>
      </c>
    </row>
    <row r="30" spans="1:11">
      <c r="A30" s="4">
        <v>2.7082999999999999</v>
      </c>
      <c r="B30" s="5">
        <v>8.9044999999999999E-2</v>
      </c>
      <c r="C30" s="5">
        <v>0.23524700000000001</v>
      </c>
      <c r="E30" s="4">
        <v>2.7082999999999999</v>
      </c>
      <c r="F30" s="5">
        <v>0.32738</v>
      </c>
      <c r="G30" s="5">
        <v>0.48700300000000002</v>
      </c>
      <c r="I30" s="4">
        <v>2.7082999999999999</v>
      </c>
      <c r="J30" s="5">
        <v>0.50794300000000003</v>
      </c>
      <c r="K30" s="5">
        <v>0.104657</v>
      </c>
    </row>
    <row r="31" spans="1:11">
      <c r="A31" s="4">
        <v>2.8167</v>
      </c>
      <c r="B31" s="5">
        <v>0.10069400000000001</v>
      </c>
      <c r="C31" s="5">
        <v>0.209809</v>
      </c>
      <c r="E31" s="4">
        <v>2.8167</v>
      </c>
      <c r="F31" s="5">
        <v>0.36245100000000002</v>
      </c>
      <c r="G31" s="5">
        <v>0.48919499999999999</v>
      </c>
      <c r="I31" s="4">
        <v>2.8167</v>
      </c>
      <c r="J31" s="5">
        <v>0.50258100000000006</v>
      </c>
      <c r="K31" s="5">
        <v>7.4603000000000003E-2</v>
      </c>
    </row>
    <row r="32" spans="1:11">
      <c r="A32" s="4">
        <v>2.9249999999999998</v>
      </c>
      <c r="B32" s="5">
        <v>9.8545999999999995E-2</v>
      </c>
      <c r="C32" s="5">
        <v>0.151287</v>
      </c>
      <c r="E32" s="4">
        <v>2.9249999999999998</v>
      </c>
      <c r="F32" s="5">
        <v>0.42038799999999998</v>
      </c>
      <c r="G32" s="5">
        <v>0.44903199999999999</v>
      </c>
      <c r="I32" s="4">
        <v>2.9249999999999998</v>
      </c>
      <c r="J32" s="5">
        <v>0.37709700000000002</v>
      </c>
      <c r="K32" s="5">
        <v>9.9439E-2</v>
      </c>
    </row>
    <row r="33" spans="1:11">
      <c r="A33" s="4">
        <v>3.0333000000000001</v>
      </c>
      <c r="B33" s="5">
        <v>0.106169</v>
      </c>
      <c r="C33" s="5">
        <v>0.131632</v>
      </c>
      <c r="E33" s="4">
        <v>3.0333000000000001</v>
      </c>
      <c r="F33" s="5">
        <v>0.49768600000000002</v>
      </c>
      <c r="G33" s="5">
        <v>0.569442</v>
      </c>
      <c r="I33" s="4">
        <v>3.0333000000000001</v>
      </c>
      <c r="J33" s="5">
        <v>0.27901399999999998</v>
      </c>
      <c r="K33" s="5">
        <v>0.129412</v>
      </c>
    </row>
    <row r="34" spans="1:11">
      <c r="A34" s="4">
        <v>3.1417000000000002</v>
      </c>
      <c r="B34" s="5">
        <v>0.126244</v>
      </c>
      <c r="C34" s="5">
        <v>0.10241400000000001</v>
      </c>
      <c r="E34" s="4">
        <v>3.1417000000000002</v>
      </c>
      <c r="F34" s="5">
        <v>0.61442300000000005</v>
      </c>
      <c r="G34" s="5">
        <v>0.72047700000000003</v>
      </c>
      <c r="I34" s="4">
        <v>3.1417000000000002</v>
      </c>
      <c r="J34" s="5">
        <v>0.21027499999999999</v>
      </c>
      <c r="K34" s="5">
        <v>0.13014899999999999</v>
      </c>
    </row>
    <row r="35" spans="1:11">
      <c r="A35" s="4">
        <v>3.25</v>
      </c>
      <c r="B35" s="5">
        <v>0.16327700000000001</v>
      </c>
      <c r="C35" s="5">
        <v>9.6854999999999997E-2</v>
      </c>
      <c r="E35" s="4">
        <v>3.25</v>
      </c>
      <c r="F35" s="5">
        <v>0.63281600000000005</v>
      </c>
      <c r="G35" s="5">
        <v>0.84850199999999998</v>
      </c>
      <c r="I35" s="4">
        <v>3.25</v>
      </c>
      <c r="J35" s="5">
        <v>0.19977400000000001</v>
      </c>
      <c r="K35" s="5">
        <v>9.3535999999999994E-2</v>
      </c>
    </row>
    <row r="36" spans="1:11">
      <c r="A36" s="4">
        <v>3.3582999999999998</v>
      </c>
      <c r="B36" s="5">
        <v>0.15882199999999999</v>
      </c>
      <c r="C36" s="5">
        <v>9.0674000000000005E-2</v>
      </c>
      <c r="E36" s="4">
        <v>3.3582999999999998</v>
      </c>
      <c r="F36" s="5">
        <v>0.71246500000000001</v>
      </c>
      <c r="G36" s="5">
        <v>0.89244000000000001</v>
      </c>
      <c r="I36" s="4">
        <v>3.3582999999999998</v>
      </c>
      <c r="J36" s="5">
        <v>0.21593300000000001</v>
      </c>
      <c r="K36" s="5">
        <v>7.2040999999999994E-2</v>
      </c>
    </row>
    <row r="37" spans="1:11">
      <c r="A37" s="4">
        <v>3.4666999999999999</v>
      </c>
      <c r="B37" s="5">
        <v>0.139017</v>
      </c>
      <c r="C37" s="5">
        <v>8.6004999999999998E-2</v>
      </c>
      <c r="E37" s="4">
        <v>3.4666999999999999</v>
      </c>
      <c r="F37" s="5">
        <v>0.77427100000000004</v>
      </c>
      <c r="G37" s="5">
        <v>0.83416500000000005</v>
      </c>
      <c r="I37" s="4">
        <v>3.4666999999999999</v>
      </c>
      <c r="J37" s="5">
        <v>0.22347700000000001</v>
      </c>
      <c r="K37" s="5">
        <v>6.2683000000000003E-2</v>
      </c>
    </row>
    <row r="38" spans="1:11">
      <c r="A38" s="4">
        <v>3.5750000000000002</v>
      </c>
      <c r="B38" s="5">
        <v>0.110624</v>
      </c>
      <c r="C38" s="5">
        <v>9.6456E-2</v>
      </c>
      <c r="E38" s="4">
        <v>3.5750000000000002</v>
      </c>
      <c r="F38" s="5">
        <v>0.81825999999999999</v>
      </c>
      <c r="G38" s="5">
        <v>0.69940199999999997</v>
      </c>
      <c r="I38" s="4">
        <v>3.5750000000000002</v>
      </c>
      <c r="J38" s="5">
        <v>0.21904000000000001</v>
      </c>
      <c r="K38" s="5">
        <v>6.1172999999999998E-2</v>
      </c>
    </row>
    <row r="39" spans="1:11">
      <c r="A39" s="4">
        <v>3.6833</v>
      </c>
      <c r="B39" s="5">
        <v>8.8672000000000001E-2</v>
      </c>
      <c r="C39" s="5">
        <v>9.9433999999999995E-2</v>
      </c>
      <c r="E39" s="4">
        <v>3.6833</v>
      </c>
      <c r="F39" s="5">
        <v>0.79197099999999998</v>
      </c>
      <c r="G39" s="5">
        <v>0.55219499999999999</v>
      </c>
      <c r="I39" s="4">
        <v>3.6833</v>
      </c>
      <c r="J39" s="5">
        <v>0.241233</v>
      </c>
      <c r="K39" s="5">
        <v>5.4445E-2</v>
      </c>
    </row>
    <row r="40" spans="1:11">
      <c r="A40" s="4">
        <v>3.7917000000000001</v>
      </c>
      <c r="B40" s="5">
        <v>6.1725000000000002E-2</v>
      </c>
      <c r="C40" s="5">
        <v>9.9302000000000001E-2</v>
      </c>
      <c r="E40" s="4">
        <v>3.7917000000000001</v>
      </c>
      <c r="F40" s="5">
        <v>0.72585500000000003</v>
      </c>
      <c r="G40" s="5">
        <v>0.52149100000000004</v>
      </c>
      <c r="I40" s="4">
        <v>3.7917000000000001</v>
      </c>
      <c r="J40" s="5">
        <v>0.29260199999999997</v>
      </c>
      <c r="K40" s="5">
        <v>5.7817E-2</v>
      </c>
    </row>
    <row r="41" spans="1:11">
      <c r="A41" s="4">
        <v>3.9</v>
      </c>
      <c r="B41" s="5">
        <v>5.7967999999999999E-2</v>
      </c>
      <c r="C41" s="5">
        <v>0.100858</v>
      </c>
      <c r="E41" s="4">
        <v>3.9</v>
      </c>
      <c r="F41" s="5">
        <v>0.67520800000000003</v>
      </c>
      <c r="G41" s="5">
        <v>0.46818500000000002</v>
      </c>
      <c r="I41" s="4">
        <v>3.9</v>
      </c>
      <c r="J41" s="5">
        <v>0.26139699999999999</v>
      </c>
      <c r="K41" s="5">
        <v>6.2812999999999994E-2</v>
      </c>
    </row>
    <row r="42" spans="1:11">
      <c r="A42" s="4">
        <v>4.0083000000000002</v>
      </c>
      <c r="B42" s="5">
        <v>4.6429999999999999E-2</v>
      </c>
      <c r="C42" s="5">
        <v>7.1285000000000001E-2</v>
      </c>
      <c r="E42" s="4">
        <v>4.0083000000000002</v>
      </c>
      <c r="F42" s="5">
        <v>0.60308099999999998</v>
      </c>
      <c r="G42" s="5">
        <v>0.403252</v>
      </c>
      <c r="I42" s="4">
        <v>4.0083000000000002</v>
      </c>
      <c r="J42" s="5">
        <v>0.25285299999999999</v>
      </c>
      <c r="K42" s="5">
        <v>7.3476E-2</v>
      </c>
    </row>
    <row r="43" spans="1:11">
      <c r="A43" s="4">
        <v>4.1166999999999998</v>
      </c>
      <c r="B43" s="5">
        <v>4.5302000000000002E-2</v>
      </c>
      <c r="C43" s="5">
        <v>6.1814000000000001E-2</v>
      </c>
      <c r="E43" s="4">
        <v>4.1166999999999998</v>
      </c>
      <c r="F43" s="5">
        <v>0.59413899999999997</v>
      </c>
      <c r="G43" s="5">
        <v>0.35311399999999998</v>
      </c>
      <c r="I43" s="4">
        <v>4.1166999999999998</v>
      </c>
      <c r="J43" s="5">
        <v>0.33695900000000001</v>
      </c>
      <c r="K43" s="5">
        <v>5.8970000000000002E-2</v>
      </c>
    </row>
    <row r="44" spans="1:11">
      <c r="A44" s="4">
        <v>4.2249999999999996</v>
      </c>
      <c r="B44" s="5">
        <v>4.3476000000000001E-2</v>
      </c>
      <c r="C44" s="5">
        <v>6.7640000000000006E-2</v>
      </c>
      <c r="E44" s="4">
        <v>4.2249999999999996</v>
      </c>
      <c r="F44" s="5">
        <v>0.62619599999999997</v>
      </c>
      <c r="G44" s="5">
        <v>0.32621099999999997</v>
      </c>
      <c r="I44" s="4">
        <v>4.2249999999999996</v>
      </c>
      <c r="J44" s="5">
        <v>0.40307799999999999</v>
      </c>
      <c r="K44" s="5">
        <v>5.2553000000000002E-2</v>
      </c>
    </row>
    <row r="45" spans="1:11">
      <c r="A45" s="4">
        <v>4.3333000000000004</v>
      </c>
      <c r="B45" s="5">
        <v>4.5302000000000002E-2</v>
      </c>
      <c r="C45" s="5">
        <v>9.1252E-2</v>
      </c>
      <c r="E45" s="4">
        <v>4.3333000000000004</v>
      </c>
      <c r="F45" s="5">
        <v>0.61960499999999996</v>
      </c>
      <c r="G45" s="5">
        <v>0.32597599999999999</v>
      </c>
      <c r="I45" s="4">
        <v>4.3333000000000004</v>
      </c>
      <c r="J45" s="5">
        <v>0.419825</v>
      </c>
      <c r="K45" s="5">
        <v>4.9981999999999999E-2</v>
      </c>
    </row>
    <row r="46" spans="1:11">
      <c r="A46" s="4">
        <v>4.4417</v>
      </c>
      <c r="B46" s="5">
        <v>3.9073999999999998E-2</v>
      </c>
      <c r="C46" s="5">
        <v>0.119579</v>
      </c>
      <c r="E46" s="4">
        <v>4.4417</v>
      </c>
      <c r="F46" s="5">
        <v>0.58240899999999995</v>
      </c>
      <c r="G46" s="5">
        <v>0.33754099999999998</v>
      </c>
      <c r="I46" s="4">
        <v>4.4417</v>
      </c>
      <c r="J46" s="5">
        <v>0.44075199999999998</v>
      </c>
      <c r="K46" s="5">
        <v>5.7565999999999999E-2</v>
      </c>
    </row>
    <row r="47" spans="1:11">
      <c r="A47" s="4">
        <v>4.55</v>
      </c>
      <c r="B47" s="5">
        <v>4.2511E-2</v>
      </c>
      <c r="C47" s="5">
        <v>0.105661</v>
      </c>
      <c r="E47" s="4">
        <v>4.55</v>
      </c>
      <c r="F47" s="5">
        <v>0.52799200000000002</v>
      </c>
      <c r="G47" s="5">
        <v>0.34109499999999998</v>
      </c>
      <c r="I47" s="4">
        <v>4.55</v>
      </c>
      <c r="J47" s="5">
        <v>0.46572799999999998</v>
      </c>
      <c r="K47" s="5">
        <v>6.2995999999999996E-2</v>
      </c>
    </row>
    <row r="48" spans="1:11">
      <c r="A48" s="4">
        <v>4.6582999999999997</v>
      </c>
      <c r="B48" s="5">
        <v>5.5125E-2</v>
      </c>
      <c r="C48" s="5">
        <v>7.8978999999999994E-2</v>
      </c>
      <c r="E48" s="4">
        <v>4.6582999999999997</v>
      </c>
      <c r="F48" s="5">
        <v>0.475576</v>
      </c>
      <c r="G48" s="5">
        <v>0.314444</v>
      </c>
      <c r="I48" s="4">
        <v>4.6582999999999997</v>
      </c>
      <c r="J48" s="5">
        <v>0.47000599999999998</v>
      </c>
      <c r="K48" s="5">
        <v>6.9292999999999993E-2</v>
      </c>
    </row>
    <row r="49" spans="1:11">
      <c r="A49" s="4">
        <v>4.7667000000000002</v>
      </c>
      <c r="B49" s="5">
        <v>7.9007999999999995E-2</v>
      </c>
      <c r="C49" s="5">
        <v>0.12549399999999999</v>
      </c>
      <c r="E49" s="4">
        <v>4.7667000000000002</v>
      </c>
      <c r="F49" s="5">
        <v>0.47050999999999998</v>
      </c>
      <c r="G49" s="5">
        <v>0.27322400000000002</v>
      </c>
      <c r="I49" s="4">
        <v>4.7667000000000002</v>
      </c>
      <c r="J49" s="5">
        <v>0.47678199999999998</v>
      </c>
      <c r="K49" s="5">
        <v>7.7296000000000004E-2</v>
      </c>
    </row>
    <row r="50" spans="1:11">
      <c r="A50" s="4">
        <v>4.875</v>
      </c>
      <c r="B50" s="5">
        <v>9.1300000000000006E-2</v>
      </c>
      <c r="C50" s="5">
        <v>0.14288200000000001</v>
      </c>
      <c r="E50" s="4">
        <v>4.875</v>
      </c>
      <c r="F50" s="5">
        <v>0.44628499999999999</v>
      </c>
      <c r="G50" s="5">
        <v>0.26222600000000001</v>
      </c>
      <c r="I50" s="4">
        <v>4.875</v>
      </c>
      <c r="J50" s="5">
        <v>0.49003400000000003</v>
      </c>
      <c r="K50" s="5">
        <v>6.5130999999999994E-2</v>
      </c>
    </row>
    <row r="51" spans="1:11">
      <c r="A51" s="4">
        <v>4.9832999999999998</v>
      </c>
      <c r="B51" s="5">
        <v>8.6308999999999997E-2</v>
      </c>
      <c r="C51" s="5">
        <v>0.11677899999999999</v>
      </c>
      <c r="E51" s="4">
        <v>4.9832999999999998</v>
      </c>
      <c r="F51" s="5">
        <v>0.47241699999999998</v>
      </c>
      <c r="G51" s="5">
        <v>0.25890999999999997</v>
      </c>
      <c r="I51" s="4">
        <v>4.9832999999999998</v>
      </c>
      <c r="J51" s="5">
        <v>0.52102400000000004</v>
      </c>
      <c r="K51" s="5">
        <v>5.5502000000000003E-2</v>
      </c>
    </row>
    <row r="52" spans="1:11">
      <c r="A52" s="4">
        <v>5.0917000000000003</v>
      </c>
      <c r="B52" s="5">
        <v>6.0490000000000002E-2</v>
      </c>
      <c r="C52" s="5">
        <v>7.1953000000000003E-2</v>
      </c>
      <c r="E52" s="4">
        <v>5.0917000000000003</v>
      </c>
      <c r="F52" s="5">
        <v>0.44131700000000001</v>
      </c>
      <c r="G52" s="5">
        <v>0.26852999999999999</v>
      </c>
      <c r="I52" s="4">
        <v>5.0917000000000003</v>
      </c>
      <c r="J52" s="5">
        <v>0.51944699999999999</v>
      </c>
      <c r="K52" s="5">
        <v>5.8504E-2</v>
      </c>
    </row>
    <row r="53" spans="1:11">
      <c r="A53" s="4">
        <v>5.2</v>
      </c>
      <c r="B53" s="5">
        <v>5.2172000000000003E-2</v>
      </c>
      <c r="C53" s="5">
        <v>6.0833999999999999E-2</v>
      </c>
      <c r="E53" s="4">
        <v>5.2</v>
      </c>
      <c r="F53" s="5">
        <v>0.457125</v>
      </c>
      <c r="G53" s="5">
        <v>0.26867099999999999</v>
      </c>
      <c r="I53" s="4">
        <v>5.2</v>
      </c>
      <c r="J53" s="5">
        <v>0.455293</v>
      </c>
      <c r="K53" s="5">
        <v>5.2601000000000002E-2</v>
      </c>
    </row>
    <row r="54" spans="1:11">
      <c r="A54" s="4">
        <v>5.3083</v>
      </c>
      <c r="B54" s="5">
        <v>4.5838999999999998E-2</v>
      </c>
      <c r="C54" s="5">
        <v>4.607E-2</v>
      </c>
      <c r="E54" s="4">
        <v>5.3083</v>
      </c>
      <c r="F54" s="5">
        <v>0.44609399999999999</v>
      </c>
      <c r="G54" s="5">
        <v>0.262461</v>
      </c>
      <c r="I54" s="4">
        <v>5.3083</v>
      </c>
      <c r="J54" s="5">
        <v>0.287831</v>
      </c>
      <c r="K54" s="5">
        <v>4.2874000000000002E-2</v>
      </c>
    </row>
    <row r="55" spans="1:11">
      <c r="A55" s="4">
        <v>5.4166999999999996</v>
      </c>
      <c r="B55" s="5">
        <v>3.7679999999999998E-2</v>
      </c>
      <c r="C55" s="5">
        <v>5.8076999999999997E-2</v>
      </c>
      <c r="E55" s="4">
        <v>5.4166999999999996</v>
      </c>
      <c r="F55" s="5">
        <v>0.45297199999999999</v>
      </c>
      <c r="G55" s="5">
        <v>0.26568599999999998</v>
      </c>
      <c r="I55" s="4">
        <v>5.4166999999999996</v>
      </c>
      <c r="J55" s="5">
        <v>0.18224399999999999</v>
      </c>
      <c r="K55" s="5">
        <v>7.9378000000000004E-2</v>
      </c>
    </row>
    <row r="56" spans="1:11">
      <c r="A56" s="4">
        <v>5.5250000000000004</v>
      </c>
      <c r="B56" s="5">
        <v>3.8644999999999999E-2</v>
      </c>
      <c r="C56" s="5">
        <v>6.0833999999999999E-2</v>
      </c>
      <c r="E56" s="4">
        <v>5.5250000000000004</v>
      </c>
      <c r="F56" s="5">
        <v>0.419541</v>
      </c>
      <c r="G56" s="5">
        <v>0.262077</v>
      </c>
      <c r="I56" s="4">
        <v>5.5250000000000004</v>
      </c>
      <c r="J56" s="5">
        <v>0.14344299999999999</v>
      </c>
      <c r="K56" s="5">
        <v>9.3785999999999994E-2</v>
      </c>
    </row>
    <row r="57" spans="1:11">
      <c r="A57" s="4">
        <v>5.6333000000000002</v>
      </c>
      <c r="B57" s="5">
        <v>3.9398000000000002E-2</v>
      </c>
      <c r="C57" s="5">
        <v>6.0034999999999998E-2</v>
      </c>
      <c r="E57" s="4">
        <v>5.6333000000000002</v>
      </c>
      <c r="F57" s="5">
        <v>0.40157999999999999</v>
      </c>
      <c r="G57" s="5">
        <v>0.26819799999999999</v>
      </c>
      <c r="I57" s="4">
        <v>5.6333000000000002</v>
      </c>
      <c r="J57" s="5">
        <v>0.14067199999999999</v>
      </c>
      <c r="K57" s="5">
        <v>5.9409999999999998E-2</v>
      </c>
    </row>
    <row r="58" spans="1:11">
      <c r="A58" s="4">
        <v>5.7416999999999998</v>
      </c>
      <c r="B58" s="5">
        <v>4.5891000000000001E-2</v>
      </c>
      <c r="C58" s="5">
        <v>8.2982E-2</v>
      </c>
      <c r="E58" s="4">
        <v>5.7416999999999998</v>
      </c>
      <c r="F58" s="5">
        <v>0.37926799999999999</v>
      </c>
      <c r="G58" s="5">
        <v>0.29026200000000002</v>
      </c>
      <c r="I58" s="4">
        <v>5.7416999999999998</v>
      </c>
      <c r="J58" s="5">
        <v>0.128107</v>
      </c>
      <c r="K58" s="5">
        <v>4.8686E-2</v>
      </c>
    </row>
    <row r="59" spans="1:11">
      <c r="A59" s="4">
        <v>5.85</v>
      </c>
      <c r="B59" s="5">
        <v>4.3476000000000001E-2</v>
      </c>
      <c r="C59" s="5">
        <v>0.11766799999999999</v>
      </c>
      <c r="E59" s="4">
        <v>5.85</v>
      </c>
      <c r="F59" s="5">
        <v>0.39629300000000001</v>
      </c>
      <c r="G59" s="5">
        <v>0.28264699999999998</v>
      </c>
      <c r="I59" s="4">
        <v>5.85</v>
      </c>
      <c r="J59" s="5">
        <v>0.12788099999999999</v>
      </c>
      <c r="K59" s="5">
        <v>4.7578000000000002E-2</v>
      </c>
    </row>
    <row r="60" spans="1:11">
      <c r="A60" s="4">
        <v>5.9583000000000004</v>
      </c>
      <c r="B60" s="5">
        <v>5.9846999999999997E-2</v>
      </c>
      <c r="C60" s="5">
        <v>0.18504100000000001</v>
      </c>
      <c r="E60" s="4">
        <v>5.9583000000000004</v>
      </c>
      <c r="F60" s="5">
        <v>0.39201200000000003</v>
      </c>
      <c r="G60" s="5">
        <v>0.25956499999999999</v>
      </c>
      <c r="I60" s="4">
        <v>5.9583000000000004</v>
      </c>
      <c r="J60" s="5">
        <v>0.122528</v>
      </c>
      <c r="K60" s="5">
        <v>5.1256000000000003E-2</v>
      </c>
    </row>
    <row r="61" spans="1:11">
      <c r="A61" s="4">
        <v>6.0667</v>
      </c>
      <c r="B61" s="5">
        <v>7.7828999999999995E-2</v>
      </c>
      <c r="C61" s="5">
        <v>0.20091600000000001</v>
      </c>
      <c r="E61" s="4">
        <v>6.0667</v>
      </c>
      <c r="F61" s="5">
        <v>0.38536900000000002</v>
      </c>
      <c r="G61" s="5">
        <v>0.23230000000000001</v>
      </c>
      <c r="I61" s="4">
        <v>6.0667</v>
      </c>
      <c r="J61" s="5">
        <v>0.119131</v>
      </c>
      <c r="K61" s="5">
        <v>4.8992000000000001E-2</v>
      </c>
    </row>
    <row r="62" spans="1:11">
      <c r="A62" s="4">
        <v>6.1749999999999998</v>
      </c>
      <c r="B62" s="5">
        <v>0.100961</v>
      </c>
      <c r="C62" s="5">
        <v>0.19251199999999999</v>
      </c>
      <c r="E62" s="4">
        <v>6.1749999999999998</v>
      </c>
      <c r="F62" s="5">
        <v>0.369558</v>
      </c>
      <c r="G62" s="5">
        <v>0.18674099999999999</v>
      </c>
      <c r="I62" s="4">
        <v>6.1749999999999998</v>
      </c>
      <c r="J62" s="5">
        <v>0.12675700000000001</v>
      </c>
      <c r="K62" s="5">
        <v>5.0861000000000003E-2</v>
      </c>
    </row>
    <row r="63" spans="1:11">
      <c r="A63" s="4">
        <v>6.2832999999999997</v>
      </c>
      <c r="B63" s="5">
        <v>0.13547500000000001</v>
      </c>
      <c r="C63" s="5">
        <v>0.20714099999999999</v>
      </c>
      <c r="E63" s="4">
        <v>6.2832999999999997</v>
      </c>
      <c r="F63" s="5">
        <v>0.35457899999999998</v>
      </c>
      <c r="G63" s="5">
        <v>0.18237500000000001</v>
      </c>
      <c r="I63" s="4">
        <v>6.2832999999999997</v>
      </c>
      <c r="J63" s="5">
        <v>0.15376400000000001</v>
      </c>
      <c r="K63" s="5">
        <v>4.4934000000000002E-2</v>
      </c>
    </row>
    <row r="64" spans="1:11">
      <c r="A64" s="4">
        <v>6.3917000000000002</v>
      </c>
      <c r="B64" s="5">
        <v>0.13053600000000001</v>
      </c>
      <c r="C64" s="5">
        <v>0.22728599999999999</v>
      </c>
      <c r="E64" s="4">
        <v>6.3917000000000002</v>
      </c>
      <c r="F64" s="5">
        <v>0.34309200000000001</v>
      </c>
      <c r="G64" s="5">
        <v>0.196524</v>
      </c>
      <c r="I64" s="4">
        <v>6.3917000000000002</v>
      </c>
      <c r="J64" s="5">
        <v>0.21418799999999999</v>
      </c>
      <c r="K64" s="5">
        <v>4.6951E-2</v>
      </c>
    </row>
    <row r="65" spans="1:11">
      <c r="A65" s="4">
        <v>6.5</v>
      </c>
      <c r="B65" s="5">
        <v>0.10917499999999999</v>
      </c>
      <c r="C65" s="5">
        <v>0.16889599999999999</v>
      </c>
      <c r="E65" s="4">
        <v>6.5</v>
      </c>
      <c r="F65" s="5">
        <v>0.31105300000000002</v>
      </c>
      <c r="G65" s="5">
        <v>0.189133</v>
      </c>
      <c r="I65" s="4">
        <v>6.5</v>
      </c>
      <c r="J65" s="5">
        <v>0.30141299999999999</v>
      </c>
      <c r="K65" s="5">
        <v>4.7273000000000003E-2</v>
      </c>
    </row>
    <row r="66" spans="1:11">
      <c r="A66" s="4">
        <v>6.6082999999999998</v>
      </c>
      <c r="B66" s="5">
        <v>8.9044999999999999E-2</v>
      </c>
      <c r="C66" s="5">
        <v>0.12376</v>
      </c>
      <c r="E66" s="4">
        <v>6.6082999999999998</v>
      </c>
      <c r="F66" s="5">
        <v>0.30815500000000001</v>
      </c>
      <c r="G66" s="5">
        <v>0.23230000000000001</v>
      </c>
      <c r="I66" s="4">
        <v>6.6082999999999998</v>
      </c>
      <c r="J66" s="5">
        <v>0.33944600000000003</v>
      </c>
      <c r="K66" s="5">
        <v>3.9893999999999999E-2</v>
      </c>
    </row>
    <row r="67" spans="1:11">
      <c r="A67" s="4">
        <v>6.7167000000000003</v>
      </c>
      <c r="B67" s="5">
        <v>6.7521999999999999E-2</v>
      </c>
      <c r="C67" s="5">
        <v>9.4365000000000004E-2</v>
      </c>
      <c r="E67" s="4">
        <v>6.7167000000000003</v>
      </c>
      <c r="F67" s="5">
        <v>0.31844099999999997</v>
      </c>
      <c r="G67" s="5">
        <v>0.23683899999999999</v>
      </c>
      <c r="I67" s="4">
        <v>6.7167000000000003</v>
      </c>
      <c r="J67" s="5">
        <v>0.40867799999999999</v>
      </c>
      <c r="K67" s="5">
        <v>3.3619000000000003E-2</v>
      </c>
    </row>
    <row r="68" spans="1:11">
      <c r="A68" s="4">
        <v>6.8250000000000002</v>
      </c>
      <c r="B68" s="5">
        <v>5.3621000000000002E-2</v>
      </c>
      <c r="C68" s="5">
        <v>7.4442999999999995E-2</v>
      </c>
      <c r="E68" s="4">
        <v>6.8250000000000002</v>
      </c>
      <c r="F68" s="5">
        <v>0.31354599999999999</v>
      </c>
      <c r="G68" s="5">
        <v>0.23796700000000001</v>
      </c>
      <c r="I68" s="4">
        <v>6.8250000000000002</v>
      </c>
      <c r="J68" s="5">
        <v>0.33491300000000002</v>
      </c>
      <c r="K68" s="5">
        <v>3.0913E-2</v>
      </c>
    </row>
    <row r="69" spans="1:11">
      <c r="A69" s="4">
        <v>6.9333</v>
      </c>
      <c r="B69" s="5">
        <v>5.3030000000000001E-2</v>
      </c>
      <c r="C69" s="5">
        <v>7.0350999999999997E-2</v>
      </c>
      <c r="E69" s="4">
        <v>6.9333</v>
      </c>
      <c r="F69" s="5">
        <v>0.290663</v>
      </c>
      <c r="G69" s="5">
        <v>0.28174199999999999</v>
      </c>
      <c r="I69" s="4">
        <v>6.9333</v>
      </c>
      <c r="J69" s="5">
        <v>0.25316899999999998</v>
      </c>
      <c r="K69" s="5">
        <v>2.9416000000000001E-2</v>
      </c>
    </row>
    <row r="70" spans="1:11">
      <c r="A70" s="4">
        <v>7.0416999999999996</v>
      </c>
      <c r="B70" s="5">
        <v>4.5568999999999998E-2</v>
      </c>
      <c r="C70" s="5">
        <v>6.0879999999999997E-2</v>
      </c>
      <c r="E70" s="4">
        <v>7.0416999999999996</v>
      </c>
      <c r="F70" s="5">
        <v>0.27641399999999999</v>
      </c>
      <c r="G70" s="5">
        <v>0.386133</v>
      </c>
      <c r="I70" s="4">
        <v>7.0416999999999996</v>
      </c>
      <c r="J70" s="5">
        <v>0.21310100000000001</v>
      </c>
      <c r="K70" s="5">
        <v>3.5216999999999998E-2</v>
      </c>
    </row>
    <row r="71" spans="1:11">
      <c r="A71" s="4">
        <v>7.15</v>
      </c>
      <c r="B71" s="5">
        <v>4.1542999999999997E-2</v>
      </c>
      <c r="C71" s="5">
        <v>5.4432000000000001E-2</v>
      </c>
      <c r="E71" s="4">
        <v>7.15</v>
      </c>
      <c r="F71" s="5">
        <v>0.26955299999999999</v>
      </c>
      <c r="G71" s="5">
        <v>0.27855999999999997</v>
      </c>
      <c r="I71" s="4">
        <v>7.15</v>
      </c>
      <c r="J71" s="5">
        <v>0.180369</v>
      </c>
      <c r="K71" s="5">
        <v>3.5520999999999997E-2</v>
      </c>
    </row>
    <row r="72" spans="1:11">
      <c r="A72" s="4">
        <v>7.2583000000000002</v>
      </c>
      <c r="B72" s="5">
        <v>4.5354999999999999E-2</v>
      </c>
      <c r="C72" s="5">
        <v>5.3587000000000003E-2</v>
      </c>
      <c r="E72" s="4">
        <v>7.2583000000000002</v>
      </c>
      <c r="F72" s="5">
        <v>0.31127300000000002</v>
      </c>
      <c r="G72" s="5">
        <v>0.28021200000000002</v>
      </c>
      <c r="I72" s="4">
        <v>7.2583000000000002</v>
      </c>
      <c r="J72" s="5">
        <v>0.17588200000000001</v>
      </c>
      <c r="K72" s="5">
        <v>4.7208E-2</v>
      </c>
    </row>
    <row r="73" spans="1:11">
      <c r="A73" s="4">
        <v>7.3666999999999998</v>
      </c>
      <c r="B73" s="5">
        <v>3.8323000000000003E-2</v>
      </c>
      <c r="C73" s="5">
        <v>5.6922E-2</v>
      </c>
      <c r="E73" s="4">
        <v>7.3666999999999998</v>
      </c>
      <c r="F73" s="5">
        <v>0.30443599999999998</v>
      </c>
      <c r="G73" s="5">
        <v>0.25107400000000002</v>
      </c>
      <c r="I73" s="4">
        <v>7.3666999999999998</v>
      </c>
      <c r="J73" s="5">
        <v>0.17330000000000001</v>
      </c>
      <c r="K73" s="5">
        <v>5.3582999999999999E-2</v>
      </c>
    </row>
    <row r="74" spans="1:11">
      <c r="A74" s="4">
        <v>7.4749999999999996</v>
      </c>
      <c r="B74" s="5">
        <v>3.5264999999999998E-2</v>
      </c>
      <c r="C74" s="5">
        <v>6.4435999999999993E-2</v>
      </c>
      <c r="E74" s="4">
        <v>7.4749999999999996</v>
      </c>
      <c r="F74" s="5">
        <v>0.29119</v>
      </c>
      <c r="G74" s="5">
        <v>0.27768599999999999</v>
      </c>
      <c r="I74" s="4">
        <v>7.4749999999999996</v>
      </c>
      <c r="J74" s="5">
        <v>0.169042</v>
      </c>
      <c r="K74" s="5">
        <v>5.398E-2</v>
      </c>
    </row>
    <row r="75" spans="1:11">
      <c r="A75" s="4">
        <v>7.5833000000000004</v>
      </c>
      <c r="B75" s="5">
        <v>3.3709000000000003E-2</v>
      </c>
      <c r="C75" s="5">
        <v>8.4581000000000003E-2</v>
      </c>
      <c r="E75" s="4">
        <v>7.5833000000000004</v>
      </c>
      <c r="F75" s="5">
        <v>0.292605</v>
      </c>
      <c r="G75" s="5">
        <v>0.29789399999999999</v>
      </c>
      <c r="I75" s="4">
        <v>7.5833000000000004</v>
      </c>
      <c r="J75" s="5">
        <v>0.188861</v>
      </c>
      <c r="K75" s="5">
        <v>6.6816E-2</v>
      </c>
    </row>
    <row r="76" spans="1:11">
      <c r="A76" s="4">
        <v>7.6917</v>
      </c>
      <c r="B76" s="5">
        <v>3.4835999999999999E-2</v>
      </c>
      <c r="C76" s="5">
        <v>0.113355</v>
      </c>
      <c r="E76" s="4">
        <v>7.6917</v>
      </c>
      <c r="F76" s="5">
        <v>0.29353200000000002</v>
      </c>
      <c r="G76" s="5">
        <v>0.30271599999999999</v>
      </c>
      <c r="I76" s="4">
        <v>7.6917</v>
      </c>
      <c r="J76" s="5">
        <v>0.229848</v>
      </c>
      <c r="K76" s="5">
        <v>6.3351000000000005E-2</v>
      </c>
    </row>
    <row r="77" spans="1:11">
      <c r="A77" s="4">
        <v>7.8</v>
      </c>
      <c r="B77" s="5">
        <v>3.1883000000000002E-2</v>
      </c>
      <c r="C77" s="5">
        <v>0.17049800000000001</v>
      </c>
      <c r="E77" s="4">
        <v>7.8</v>
      </c>
      <c r="F77" s="5">
        <v>0.29696400000000001</v>
      </c>
      <c r="G77" s="5">
        <v>0.28708</v>
      </c>
      <c r="I77" s="4">
        <v>7.8</v>
      </c>
      <c r="J77" s="5">
        <v>0.28915600000000002</v>
      </c>
      <c r="K77" s="5">
        <v>4.7690000000000003E-2</v>
      </c>
    </row>
    <row r="78" spans="1:11">
      <c r="A78" s="4">
        <v>7.9082999999999997</v>
      </c>
      <c r="B78" s="5">
        <v>5.3085E-2</v>
      </c>
      <c r="C78" s="5">
        <v>0.218526</v>
      </c>
      <c r="E78" s="4">
        <v>7.9082999999999997</v>
      </c>
      <c r="F78" s="5">
        <v>0.32405800000000001</v>
      </c>
      <c r="G78" s="5">
        <v>0.28366599999999997</v>
      </c>
      <c r="I78" s="4">
        <v>7.9082999999999997</v>
      </c>
      <c r="J78" s="5">
        <v>0.35613800000000001</v>
      </c>
      <c r="K78" s="5">
        <v>4.2752999999999999E-2</v>
      </c>
    </row>
    <row r="79" spans="1:11">
      <c r="A79" s="4">
        <v>8.0167000000000002</v>
      </c>
      <c r="B79" s="5">
        <v>5.4533999999999999E-2</v>
      </c>
      <c r="C79" s="5">
        <v>0.25098999999999999</v>
      </c>
      <c r="E79" s="4">
        <v>8.0167000000000002</v>
      </c>
      <c r="F79" s="5">
        <v>0.33449000000000001</v>
      </c>
      <c r="G79" s="5">
        <v>0.29646499999999998</v>
      </c>
      <c r="I79" s="4">
        <v>8.0167000000000002</v>
      </c>
      <c r="J79" s="5">
        <v>0.38080999999999998</v>
      </c>
      <c r="K79" s="5">
        <v>4.7275999999999999E-2</v>
      </c>
    </row>
    <row r="80" spans="1:11">
      <c r="A80" s="4">
        <v>8.125</v>
      </c>
      <c r="B80" s="5">
        <v>5.3621000000000002E-2</v>
      </c>
      <c r="C80" s="5">
        <v>0.18890899999999999</v>
      </c>
      <c r="E80" s="4">
        <v>8.125</v>
      </c>
      <c r="F80" s="5">
        <v>0.317554</v>
      </c>
      <c r="G80" s="5">
        <v>0.28038999999999997</v>
      </c>
      <c r="I80" s="4">
        <v>8.125</v>
      </c>
      <c r="J80" s="5">
        <v>0.46623500000000001</v>
      </c>
      <c r="K80" s="5">
        <v>5.9805999999999998E-2</v>
      </c>
    </row>
    <row r="81" spans="1:11">
      <c r="A81" s="4">
        <v>8.2332999999999998</v>
      </c>
      <c r="B81" s="5">
        <v>4.6803999999999998E-2</v>
      </c>
      <c r="C81" s="5">
        <v>0.111799</v>
      </c>
      <c r="E81" s="4">
        <v>8.2332999999999998</v>
      </c>
      <c r="F81" s="5">
        <v>0.31290200000000001</v>
      </c>
      <c r="G81" s="5">
        <v>0.26979500000000001</v>
      </c>
      <c r="I81" s="4">
        <v>8.2332999999999998</v>
      </c>
      <c r="J81" s="5">
        <v>0.51481500000000002</v>
      </c>
      <c r="K81" s="5">
        <v>6.9870000000000002E-2</v>
      </c>
    </row>
    <row r="82" spans="1:11">
      <c r="A82" s="4">
        <v>8.3416999999999994</v>
      </c>
      <c r="B82" s="5">
        <v>4.4442000000000002E-2</v>
      </c>
      <c r="C82" s="5">
        <v>5.9945999999999999E-2</v>
      </c>
      <c r="E82" s="4">
        <v>8.3416999999999994</v>
      </c>
      <c r="F82" s="5">
        <v>0.31180099999999999</v>
      </c>
      <c r="G82" s="5">
        <v>0.28766599999999998</v>
      </c>
      <c r="I82" s="4">
        <v>8.3416999999999994</v>
      </c>
      <c r="J82" s="5">
        <v>0.59407299999999996</v>
      </c>
      <c r="K82" s="5">
        <v>8.5088999999999998E-2</v>
      </c>
    </row>
    <row r="83" spans="1:11">
      <c r="A83" s="4">
        <v>8.4499999999999993</v>
      </c>
      <c r="B83" s="5">
        <v>5.5070000000000001E-2</v>
      </c>
      <c r="C83" s="5">
        <v>4.8028000000000001E-2</v>
      </c>
      <c r="E83" s="4">
        <v>8.4499999999999993</v>
      </c>
      <c r="F83" s="5">
        <v>0.31614300000000001</v>
      </c>
      <c r="G83" s="5">
        <v>0.30037199999999997</v>
      </c>
      <c r="I83" s="4">
        <v>8.4499999999999993</v>
      </c>
      <c r="J83" s="5">
        <v>0.56372599999999995</v>
      </c>
      <c r="K83" s="5">
        <v>8.5279999999999995E-2</v>
      </c>
    </row>
    <row r="84" spans="1:11">
      <c r="A84" s="4">
        <v>8.5582999999999991</v>
      </c>
      <c r="B84" s="5">
        <v>5.9362999999999999E-2</v>
      </c>
      <c r="C84" s="5">
        <v>7.4708999999999998E-2</v>
      </c>
      <c r="E84" s="4">
        <v>8.5582999999999991</v>
      </c>
      <c r="F84" s="5">
        <v>0.32550499999999999</v>
      </c>
      <c r="G84" s="5">
        <v>0.32147999999999999</v>
      </c>
      <c r="I84" s="4">
        <v>8.5582999999999991</v>
      </c>
      <c r="J84" s="5">
        <v>0.48208899999999999</v>
      </c>
      <c r="K84" s="5">
        <v>7.6033000000000003E-2</v>
      </c>
    </row>
    <row r="85" spans="1:11">
      <c r="A85" s="4">
        <v>8.6667000000000005</v>
      </c>
      <c r="B85" s="5">
        <v>4.7125E-2</v>
      </c>
      <c r="C85" s="5">
        <v>0.12247</v>
      </c>
      <c r="E85" s="4">
        <v>8.6667000000000005</v>
      </c>
      <c r="F85" s="5">
        <v>0.32608700000000002</v>
      </c>
      <c r="G85" s="5">
        <v>0.340389</v>
      </c>
      <c r="I85" s="4">
        <v>8.6667000000000005</v>
      </c>
      <c r="J85" s="5">
        <v>0.43471399999999999</v>
      </c>
      <c r="K85" s="5">
        <v>7.0442000000000005E-2</v>
      </c>
    </row>
    <row r="86" spans="1:11">
      <c r="A86" s="4">
        <v>8.7750000000000004</v>
      </c>
      <c r="B86" s="5">
        <v>4.6375E-2</v>
      </c>
      <c r="C86" s="5">
        <v>0.15609000000000001</v>
      </c>
      <c r="E86" s="4">
        <v>8.7750000000000004</v>
      </c>
      <c r="F86" s="5">
        <v>0.31706699999999999</v>
      </c>
      <c r="G86" s="5">
        <v>0.33065800000000001</v>
      </c>
      <c r="I86" s="4">
        <v>8.7750000000000004</v>
      </c>
      <c r="J86" s="5">
        <v>0.42748900000000001</v>
      </c>
      <c r="K86" s="5">
        <v>6.9027000000000005E-2</v>
      </c>
    </row>
    <row r="87" spans="1:11">
      <c r="A87" s="4">
        <v>8.8833000000000002</v>
      </c>
      <c r="B87" s="5">
        <v>5.7967999999999999E-2</v>
      </c>
      <c r="C87" s="5">
        <v>0.15439900000000001</v>
      </c>
      <c r="E87" s="4">
        <v>8.8833000000000002</v>
      </c>
      <c r="F87" s="5">
        <v>0.31756000000000001</v>
      </c>
      <c r="G87" s="5">
        <v>0.36998300000000001</v>
      </c>
      <c r="I87" s="4">
        <v>8.8833000000000002</v>
      </c>
      <c r="J87" s="5">
        <v>0.49446299999999999</v>
      </c>
      <c r="K87" s="5">
        <v>6.7478999999999997E-2</v>
      </c>
    </row>
    <row r="88" spans="1:11">
      <c r="A88" s="4">
        <v>8.9916999999999998</v>
      </c>
      <c r="B88" s="5">
        <v>6.6180000000000003E-2</v>
      </c>
      <c r="C88" s="5">
        <v>0.184505</v>
      </c>
      <c r="E88" s="4">
        <v>8.9916999999999998</v>
      </c>
      <c r="F88" s="5">
        <v>0.32706400000000002</v>
      </c>
      <c r="G88" s="5">
        <v>0.377</v>
      </c>
      <c r="I88" s="4">
        <v>8.9916999999999998</v>
      </c>
      <c r="J88" s="5">
        <v>0.55674100000000004</v>
      </c>
      <c r="K88" s="5">
        <v>6.2084E-2</v>
      </c>
    </row>
    <row r="89" spans="1:11">
      <c r="A89" s="4">
        <v>9.1</v>
      </c>
      <c r="B89" s="5">
        <v>7.3426000000000005E-2</v>
      </c>
      <c r="C89" s="5">
        <v>0.274557</v>
      </c>
      <c r="E89" s="4">
        <v>9.1</v>
      </c>
      <c r="F89" s="5">
        <v>0.32289899999999999</v>
      </c>
      <c r="G89" s="5">
        <v>0.399924</v>
      </c>
      <c r="I89" s="4">
        <v>9.1</v>
      </c>
      <c r="J89" s="5">
        <v>0.54845200000000005</v>
      </c>
      <c r="K89" s="5">
        <v>5.4963999999999999E-2</v>
      </c>
    </row>
    <row r="90" spans="1:11">
      <c r="A90" s="4">
        <v>9.2082999999999995</v>
      </c>
      <c r="B90" s="5">
        <v>9.5702999999999996E-2</v>
      </c>
      <c r="C90" s="5">
        <v>0.36928</v>
      </c>
      <c r="E90" s="4">
        <v>9.2082999999999995</v>
      </c>
      <c r="F90" s="5">
        <v>0.31635400000000002</v>
      </c>
      <c r="G90" s="5">
        <v>0.40312900000000002</v>
      </c>
      <c r="I90" s="4">
        <v>9.2082999999999995</v>
      </c>
      <c r="J90" s="5">
        <v>0.50413200000000002</v>
      </c>
      <c r="K90" s="5">
        <v>4.4318999999999997E-2</v>
      </c>
    </row>
    <row r="91" spans="1:11">
      <c r="A91" s="4">
        <v>9.3167000000000009</v>
      </c>
      <c r="B91" s="5">
        <v>0.10692</v>
      </c>
      <c r="C91" s="5">
        <v>0.28950100000000001</v>
      </c>
      <c r="E91" s="4">
        <v>9.3167000000000009</v>
      </c>
      <c r="F91" s="5">
        <v>0.329455</v>
      </c>
      <c r="G91" s="5">
        <v>0.311116</v>
      </c>
      <c r="I91" s="4">
        <v>9.3167000000000009</v>
      </c>
      <c r="J91" s="5">
        <v>0.46970099999999998</v>
      </c>
      <c r="K91" s="5">
        <v>4.8390000000000002E-2</v>
      </c>
    </row>
    <row r="92" spans="1:11">
      <c r="A92" s="4">
        <v>9.4250000000000007</v>
      </c>
      <c r="B92" s="5">
        <v>0.118835</v>
      </c>
      <c r="C92" s="5">
        <v>0.26135000000000003</v>
      </c>
      <c r="E92" s="4">
        <v>9.4250000000000007</v>
      </c>
      <c r="F92" s="5">
        <v>0.33316200000000001</v>
      </c>
      <c r="G92" s="5">
        <v>0.32037300000000002</v>
      </c>
      <c r="I92" s="4">
        <v>9.4250000000000007</v>
      </c>
      <c r="J92" s="5">
        <v>0.47186899999999998</v>
      </c>
      <c r="K92" s="5">
        <v>4.0890000000000003E-2</v>
      </c>
    </row>
    <row r="93" spans="1:11">
      <c r="A93" s="4">
        <v>9.5333000000000006</v>
      </c>
      <c r="B93" s="5">
        <v>0.13364899999999999</v>
      </c>
      <c r="C93" s="5">
        <v>0.26130599999999998</v>
      </c>
      <c r="E93" s="4">
        <v>9.5333000000000006</v>
      </c>
      <c r="F93" s="5">
        <v>0.36963000000000001</v>
      </c>
      <c r="G93" s="5">
        <v>0.34413199999999999</v>
      </c>
      <c r="I93" s="4">
        <v>9.5333000000000006</v>
      </c>
      <c r="J93" s="5">
        <v>0.58303000000000005</v>
      </c>
      <c r="K93" s="5">
        <v>5.3304999999999998E-2</v>
      </c>
    </row>
    <row r="94" spans="1:11">
      <c r="A94" s="4">
        <v>9.6417000000000002</v>
      </c>
      <c r="B94" s="5">
        <v>0.115508</v>
      </c>
      <c r="C94" s="5">
        <v>0.20322899999999999</v>
      </c>
      <c r="E94" s="4">
        <v>9.6417000000000002</v>
      </c>
      <c r="F94" s="5">
        <v>0.39255699999999999</v>
      </c>
      <c r="G94" s="5">
        <v>0.37717099999999998</v>
      </c>
      <c r="I94" s="4">
        <v>9.6417000000000002</v>
      </c>
      <c r="J94" s="5">
        <v>0.54805700000000002</v>
      </c>
      <c r="K94" s="5">
        <v>5.4462999999999998E-2</v>
      </c>
    </row>
    <row r="95" spans="1:11">
      <c r="A95" s="4">
        <v>9.75</v>
      </c>
      <c r="B95" s="5">
        <v>0.11014</v>
      </c>
      <c r="C95" s="5">
        <v>0.10806200000000001</v>
      </c>
      <c r="E95" s="4">
        <v>9.75</v>
      </c>
      <c r="F95" s="5">
        <v>0.43804500000000002</v>
      </c>
      <c r="G95" s="5">
        <v>0.45810899999999999</v>
      </c>
      <c r="I95" s="4">
        <v>9.75</v>
      </c>
      <c r="J95" s="5">
        <v>0.47331000000000001</v>
      </c>
      <c r="K95" s="5">
        <v>4.5536E-2</v>
      </c>
    </row>
    <row r="96" spans="1:11">
      <c r="A96" s="4">
        <v>9.8582999999999998</v>
      </c>
      <c r="B96" s="5">
        <v>0.11685</v>
      </c>
      <c r="C96" s="5">
        <v>7.7377000000000001E-2</v>
      </c>
      <c r="E96" s="4">
        <v>9.8582999999999998</v>
      </c>
      <c r="F96" s="5">
        <v>0.50602100000000005</v>
      </c>
      <c r="G96" s="5">
        <v>0.451376</v>
      </c>
      <c r="I96" s="4">
        <v>9.8582999999999998</v>
      </c>
      <c r="J96" s="5">
        <v>0.41076499999999999</v>
      </c>
      <c r="K96" s="5">
        <v>3.8211000000000002E-2</v>
      </c>
    </row>
    <row r="97" spans="1:11">
      <c r="A97" s="4">
        <v>9.9666999999999994</v>
      </c>
      <c r="B97" s="5">
        <v>9.9725999999999995E-2</v>
      </c>
      <c r="C97" s="5">
        <v>5.4609999999999999E-2</v>
      </c>
      <c r="E97" s="4">
        <v>9.9666999999999994</v>
      </c>
      <c r="F97" s="5">
        <v>0.55328599999999994</v>
      </c>
      <c r="G97" s="5">
        <v>0.41102</v>
      </c>
      <c r="I97" s="4">
        <v>9.9666999999999994</v>
      </c>
      <c r="J97" s="5">
        <v>0.37622100000000003</v>
      </c>
      <c r="K97" s="5">
        <v>3.5838000000000002E-2</v>
      </c>
    </row>
    <row r="98" spans="1:11">
      <c r="A98" s="4">
        <v>10.074999999999999</v>
      </c>
      <c r="B98" s="5">
        <v>7.0045999999999997E-2</v>
      </c>
      <c r="C98" s="5">
        <v>4.8429E-2</v>
      </c>
      <c r="E98" s="4">
        <v>10.074999999999999</v>
      </c>
      <c r="F98" s="5">
        <v>0.58907600000000004</v>
      </c>
      <c r="G98" s="5">
        <v>0.38705899999999999</v>
      </c>
      <c r="I98" s="4">
        <v>10.074999999999999</v>
      </c>
      <c r="J98" s="5">
        <v>0.32897100000000001</v>
      </c>
      <c r="K98" s="5">
        <v>3.1217999999999999E-2</v>
      </c>
    </row>
    <row r="99" spans="1:11">
      <c r="A99" s="4">
        <v>10.183299999999999</v>
      </c>
      <c r="B99" s="5">
        <v>5.7217999999999998E-2</v>
      </c>
      <c r="C99" s="5">
        <v>4.5803999999999997E-2</v>
      </c>
      <c r="E99" s="4">
        <v>10.183299999999999</v>
      </c>
      <c r="F99" s="5">
        <v>0.618031</v>
      </c>
      <c r="G99" s="5">
        <v>0.37667600000000001</v>
      </c>
      <c r="I99" s="4">
        <v>10.183299999999999</v>
      </c>
      <c r="J99" s="5">
        <v>0.27604299999999998</v>
      </c>
      <c r="K99" s="5">
        <v>3.1458E-2</v>
      </c>
    </row>
    <row r="100" spans="1:11">
      <c r="A100" s="4">
        <v>10.291700000000001</v>
      </c>
      <c r="B100" s="5">
        <v>5.1313999999999999E-2</v>
      </c>
      <c r="C100" s="5">
        <v>4.5626E-2</v>
      </c>
      <c r="E100" s="4">
        <v>10.291700000000001</v>
      </c>
      <c r="F100" s="5">
        <v>0.640795</v>
      </c>
      <c r="G100" s="5">
        <v>0.381027</v>
      </c>
      <c r="I100" s="4">
        <v>10.291700000000001</v>
      </c>
      <c r="J100" s="5">
        <v>0.26400899999999999</v>
      </c>
      <c r="K100" s="5">
        <v>2.9805000000000002E-2</v>
      </c>
    </row>
    <row r="101" spans="1:11">
      <c r="A101" s="4">
        <v>10.4</v>
      </c>
      <c r="B101" s="5">
        <v>6.9561999999999999E-2</v>
      </c>
      <c r="C101" s="5">
        <v>4.0822999999999998E-2</v>
      </c>
      <c r="E101" s="4">
        <v>10.4</v>
      </c>
      <c r="F101" s="5">
        <v>0.62598699999999996</v>
      </c>
      <c r="G101" s="5">
        <v>0.37346000000000001</v>
      </c>
      <c r="I101" s="4">
        <v>10.4</v>
      </c>
      <c r="J101" s="5">
        <v>0.25750800000000001</v>
      </c>
      <c r="K101" s="5">
        <v>3.0643E-2</v>
      </c>
    </row>
    <row r="102" spans="1:11">
      <c r="A102" s="4">
        <v>10.5083</v>
      </c>
      <c r="B102" s="5">
        <v>7.8420000000000004E-2</v>
      </c>
      <c r="C102" s="5">
        <v>4.4380000000000003E-2</v>
      </c>
      <c r="E102" s="4">
        <v>10.5083</v>
      </c>
      <c r="F102" s="5">
        <v>0.59164700000000003</v>
      </c>
      <c r="G102" s="5">
        <v>0.37510500000000002</v>
      </c>
      <c r="I102" s="4">
        <v>10.5083</v>
      </c>
      <c r="J102" s="5">
        <v>0.30892599999999998</v>
      </c>
      <c r="K102" s="5">
        <v>3.2962999999999999E-2</v>
      </c>
    </row>
    <row r="103" spans="1:11">
      <c r="A103" s="4">
        <v>10.6167</v>
      </c>
      <c r="B103" s="5">
        <v>7.2031999999999999E-2</v>
      </c>
      <c r="C103" s="5">
        <v>5.1139999999999998E-2</v>
      </c>
      <c r="E103" s="4">
        <v>10.6167</v>
      </c>
      <c r="F103" s="5">
        <v>0.56861600000000001</v>
      </c>
      <c r="G103" s="5">
        <v>0.39309699999999997</v>
      </c>
      <c r="I103" s="4">
        <v>10.6167</v>
      </c>
      <c r="J103" s="5">
        <v>0.37057800000000002</v>
      </c>
      <c r="K103" s="5">
        <v>4.4368999999999999E-2</v>
      </c>
    </row>
    <row r="104" spans="1:11">
      <c r="A104" s="4">
        <v>10.725</v>
      </c>
      <c r="B104" s="5">
        <v>5.2172000000000003E-2</v>
      </c>
      <c r="C104" s="5">
        <v>5.7632999999999997E-2</v>
      </c>
      <c r="E104" s="4">
        <v>10.725</v>
      </c>
      <c r="F104" s="5">
        <v>0.60522600000000004</v>
      </c>
      <c r="G104" s="5">
        <v>0.49513600000000002</v>
      </c>
      <c r="I104" s="4">
        <v>10.725</v>
      </c>
      <c r="J104" s="5">
        <v>0.58568500000000001</v>
      </c>
      <c r="K104" s="5">
        <v>4.9030999999999998E-2</v>
      </c>
    </row>
    <row r="105" spans="1:11">
      <c r="A105" s="4">
        <v>10.833299999999999</v>
      </c>
      <c r="B105" s="5">
        <v>4.4012999999999997E-2</v>
      </c>
      <c r="C105" s="5">
        <v>6.5369999999999998E-2</v>
      </c>
      <c r="E105" s="4">
        <v>10.833299999999999</v>
      </c>
      <c r="F105" s="5">
        <v>0.66348399999999996</v>
      </c>
      <c r="G105" s="5">
        <v>0.65518299999999996</v>
      </c>
      <c r="I105" s="4">
        <v>10.833299999999999</v>
      </c>
      <c r="J105" s="5">
        <v>0.77861000000000002</v>
      </c>
      <c r="K105" s="5">
        <v>4.2002999999999999E-2</v>
      </c>
    </row>
    <row r="106" spans="1:11">
      <c r="A106" s="4">
        <v>10.941700000000001</v>
      </c>
      <c r="B106" s="5">
        <v>3.5372000000000001E-2</v>
      </c>
      <c r="C106" s="5">
        <v>7.3509000000000005E-2</v>
      </c>
      <c r="E106" s="4">
        <v>10.941700000000001</v>
      </c>
      <c r="F106" s="5">
        <v>0.77943899999999999</v>
      </c>
      <c r="G106" s="5">
        <v>0.89678599999999997</v>
      </c>
      <c r="I106" s="4">
        <v>10.941700000000001</v>
      </c>
      <c r="J106" s="5">
        <v>0.82508899999999996</v>
      </c>
      <c r="K106" s="5">
        <v>5.5889000000000001E-2</v>
      </c>
    </row>
    <row r="107" spans="1:11">
      <c r="A107" s="4">
        <v>11.05</v>
      </c>
      <c r="B107" s="5">
        <v>3.6713999999999997E-2</v>
      </c>
      <c r="C107" s="5">
        <v>7.6843999999999996E-2</v>
      </c>
      <c r="E107" s="4">
        <v>11.05</v>
      </c>
      <c r="F107" s="5">
        <v>0.91604699999999994</v>
      </c>
      <c r="G107" s="5">
        <v>0.88656599999999997</v>
      </c>
      <c r="I107" s="4">
        <v>11.05</v>
      </c>
      <c r="J107" s="5">
        <v>0.75263999999999998</v>
      </c>
      <c r="K107" s="5">
        <v>5.3760000000000002E-2</v>
      </c>
    </row>
    <row r="108" spans="1:11">
      <c r="A108" s="4">
        <v>11.158300000000001</v>
      </c>
      <c r="B108" s="5">
        <v>5.3298999999999999E-2</v>
      </c>
      <c r="C108" s="5">
        <v>0.102325</v>
      </c>
      <c r="E108" s="4">
        <v>11.158300000000001</v>
      </c>
      <c r="F108" s="5">
        <v>0.99833300000000003</v>
      </c>
      <c r="G108" s="5">
        <v>0.94430499999999995</v>
      </c>
      <c r="I108" s="4">
        <v>11.158300000000001</v>
      </c>
      <c r="J108" s="5">
        <v>0.70872000000000002</v>
      </c>
      <c r="K108" s="5">
        <v>3.6727999999999997E-2</v>
      </c>
    </row>
    <row r="109" spans="1:11">
      <c r="A109" s="4">
        <v>11.2667</v>
      </c>
      <c r="B109" s="5">
        <v>7.4823000000000001E-2</v>
      </c>
      <c r="C109" s="5">
        <v>0.14710599999999999</v>
      </c>
      <c r="E109" s="4">
        <v>11.2667</v>
      </c>
      <c r="F109" s="5">
        <v>1</v>
      </c>
      <c r="G109" s="5">
        <v>1</v>
      </c>
      <c r="I109" s="4">
        <v>11.2667</v>
      </c>
      <c r="J109" s="5">
        <v>0.71856299999999995</v>
      </c>
      <c r="K109" s="5">
        <v>3.6979999999999999E-2</v>
      </c>
    </row>
    <row r="110" spans="1:11">
      <c r="A110" s="4">
        <v>11.375</v>
      </c>
      <c r="B110" s="5">
        <v>0.105793</v>
      </c>
      <c r="C110" s="5">
        <v>0.17330000000000001</v>
      </c>
      <c r="E110" s="4">
        <v>11.375</v>
      </c>
      <c r="F110" s="5">
        <v>0.86601499999999998</v>
      </c>
      <c r="G110" s="5">
        <v>0.95573300000000005</v>
      </c>
      <c r="I110" s="4">
        <v>11.375</v>
      </c>
      <c r="J110" s="5">
        <v>0.73205200000000004</v>
      </c>
      <c r="K110" s="5">
        <v>4.3389999999999998E-2</v>
      </c>
    </row>
    <row r="111" spans="1:11">
      <c r="A111" s="4">
        <v>11.4833</v>
      </c>
      <c r="B111" s="5">
        <v>0.11282399999999999</v>
      </c>
      <c r="C111" s="5">
        <v>0.17174400000000001</v>
      </c>
      <c r="E111" s="4">
        <v>11.4833</v>
      </c>
      <c r="F111" s="5">
        <v>0.72154499999999999</v>
      </c>
      <c r="G111" s="5">
        <v>0.78774900000000003</v>
      </c>
      <c r="I111" s="4">
        <v>11.4833</v>
      </c>
      <c r="J111" s="5">
        <v>0.75199899999999997</v>
      </c>
      <c r="K111" s="5">
        <v>5.0719E-2</v>
      </c>
    </row>
    <row r="112" spans="1:11">
      <c r="A112" s="4">
        <v>11.591699999999999</v>
      </c>
      <c r="B112" s="5">
        <v>0.10106800000000001</v>
      </c>
      <c r="C112" s="5">
        <v>0.11090800000000001</v>
      </c>
      <c r="E112" s="4">
        <v>11.591699999999999</v>
      </c>
      <c r="F112" s="5">
        <v>0.53449599999999997</v>
      </c>
      <c r="G112" s="5">
        <v>0.614564</v>
      </c>
      <c r="I112" s="4">
        <v>11.591699999999999</v>
      </c>
      <c r="J112" s="5">
        <v>0.69183099999999997</v>
      </c>
      <c r="K112" s="5">
        <v>5.0604000000000003E-2</v>
      </c>
    </row>
    <row r="113" spans="1:11">
      <c r="A113" s="4">
        <v>11.7</v>
      </c>
      <c r="B113" s="5">
        <v>7.8256999999999993E-2</v>
      </c>
      <c r="C113" s="5">
        <v>7.4442999999999995E-2</v>
      </c>
      <c r="E113" s="4">
        <v>11.7</v>
      </c>
      <c r="F113" s="5">
        <v>0.39340000000000003</v>
      </c>
      <c r="G113" s="5">
        <v>0.45500699999999999</v>
      </c>
      <c r="I113" s="4">
        <v>11.7</v>
      </c>
      <c r="J113" s="5">
        <v>0.59149600000000002</v>
      </c>
      <c r="K113" s="5">
        <v>4.5199000000000003E-2</v>
      </c>
    </row>
    <row r="114" spans="1:11">
      <c r="A114" s="4">
        <v>11.808299999999999</v>
      </c>
      <c r="B114" s="5">
        <v>4.9003999999999999E-2</v>
      </c>
      <c r="C114" s="5">
        <v>5.6209000000000002E-2</v>
      </c>
      <c r="E114" s="4">
        <v>11.808299999999999</v>
      </c>
      <c r="F114" s="5">
        <v>0.31430200000000003</v>
      </c>
      <c r="G114" s="5">
        <v>0.355628</v>
      </c>
      <c r="I114" s="4">
        <v>11.808299999999999</v>
      </c>
      <c r="J114" s="5">
        <v>0.45502700000000001</v>
      </c>
      <c r="K114" s="5">
        <v>4.5914000000000003E-2</v>
      </c>
    </row>
    <row r="115" spans="1:11">
      <c r="A115" s="4">
        <v>11.916700000000001</v>
      </c>
      <c r="B115" s="5">
        <v>4.4333999999999998E-2</v>
      </c>
      <c r="C115" s="5">
        <v>4.7495000000000002E-2</v>
      </c>
      <c r="E115" s="4">
        <v>11.916700000000001</v>
      </c>
      <c r="F115" s="5">
        <v>0.27470699999999998</v>
      </c>
      <c r="G115" s="5">
        <v>0.28523100000000001</v>
      </c>
      <c r="I115" s="4">
        <v>11.916700000000001</v>
      </c>
      <c r="J115" s="5">
        <v>0.35463099999999997</v>
      </c>
      <c r="K115" s="5">
        <v>3.2820000000000002E-2</v>
      </c>
    </row>
    <row r="116" spans="1:11">
      <c r="A116" s="4">
        <v>12.025</v>
      </c>
      <c r="B116" s="5">
        <v>5.9417999999999999E-2</v>
      </c>
      <c r="C116" s="5">
        <v>6.0435999999999997E-2</v>
      </c>
      <c r="E116" s="4">
        <v>12.025</v>
      </c>
      <c r="F116" s="5">
        <v>0.243894</v>
      </c>
      <c r="G116" s="5">
        <v>0.30982900000000002</v>
      </c>
      <c r="I116" s="4">
        <v>12.025</v>
      </c>
      <c r="J116" s="5">
        <v>0.30260700000000001</v>
      </c>
      <c r="K116" s="5">
        <v>4.3225E-2</v>
      </c>
    </row>
    <row r="117" spans="1:11">
      <c r="A117" s="4">
        <v>12.1333</v>
      </c>
      <c r="B117" s="5">
        <v>7.6216999999999993E-2</v>
      </c>
      <c r="C117" s="5">
        <v>6.1636000000000003E-2</v>
      </c>
      <c r="E117" s="4">
        <v>12.1333</v>
      </c>
      <c r="F117" s="5">
        <v>0.20566599999999999</v>
      </c>
      <c r="G117" s="5">
        <v>0.39855000000000002</v>
      </c>
      <c r="I117" s="4">
        <v>12.1333</v>
      </c>
      <c r="J117" s="5">
        <v>0.23765900000000001</v>
      </c>
      <c r="K117" s="5">
        <v>4.1050999999999997E-2</v>
      </c>
    </row>
    <row r="118" spans="1:11">
      <c r="A118" s="4">
        <v>12.2417</v>
      </c>
      <c r="B118" s="5">
        <v>9.2535000000000006E-2</v>
      </c>
      <c r="C118" s="5">
        <v>7.9779000000000003E-2</v>
      </c>
      <c r="E118" s="4">
        <v>12.2417</v>
      </c>
      <c r="F118" s="5">
        <v>0.180175</v>
      </c>
      <c r="G118" s="5">
        <v>0.36349500000000001</v>
      </c>
      <c r="I118" s="4">
        <v>12.2417</v>
      </c>
      <c r="J118" s="5">
        <v>0.23627999999999999</v>
      </c>
      <c r="K118" s="5">
        <v>5.4005999999999998E-2</v>
      </c>
    </row>
    <row r="119" spans="1:11">
      <c r="A119" s="4">
        <v>12.35</v>
      </c>
      <c r="B119" s="5">
        <v>0.10434300000000001</v>
      </c>
      <c r="C119" s="5">
        <v>0.116868</v>
      </c>
      <c r="E119" s="4">
        <v>12.35</v>
      </c>
      <c r="F119" s="5">
        <v>0.194267</v>
      </c>
      <c r="G119" s="5">
        <v>0.26583800000000002</v>
      </c>
      <c r="I119" s="4">
        <v>12.35</v>
      </c>
      <c r="J119" s="5">
        <v>0.26529900000000001</v>
      </c>
      <c r="K119" s="5">
        <v>7.1443999999999994E-2</v>
      </c>
    </row>
    <row r="120" spans="1:11">
      <c r="A120" s="4">
        <v>12.458299999999999</v>
      </c>
      <c r="B120" s="5">
        <v>0.10997800000000001</v>
      </c>
      <c r="C120" s="5">
        <v>0.14421700000000001</v>
      </c>
      <c r="E120" s="4">
        <v>12.458299999999999</v>
      </c>
      <c r="F120" s="5">
        <v>0.23266200000000001</v>
      </c>
      <c r="G120" s="5">
        <v>0.22056200000000001</v>
      </c>
      <c r="I120" s="4">
        <v>12.458299999999999</v>
      </c>
      <c r="J120" s="5">
        <v>0.34954400000000002</v>
      </c>
      <c r="K120" s="5">
        <v>7.6968999999999996E-2</v>
      </c>
    </row>
    <row r="121" spans="1:11">
      <c r="A121" s="4">
        <v>12.566700000000001</v>
      </c>
      <c r="B121" s="5">
        <v>8.8886000000000007E-2</v>
      </c>
      <c r="C121" s="5">
        <v>0.18446199999999999</v>
      </c>
      <c r="E121" s="4">
        <v>12.566700000000001</v>
      </c>
      <c r="F121" s="5">
        <v>0.24667600000000001</v>
      </c>
      <c r="G121" s="5">
        <v>0.285186</v>
      </c>
      <c r="I121" s="4">
        <v>12.566700000000001</v>
      </c>
      <c r="J121" s="5">
        <v>0.50982099999999997</v>
      </c>
      <c r="K121" s="5">
        <v>7.2564000000000003E-2</v>
      </c>
    </row>
    <row r="122" spans="1:11">
      <c r="A122" s="4">
        <v>12.675000000000001</v>
      </c>
      <c r="B122" s="5">
        <v>6.3765000000000002E-2</v>
      </c>
      <c r="C122" s="5">
        <v>0.22092700000000001</v>
      </c>
      <c r="E122" s="4">
        <v>12.675000000000001</v>
      </c>
      <c r="F122" s="5">
        <v>0.22351499999999999</v>
      </c>
      <c r="G122" s="5">
        <v>0.31434800000000002</v>
      </c>
      <c r="I122" s="4">
        <v>12.675000000000001</v>
      </c>
      <c r="J122" s="5">
        <v>0.63283299999999998</v>
      </c>
      <c r="K122" s="5">
        <v>8.1770999999999996E-2</v>
      </c>
    </row>
    <row r="123" spans="1:11">
      <c r="A123" s="4">
        <v>12.783300000000001</v>
      </c>
      <c r="B123" s="5">
        <v>5.9901999999999997E-2</v>
      </c>
      <c r="C123" s="5">
        <v>0.224664</v>
      </c>
      <c r="E123" s="4">
        <v>12.783300000000001</v>
      </c>
      <c r="F123" s="5">
        <v>0.194406</v>
      </c>
      <c r="G123" s="5">
        <v>0.26368799999999998</v>
      </c>
      <c r="I123" s="4">
        <v>12.783300000000001</v>
      </c>
      <c r="J123" s="5">
        <v>0.64713100000000001</v>
      </c>
      <c r="K123" s="5">
        <v>7.3768E-2</v>
      </c>
    </row>
    <row r="124" spans="1:11">
      <c r="A124" s="4">
        <v>12.8917</v>
      </c>
      <c r="B124" s="5">
        <v>7.3747999999999994E-2</v>
      </c>
      <c r="C124" s="5">
        <v>0.19922599999999999</v>
      </c>
      <c r="E124" s="4">
        <v>12.8917</v>
      </c>
      <c r="F124" s="5">
        <v>0.17755199999999999</v>
      </c>
      <c r="G124" s="5">
        <v>0.174292</v>
      </c>
      <c r="I124" s="4">
        <v>12.8917</v>
      </c>
      <c r="J124" s="5">
        <v>0.62355499999999997</v>
      </c>
      <c r="K124" s="5">
        <v>5.7695999999999997E-2</v>
      </c>
    </row>
    <row r="125" spans="1:11">
      <c r="A125" s="4">
        <v>13</v>
      </c>
      <c r="B125" s="5">
        <v>9.4683000000000003E-2</v>
      </c>
      <c r="C125" s="5">
        <v>0.22412799999999999</v>
      </c>
      <c r="E125" s="4">
        <v>13</v>
      </c>
      <c r="F125" s="5">
        <v>0.17288200000000001</v>
      </c>
      <c r="G125" s="5">
        <v>0.139513</v>
      </c>
      <c r="I125" s="4">
        <v>13</v>
      </c>
      <c r="J125" s="5">
        <v>0.58822099999999999</v>
      </c>
      <c r="K125" s="5">
        <v>5.3413000000000002E-2</v>
      </c>
    </row>
    <row r="126" spans="1:11">
      <c r="A126" s="4">
        <v>13.1083</v>
      </c>
      <c r="B126" s="5">
        <v>0.12109</v>
      </c>
      <c r="C126" s="5">
        <v>0.20883099999999999</v>
      </c>
      <c r="E126" s="4">
        <v>13.1083</v>
      </c>
      <c r="F126" s="5">
        <v>0.153979</v>
      </c>
      <c r="G126" s="5">
        <v>0.13075800000000001</v>
      </c>
      <c r="I126" s="4">
        <v>13.1083</v>
      </c>
      <c r="J126" s="5">
        <v>0.45324399999999998</v>
      </c>
      <c r="K126" s="5">
        <v>5.4473000000000001E-2</v>
      </c>
    </row>
    <row r="127" spans="1:11">
      <c r="A127" s="4">
        <v>13.216699999999999</v>
      </c>
      <c r="B127" s="5">
        <v>0.13526099999999999</v>
      </c>
      <c r="C127" s="5">
        <v>0.14221500000000001</v>
      </c>
      <c r="E127" s="4">
        <v>13.216699999999999</v>
      </c>
      <c r="F127" s="5">
        <v>0.16158400000000001</v>
      </c>
      <c r="G127" s="5">
        <v>0.16770499999999999</v>
      </c>
      <c r="I127" s="4">
        <v>13.216699999999999</v>
      </c>
      <c r="J127" s="5">
        <v>0.38650800000000002</v>
      </c>
      <c r="K127" s="5">
        <v>5.5966000000000002E-2</v>
      </c>
    </row>
    <row r="128" spans="1:11">
      <c r="A128" s="4">
        <v>13.324999999999999</v>
      </c>
      <c r="B128" s="5">
        <v>0.11158899999999999</v>
      </c>
      <c r="C128" s="5">
        <v>8.9650999999999995E-2</v>
      </c>
      <c r="E128" s="4">
        <v>13.324999999999999</v>
      </c>
      <c r="F128" s="5">
        <v>0.156138</v>
      </c>
      <c r="G128" s="5">
        <v>0.238402</v>
      </c>
      <c r="I128" s="4">
        <v>13.324999999999999</v>
      </c>
      <c r="J128" s="5">
        <v>0.37343599999999999</v>
      </c>
      <c r="K128" s="5">
        <v>4.5927000000000003E-2</v>
      </c>
    </row>
    <row r="129" spans="1:11">
      <c r="A129" s="4">
        <v>13.433299999999999</v>
      </c>
      <c r="B129" s="5">
        <v>8.6631E-2</v>
      </c>
      <c r="C129" s="5">
        <v>8.2002000000000005E-2</v>
      </c>
      <c r="E129" s="4">
        <v>13.433299999999999</v>
      </c>
      <c r="F129" s="5">
        <v>0.13702300000000001</v>
      </c>
      <c r="G129" s="5">
        <v>0.33096300000000001</v>
      </c>
      <c r="I129" s="4">
        <v>13.433299999999999</v>
      </c>
      <c r="J129" s="5">
        <v>0.44925599999999999</v>
      </c>
      <c r="K129" s="5">
        <v>5.7632999999999997E-2</v>
      </c>
    </row>
    <row r="130" spans="1:11">
      <c r="A130" s="4">
        <v>13.541700000000001</v>
      </c>
      <c r="B130" s="5">
        <v>6.1029E-2</v>
      </c>
      <c r="C130" s="5">
        <v>6.5948999999999994E-2</v>
      </c>
      <c r="E130" s="4">
        <v>13.541700000000001</v>
      </c>
      <c r="F130" s="5">
        <v>8.9645000000000002E-2</v>
      </c>
      <c r="G130" s="5">
        <v>0.22887099999999999</v>
      </c>
    </row>
    <row r="131" spans="1:11">
      <c r="A131" s="4">
        <v>13.65</v>
      </c>
      <c r="B131" s="5">
        <v>5.2172000000000003E-2</v>
      </c>
      <c r="C131" s="5">
        <v>5.2830000000000002E-2</v>
      </c>
      <c r="E131" s="4">
        <v>13.65</v>
      </c>
      <c r="F131" s="5">
        <v>7.2987999999999997E-2</v>
      </c>
      <c r="G131" s="5">
        <v>0.202511</v>
      </c>
    </row>
    <row r="132" spans="1:11">
      <c r="A132" s="4">
        <v>13.7583</v>
      </c>
      <c r="B132" s="5">
        <v>5.1635E-2</v>
      </c>
      <c r="C132" s="5">
        <v>6.4393000000000006E-2</v>
      </c>
      <c r="E132" s="4">
        <v>13.7583</v>
      </c>
      <c r="F132" s="5">
        <v>7.5229000000000004E-2</v>
      </c>
      <c r="G132" s="5">
        <v>0.17724799999999999</v>
      </c>
    </row>
    <row r="133" spans="1:11">
      <c r="A133" s="4">
        <v>13.8667</v>
      </c>
      <c r="B133" s="5">
        <v>4.9272999999999997E-2</v>
      </c>
      <c r="C133" s="5">
        <v>6.6084000000000004E-2</v>
      </c>
      <c r="E133" s="4">
        <v>13.8667</v>
      </c>
      <c r="F133" s="5">
        <v>8.0978999999999995E-2</v>
      </c>
      <c r="G133" s="5">
        <v>0.172842</v>
      </c>
    </row>
    <row r="134" spans="1:11">
      <c r="A134" s="4">
        <v>13.975</v>
      </c>
      <c r="B134" s="5">
        <v>5.7967999999999999E-2</v>
      </c>
      <c r="C134" s="5">
        <v>9.3253000000000003E-2</v>
      </c>
      <c r="E134" s="4">
        <v>13.975</v>
      </c>
      <c r="F134" s="5">
        <v>6.3521999999999995E-2</v>
      </c>
      <c r="G134" s="5">
        <v>0.15706999999999999</v>
      </c>
    </row>
    <row r="135" spans="1:11">
      <c r="A135" s="4">
        <v>14.083299999999999</v>
      </c>
      <c r="B135" s="5">
        <v>6.9348000000000007E-2</v>
      </c>
      <c r="C135" s="5">
        <v>0.10850600000000001</v>
      </c>
      <c r="E135" s="4">
        <v>14.083299999999999</v>
      </c>
      <c r="F135" s="5">
        <v>5.1382999999999998E-2</v>
      </c>
      <c r="G135" s="5">
        <v>0.152334</v>
      </c>
    </row>
    <row r="136" spans="1:11">
      <c r="A136" s="4">
        <v>14.191700000000001</v>
      </c>
      <c r="B136" s="5">
        <v>9.8490999999999995E-2</v>
      </c>
      <c r="C136" s="5">
        <v>0.12918499999999999</v>
      </c>
      <c r="E136" s="4">
        <v>14.191700000000001</v>
      </c>
      <c r="F136" s="5">
        <v>4.6627000000000002E-2</v>
      </c>
      <c r="G136" s="5">
        <v>0.16997200000000001</v>
      </c>
    </row>
    <row r="137" spans="1:11">
      <c r="A137" s="4">
        <v>14.3</v>
      </c>
      <c r="B137" s="5">
        <v>9.6613000000000004E-2</v>
      </c>
      <c r="C137" s="5">
        <v>0.101658</v>
      </c>
      <c r="E137" s="4">
        <v>14.3</v>
      </c>
      <c r="F137" s="5">
        <v>5.0722000000000003E-2</v>
      </c>
      <c r="G137" s="5">
        <v>0.228131</v>
      </c>
    </row>
    <row r="138" spans="1:11">
      <c r="A138" s="4">
        <v>14.408300000000001</v>
      </c>
      <c r="B138" s="5">
        <v>0.10788499999999999</v>
      </c>
      <c r="C138" s="5">
        <v>8.2534999999999997E-2</v>
      </c>
    </row>
    <row r="139" spans="1:11">
      <c r="A139" s="4">
        <v>14.5167</v>
      </c>
      <c r="B139" s="5">
        <v>0.112502</v>
      </c>
      <c r="C139" s="5">
        <v>0.100947</v>
      </c>
    </row>
    <row r="140" spans="1:11">
      <c r="A140" s="4">
        <v>14.625</v>
      </c>
      <c r="B140" s="5">
        <v>0.15071799999999999</v>
      </c>
      <c r="C140" s="5">
        <v>0.13927999999999999</v>
      </c>
    </row>
    <row r="141" spans="1:11">
      <c r="A141" s="4">
        <v>14.7333</v>
      </c>
      <c r="B141" s="5">
        <v>0.18582099999999999</v>
      </c>
      <c r="C141" s="5">
        <v>0.179037</v>
      </c>
    </row>
    <row r="142" spans="1:11">
      <c r="A142" s="4">
        <v>14.841699999999999</v>
      </c>
      <c r="B142" s="5">
        <v>0.197522</v>
      </c>
      <c r="C142" s="5">
        <v>0.209588</v>
      </c>
    </row>
    <row r="143" spans="1:11">
      <c r="A143" s="4">
        <v>14.95</v>
      </c>
      <c r="B143" s="5">
        <v>0.21738199999999999</v>
      </c>
      <c r="C143" s="5">
        <v>0.16889599999999999</v>
      </c>
    </row>
    <row r="144" spans="1:11">
      <c r="A144" s="4">
        <v>15.058299999999999</v>
      </c>
      <c r="B144" s="5">
        <v>0.210565</v>
      </c>
      <c r="C144" s="5">
        <v>0.141681</v>
      </c>
    </row>
    <row r="145" spans="1:3">
      <c r="A145" s="4">
        <v>15.166700000000001</v>
      </c>
      <c r="B145" s="5">
        <v>0.18303</v>
      </c>
      <c r="C145" s="5">
        <v>0.119181</v>
      </c>
    </row>
    <row r="146" spans="1:3">
      <c r="A146" s="4">
        <v>15.275</v>
      </c>
      <c r="B146" s="5">
        <v>0.17680399999999999</v>
      </c>
      <c r="C146" s="5">
        <v>0.111664</v>
      </c>
    </row>
    <row r="147" spans="1:3">
      <c r="A147" s="4">
        <v>15.3833</v>
      </c>
      <c r="B147" s="5">
        <v>0.18185000000000001</v>
      </c>
      <c r="C147" s="5">
        <v>0.107796</v>
      </c>
    </row>
    <row r="148" spans="1:3">
      <c r="A148" s="4">
        <v>15.4917</v>
      </c>
      <c r="B148" s="5">
        <v>0.201548</v>
      </c>
      <c r="C148" s="5">
        <v>7.9291E-2</v>
      </c>
    </row>
    <row r="149" spans="1:3">
      <c r="A149" s="4">
        <v>15.6</v>
      </c>
      <c r="B149" s="5">
        <v>0.21738199999999999</v>
      </c>
      <c r="C149" s="5">
        <v>6.4837000000000006E-2</v>
      </c>
    </row>
    <row r="150" spans="1:3">
      <c r="A150" s="4">
        <v>15.708299999999999</v>
      </c>
      <c r="B150" s="5">
        <v>0.173369</v>
      </c>
      <c r="C150" s="5">
        <v>6.8839999999999998E-2</v>
      </c>
    </row>
    <row r="151" spans="1:3">
      <c r="A151" s="4">
        <v>15.816700000000001</v>
      </c>
      <c r="B151" s="5">
        <v>0.130858</v>
      </c>
      <c r="C151" s="5">
        <v>6.1725000000000002E-2</v>
      </c>
    </row>
    <row r="152" spans="1:3">
      <c r="A152" s="4">
        <v>15.925000000000001</v>
      </c>
      <c r="B152" s="5">
        <v>0.122699</v>
      </c>
      <c r="C152" s="5">
        <v>0.107262</v>
      </c>
    </row>
    <row r="153" spans="1:3">
      <c r="A153" s="4">
        <v>16.033300000000001</v>
      </c>
      <c r="B153" s="5">
        <v>0.138374</v>
      </c>
      <c r="C153" s="5">
        <v>0.12371699999999999</v>
      </c>
    </row>
    <row r="154" spans="1:3">
      <c r="A154" s="4">
        <v>16.1417</v>
      </c>
      <c r="B154" s="5">
        <v>0.17701800000000001</v>
      </c>
      <c r="C154" s="5">
        <v>0.12998699999999999</v>
      </c>
    </row>
    <row r="155" spans="1:3">
      <c r="A155" s="4">
        <v>16.25</v>
      </c>
      <c r="B155" s="5">
        <v>0.21738199999999999</v>
      </c>
      <c r="C155" s="5">
        <v>0.146484</v>
      </c>
    </row>
    <row r="156" spans="1:3">
      <c r="A156" s="4">
        <v>16.3583</v>
      </c>
      <c r="B156" s="5">
        <v>0.22946</v>
      </c>
      <c r="C156" s="5">
        <v>0.13069800000000001</v>
      </c>
    </row>
    <row r="157" spans="1:3">
      <c r="A157" s="4">
        <v>16.466699999999999</v>
      </c>
      <c r="B157" s="5">
        <v>0.226077</v>
      </c>
      <c r="C157" s="5">
        <v>0.174146</v>
      </c>
    </row>
    <row r="158" spans="1:3">
      <c r="A158" s="4">
        <v>16.574999999999999</v>
      </c>
      <c r="B158" s="5">
        <v>0.211585</v>
      </c>
      <c r="C158" s="5">
        <v>0.17530100000000001</v>
      </c>
    </row>
    <row r="159" spans="1:3">
      <c r="A159" s="4">
        <v>16.683299999999999</v>
      </c>
      <c r="B159" s="5">
        <v>0.23713500000000001</v>
      </c>
      <c r="C159" s="5">
        <v>0.149508</v>
      </c>
    </row>
    <row r="160" spans="1:3">
      <c r="A160" s="4">
        <v>16.791699999999999</v>
      </c>
      <c r="B160" s="5">
        <v>0.25216300000000003</v>
      </c>
      <c r="C160" s="5">
        <v>0.16311600000000001</v>
      </c>
    </row>
    <row r="161" spans="1:3">
      <c r="A161" s="4">
        <v>16.899999999999999</v>
      </c>
      <c r="B161" s="5">
        <v>0.23767099999999999</v>
      </c>
      <c r="C161" s="5">
        <v>0.22492999999999999</v>
      </c>
    </row>
    <row r="162" spans="1:3">
      <c r="A162" s="4">
        <v>17.008299999999998</v>
      </c>
      <c r="B162" s="5">
        <v>0.221245</v>
      </c>
      <c r="C162" s="5">
        <v>0.24440799999999999</v>
      </c>
    </row>
    <row r="163" spans="1:3">
      <c r="A163" s="4">
        <v>17.116700000000002</v>
      </c>
      <c r="B163" s="5">
        <v>0.25055100000000002</v>
      </c>
      <c r="C163" s="5">
        <v>0.33734799999999998</v>
      </c>
    </row>
    <row r="164" spans="1:3">
      <c r="A164" s="4">
        <v>17.225000000000001</v>
      </c>
      <c r="B164" s="5">
        <v>0.27583400000000002</v>
      </c>
      <c r="C164" s="5">
        <v>0.38342100000000001</v>
      </c>
    </row>
    <row r="165" spans="1:3">
      <c r="A165" s="4">
        <v>17.333300000000001</v>
      </c>
      <c r="B165" s="5">
        <v>0.29091499999999998</v>
      </c>
      <c r="C165" s="5">
        <v>0.415794</v>
      </c>
    </row>
    <row r="166" spans="1:3">
      <c r="A166" s="4">
        <v>17.441700000000001</v>
      </c>
      <c r="B166" s="5">
        <v>0.28104000000000001</v>
      </c>
      <c r="C166" s="5">
        <v>0.46088800000000002</v>
      </c>
    </row>
    <row r="167" spans="1:3">
      <c r="A167" s="4">
        <v>17.55</v>
      </c>
      <c r="B167" s="5">
        <v>0.25796000000000002</v>
      </c>
      <c r="C167" s="5">
        <v>0.506691</v>
      </c>
    </row>
    <row r="168" spans="1:3">
      <c r="A168" s="4">
        <v>17.658300000000001</v>
      </c>
      <c r="B168" s="5">
        <v>0.30599799999999999</v>
      </c>
      <c r="C168" s="5">
        <v>0.40374399999999999</v>
      </c>
    </row>
    <row r="169" spans="1:3">
      <c r="A169" s="4">
        <v>17.7667</v>
      </c>
      <c r="B169" s="5">
        <v>0.35597000000000001</v>
      </c>
      <c r="C169" s="5">
        <v>0.28389599999999998</v>
      </c>
    </row>
    <row r="170" spans="1:3">
      <c r="A170" s="4">
        <v>17.875</v>
      </c>
      <c r="B170" s="5">
        <v>0.38597500000000001</v>
      </c>
      <c r="C170" s="5">
        <v>0.16089300000000001</v>
      </c>
    </row>
    <row r="171" spans="1:3">
      <c r="A171" s="4">
        <v>17.9833</v>
      </c>
      <c r="B171" s="5">
        <v>0.36412899999999998</v>
      </c>
      <c r="C171" s="5">
        <v>0.12069100000000001</v>
      </c>
    </row>
    <row r="172" spans="1:3">
      <c r="A172" s="4">
        <v>18.091699999999999</v>
      </c>
      <c r="B172" s="5">
        <v>0.29097000000000001</v>
      </c>
      <c r="C172" s="5">
        <v>7.7511999999999998E-2</v>
      </c>
    </row>
    <row r="173" spans="1:3">
      <c r="A173" s="4">
        <v>18.2</v>
      </c>
      <c r="B173" s="5">
        <v>0.19805800000000001</v>
      </c>
      <c r="C173" s="5">
        <v>4.9629E-2</v>
      </c>
    </row>
    <row r="174" spans="1:3">
      <c r="A174" s="4">
        <v>18.308299999999999</v>
      </c>
      <c r="B174" s="5">
        <v>0.152167</v>
      </c>
      <c r="C174" s="5">
        <v>6.6305000000000003E-2</v>
      </c>
    </row>
    <row r="175" spans="1:3">
      <c r="A175" s="4">
        <v>18.416699999999999</v>
      </c>
      <c r="B175" s="5">
        <v>0.151362</v>
      </c>
      <c r="C175" s="5">
        <v>2.4990999999999999E-2</v>
      </c>
    </row>
    <row r="176" spans="1:3">
      <c r="A176" s="4">
        <v>18.524999999999999</v>
      </c>
      <c r="B176" s="5">
        <v>0.15796399999999999</v>
      </c>
      <c r="C176" s="5">
        <v>7.3242000000000002E-2</v>
      </c>
    </row>
    <row r="177" spans="1:3">
      <c r="A177" s="4">
        <v>18.633299999999998</v>
      </c>
      <c r="B177" s="5">
        <v>0.18378</v>
      </c>
      <c r="C177" s="5">
        <v>0.18917600000000001</v>
      </c>
    </row>
    <row r="178" spans="1:3">
      <c r="A178" s="4">
        <v>18.741700000000002</v>
      </c>
      <c r="B178" s="5">
        <v>0.186143</v>
      </c>
      <c r="C178" s="5">
        <v>0.23142099999999999</v>
      </c>
    </row>
    <row r="179" spans="1:3">
      <c r="A179" s="4">
        <v>18.850000000000001</v>
      </c>
      <c r="B179" s="5">
        <v>0.16521</v>
      </c>
      <c r="C179" s="5">
        <v>0.222529</v>
      </c>
    </row>
    <row r="180" spans="1:3">
      <c r="A180" s="4">
        <v>18.958300000000001</v>
      </c>
      <c r="B180" s="5">
        <v>0.15903700000000001</v>
      </c>
      <c r="C180" s="5">
        <v>0.216035</v>
      </c>
    </row>
    <row r="181" spans="1:3">
      <c r="A181" s="4">
        <v>19.066700000000001</v>
      </c>
      <c r="B181" s="5">
        <v>0.17422699999999999</v>
      </c>
      <c r="C181" s="5">
        <v>0.15715599999999999</v>
      </c>
    </row>
    <row r="182" spans="1:3">
      <c r="A182" s="4">
        <v>19.175000000000001</v>
      </c>
      <c r="B182" s="5">
        <v>0.190331</v>
      </c>
      <c r="C182" s="5">
        <v>0.112065</v>
      </c>
    </row>
    <row r="183" spans="1:3">
      <c r="A183" s="4">
        <v>19.283300000000001</v>
      </c>
      <c r="B183" s="5">
        <v>0.19473099999999999</v>
      </c>
      <c r="C183" s="5">
        <v>9.0364E-2</v>
      </c>
    </row>
    <row r="184" spans="1:3">
      <c r="A184" s="4">
        <v>19.3917</v>
      </c>
      <c r="B184" s="5">
        <v>0.17358399999999999</v>
      </c>
      <c r="C184" s="5">
        <v>7.7067999999999998E-2</v>
      </c>
    </row>
    <row r="185" spans="1:3">
      <c r="A185" s="4">
        <v>19.5</v>
      </c>
      <c r="B185" s="5">
        <v>0.118835</v>
      </c>
      <c r="C185" s="5">
        <v>4.0822999999999998E-2</v>
      </c>
    </row>
    <row r="186" spans="1:3">
      <c r="A186" s="4">
        <v>19.6083</v>
      </c>
      <c r="B186" s="5">
        <v>0.107297</v>
      </c>
      <c r="C186" s="5">
        <v>5.4165999999999999E-2</v>
      </c>
    </row>
    <row r="187" spans="1:3">
      <c r="A187" s="4">
        <v>19.716699999999999</v>
      </c>
      <c r="B187" s="5">
        <v>0.103593</v>
      </c>
      <c r="C187" s="5">
        <v>5.2475000000000001E-2</v>
      </c>
    </row>
    <row r="188" spans="1:3">
      <c r="A188" s="4">
        <v>19.824999999999999</v>
      </c>
      <c r="B188" s="5">
        <v>0.105793</v>
      </c>
      <c r="C188" s="5">
        <v>6.3236000000000001E-2</v>
      </c>
    </row>
    <row r="189" spans="1:3">
      <c r="A189" s="4">
        <v>19.933299999999999</v>
      </c>
      <c r="B189" s="5">
        <v>8.7811E-2</v>
      </c>
      <c r="C189" s="5">
        <v>5.7188999999999997E-2</v>
      </c>
    </row>
    <row r="190" spans="1:3">
      <c r="A190" s="4">
        <v>20.041699999999999</v>
      </c>
      <c r="B190" s="5">
        <v>8.1424999999999997E-2</v>
      </c>
      <c r="C190" s="5">
        <v>6.5504999999999994E-2</v>
      </c>
    </row>
    <row r="191" spans="1:3">
      <c r="A191" s="4">
        <v>20.149999999999999</v>
      </c>
      <c r="B191" s="5">
        <v>6.7628999999999995E-2</v>
      </c>
      <c r="C191" s="5">
        <v>0.10005799999999999</v>
      </c>
    </row>
    <row r="192" spans="1:3">
      <c r="A192" s="4">
        <v>20.258299999999998</v>
      </c>
      <c r="B192" s="5">
        <v>8.3999000000000004E-2</v>
      </c>
      <c r="C192" s="5">
        <v>0.101391</v>
      </c>
    </row>
    <row r="193" spans="1:3">
      <c r="A193" s="4">
        <v>20.366700000000002</v>
      </c>
      <c r="B193" s="5">
        <v>0.100051</v>
      </c>
      <c r="C193" s="5">
        <v>9.7120999999999999E-2</v>
      </c>
    </row>
    <row r="194" spans="1:3">
      <c r="A194" s="4">
        <v>20.475000000000001</v>
      </c>
      <c r="B194" s="5">
        <v>0.107242</v>
      </c>
      <c r="C194" s="5">
        <v>0.100858</v>
      </c>
    </row>
    <row r="195" spans="1:3">
      <c r="A195" s="4">
        <v>20.583300000000001</v>
      </c>
      <c r="B195" s="5">
        <v>0.113789</v>
      </c>
      <c r="C195" s="5">
        <v>0.106907</v>
      </c>
    </row>
    <row r="196" spans="1:3">
      <c r="A196" s="4">
        <v>20.691700000000001</v>
      </c>
      <c r="B196" s="5">
        <v>0.12302100000000001</v>
      </c>
      <c r="C196" s="5">
        <v>0.104237</v>
      </c>
    </row>
    <row r="197" spans="1:3">
      <c r="A197" s="4">
        <v>20.8</v>
      </c>
      <c r="B197" s="5">
        <v>0.119801</v>
      </c>
      <c r="C197" s="5">
        <v>0.12247</v>
      </c>
    </row>
    <row r="198" spans="1:3">
      <c r="A198" s="4">
        <v>20.908300000000001</v>
      </c>
      <c r="B198" s="5">
        <v>0.11448800000000001</v>
      </c>
      <c r="C198" s="5">
        <v>0.21568000000000001</v>
      </c>
    </row>
    <row r="199" spans="1:3">
      <c r="A199" s="4">
        <v>21.0167</v>
      </c>
      <c r="B199" s="5">
        <v>0.12903500000000001</v>
      </c>
      <c r="C199" s="5">
        <v>0.24324999999999999</v>
      </c>
    </row>
    <row r="200" spans="1:3">
      <c r="A200" s="4">
        <v>21.125</v>
      </c>
      <c r="B200" s="5">
        <v>0.172456</v>
      </c>
      <c r="C200" s="5">
        <v>0.244141</v>
      </c>
    </row>
    <row r="201" spans="1:3">
      <c r="A201" s="4">
        <v>21.2333</v>
      </c>
      <c r="B201" s="5">
        <v>0.216309</v>
      </c>
      <c r="C201" s="5">
        <v>0.20803199999999999</v>
      </c>
    </row>
    <row r="202" spans="1:3">
      <c r="A202" s="4">
        <v>21.341699999999999</v>
      </c>
      <c r="B202" s="5">
        <v>0.25500600000000001</v>
      </c>
      <c r="C202" s="5">
        <v>0.18335000000000001</v>
      </c>
    </row>
    <row r="203" spans="1:3">
      <c r="A203" s="4">
        <v>21.45</v>
      </c>
      <c r="B203" s="5">
        <v>0.25796000000000002</v>
      </c>
      <c r="C203" s="5">
        <v>0.20891999999999999</v>
      </c>
    </row>
  </sheetData>
  <mergeCells count="3">
    <mergeCell ref="B3:C3"/>
    <mergeCell ref="F3:G3"/>
    <mergeCell ref="J3:K3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K31" sqref="K31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1"/>
  <sheetViews>
    <sheetView workbookViewId="0">
      <selection activeCell="G12" sqref="G12"/>
    </sheetView>
  </sheetViews>
  <sheetFormatPr defaultColWidth="10.77734375" defaultRowHeight="15"/>
  <cols>
    <col min="1" max="1" width="24.109375" style="3" customWidth="1"/>
    <col min="2" max="2" width="10.77734375" style="3"/>
    <col min="3" max="3" width="13" style="3" bestFit="1" customWidth="1"/>
    <col min="4" max="4" width="23.109375" style="3" customWidth="1"/>
    <col min="5" max="16384" width="10.77734375" style="3"/>
  </cols>
  <sheetData>
    <row r="1" spans="1:6">
      <c r="A1" s="50" t="s">
        <v>208</v>
      </c>
    </row>
    <row r="2" spans="1:6">
      <c r="A2" s="1" t="s">
        <v>171</v>
      </c>
    </row>
    <row r="3" spans="1:6">
      <c r="A3" s="26" t="s">
        <v>172</v>
      </c>
    </row>
    <row r="4" spans="1:6">
      <c r="A4" s="54" t="s">
        <v>95</v>
      </c>
      <c r="B4" s="71">
        <f>AVERAGE(B8:B90)</f>
        <v>54.001369863013693</v>
      </c>
      <c r="C4" s="71">
        <f>AVERAGE(C8:C90)</f>
        <v>48.476712328767142</v>
      </c>
      <c r="D4" s="54" t="s">
        <v>95</v>
      </c>
      <c r="E4" s="71">
        <f>AVERAGE(E8:E90)</f>
        <v>58.106493506493507</v>
      </c>
      <c r="F4" s="71">
        <f>AVERAGE(F8:F90)</f>
        <v>64.891566265060263</v>
      </c>
    </row>
    <row r="5" spans="1:6">
      <c r="A5" s="54" t="s">
        <v>96</v>
      </c>
      <c r="B5" s="72">
        <f>STDEV(B8:B90)</f>
        <v>8.8521261280159056</v>
      </c>
      <c r="C5" s="72">
        <f>STDEV(C8:C90)</f>
        <v>9.5228893921134841</v>
      </c>
      <c r="D5" s="54" t="s">
        <v>96</v>
      </c>
      <c r="E5" s="72">
        <f>STDEV(E8:E90)</f>
        <v>10.221073916981751</v>
      </c>
      <c r="F5" s="72">
        <f>STDEV(F8:F90)</f>
        <v>10.707214399638248</v>
      </c>
    </row>
    <row r="6" spans="1:6">
      <c r="A6" s="63" t="s">
        <v>97</v>
      </c>
      <c r="B6" s="63"/>
      <c r="C6" s="63">
        <v>0.21540000000000001</v>
      </c>
      <c r="D6" s="63" t="s">
        <v>97</v>
      </c>
      <c r="E6" s="63"/>
      <c r="F6" s="63" t="s">
        <v>126</v>
      </c>
    </row>
    <row r="7" spans="1:6" ht="15.6">
      <c r="A7" s="73" t="s">
        <v>10</v>
      </c>
      <c r="B7" s="43" t="s">
        <v>27</v>
      </c>
      <c r="C7" s="43" t="s">
        <v>29</v>
      </c>
      <c r="D7" s="73" t="s">
        <v>10</v>
      </c>
      <c r="E7" s="43" t="s">
        <v>27</v>
      </c>
      <c r="F7" s="43" t="s">
        <v>28</v>
      </c>
    </row>
    <row r="8" spans="1:6">
      <c r="B8" s="5">
        <v>44.9</v>
      </c>
      <c r="C8" s="5">
        <v>41.2</v>
      </c>
      <c r="E8" s="5">
        <v>36.200000000000003</v>
      </c>
      <c r="F8" s="5">
        <v>46.6</v>
      </c>
    </row>
    <row r="9" spans="1:6">
      <c r="B9" s="5">
        <v>60.3</v>
      </c>
      <c r="C9" s="5">
        <v>57.8</v>
      </c>
      <c r="D9" s="5"/>
      <c r="E9" s="5">
        <v>36.4</v>
      </c>
      <c r="F9" s="5">
        <v>47.8</v>
      </c>
    </row>
    <row r="10" spans="1:6">
      <c r="B10" s="5">
        <v>55</v>
      </c>
      <c r="C10" s="5">
        <v>41.2</v>
      </c>
      <c r="D10" s="5"/>
      <c r="E10" s="5">
        <v>36.799999999999997</v>
      </c>
      <c r="F10" s="5">
        <v>48.5</v>
      </c>
    </row>
    <row r="11" spans="1:6">
      <c r="B11" s="5">
        <v>59.3</v>
      </c>
      <c r="C11" s="5">
        <v>39.4</v>
      </c>
      <c r="D11" s="5"/>
      <c r="E11" s="5">
        <v>39.1</v>
      </c>
      <c r="F11" s="5">
        <v>48.7</v>
      </c>
    </row>
    <row r="12" spans="1:6">
      <c r="B12" s="5">
        <v>50.4</v>
      </c>
      <c r="C12" s="5">
        <v>38.1</v>
      </c>
      <c r="D12" s="5"/>
      <c r="E12" s="5">
        <v>39.5</v>
      </c>
      <c r="F12" s="5">
        <v>48.9</v>
      </c>
    </row>
    <row r="13" spans="1:6">
      <c r="B13" s="5">
        <v>59.4</v>
      </c>
      <c r="C13" s="5">
        <v>53.4</v>
      </c>
      <c r="D13" s="5"/>
      <c r="E13" s="5">
        <v>40.799999999999997</v>
      </c>
      <c r="F13" s="5">
        <v>49.5</v>
      </c>
    </row>
    <row r="14" spans="1:6">
      <c r="B14" s="5">
        <v>56.4</v>
      </c>
      <c r="C14" s="5">
        <v>49.8</v>
      </c>
      <c r="D14" s="5"/>
      <c r="E14" s="5">
        <v>42.6</v>
      </c>
      <c r="F14" s="5">
        <v>49.8</v>
      </c>
    </row>
    <row r="15" spans="1:6">
      <c r="B15" s="5">
        <v>54.4</v>
      </c>
      <c r="C15" s="5">
        <v>54</v>
      </c>
      <c r="D15" s="5"/>
      <c r="E15" s="5">
        <v>43</v>
      </c>
      <c r="F15" s="5">
        <v>50.1</v>
      </c>
    </row>
    <row r="16" spans="1:6">
      <c r="B16" s="5">
        <v>40.4</v>
      </c>
      <c r="C16" s="5">
        <v>42.5</v>
      </c>
      <c r="D16" s="5"/>
      <c r="E16" s="5">
        <v>44.4</v>
      </c>
      <c r="F16" s="5">
        <v>50.4</v>
      </c>
    </row>
    <row r="17" spans="2:6">
      <c r="B17" s="5">
        <v>58.3</v>
      </c>
      <c r="C17" s="5">
        <v>41.3</v>
      </c>
      <c r="D17" s="5"/>
      <c r="E17" s="5">
        <v>45.1</v>
      </c>
      <c r="F17" s="5">
        <v>50.9</v>
      </c>
    </row>
    <row r="18" spans="2:6">
      <c r="B18" s="5">
        <v>36.299999999999997</v>
      </c>
      <c r="C18" s="5">
        <v>57.3</v>
      </c>
      <c r="D18" s="5"/>
      <c r="E18" s="5">
        <v>45.9</v>
      </c>
      <c r="F18" s="5">
        <v>51.3</v>
      </c>
    </row>
    <row r="19" spans="2:6">
      <c r="B19" s="5">
        <v>49.1</v>
      </c>
      <c r="C19" s="5">
        <v>38.700000000000003</v>
      </c>
      <c r="D19" s="5"/>
      <c r="E19" s="5">
        <v>47.4</v>
      </c>
      <c r="F19" s="5">
        <v>51.9</v>
      </c>
    </row>
    <row r="20" spans="2:6">
      <c r="B20" s="5">
        <v>51.5</v>
      </c>
      <c r="C20" s="5">
        <v>59.5</v>
      </c>
      <c r="D20" s="5"/>
      <c r="E20" s="5">
        <v>47.5</v>
      </c>
      <c r="F20" s="5">
        <v>53.1</v>
      </c>
    </row>
    <row r="21" spans="2:6">
      <c r="B21" s="5">
        <v>71.900000000000006</v>
      </c>
      <c r="C21" s="5">
        <v>32.200000000000003</v>
      </c>
      <c r="D21" s="5"/>
      <c r="E21" s="5">
        <v>48.7</v>
      </c>
      <c r="F21" s="5">
        <v>53.1</v>
      </c>
    </row>
    <row r="22" spans="2:6">
      <c r="B22" s="5">
        <v>60.7</v>
      </c>
      <c r="C22" s="5">
        <v>35</v>
      </c>
      <c r="D22" s="5"/>
      <c r="E22" s="5">
        <v>48.8</v>
      </c>
      <c r="F22" s="5">
        <v>53.4</v>
      </c>
    </row>
    <row r="23" spans="2:6">
      <c r="B23" s="5">
        <v>59</v>
      </c>
      <c r="C23" s="5">
        <v>66.8</v>
      </c>
      <c r="D23" s="5"/>
      <c r="E23" s="5">
        <v>49.1</v>
      </c>
      <c r="F23" s="5">
        <v>53.5</v>
      </c>
    </row>
    <row r="24" spans="2:6">
      <c r="B24" s="5">
        <v>61.8</v>
      </c>
      <c r="C24" s="5">
        <v>63.5</v>
      </c>
      <c r="D24" s="5"/>
      <c r="E24" s="5">
        <v>49.8</v>
      </c>
      <c r="F24" s="5">
        <v>54.1</v>
      </c>
    </row>
    <row r="25" spans="2:6">
      <c r="B25" s="5">
        <v>68.2</v>
      </c>
      <c r="C25" s="5">
        <v>51.6</v>
      </c>
      <c r="D25" s="5"/>
      <c r="E25" s="5">
        <v>50</v>
      </c>
      <c r="F25" s="5">
        <v>54.4</v>
      </c>
    </row>
    <row r="26" spans="2:6">
      <c r="B26" s="5">
        <v>64.400000000000006</v>
      </c>
      <c r="C26" s="5">
        <v>64.099999999999994</v>
      </c>
      <c r="D26" s="5"/>
      <c r="E26" s="5">
        <v>50.6</v>
      </c>
      <c r="F26" s="5">
        <v>56.2</v>
      </c>
    </row>
    <row r="27" spans="2:6">
      <c r="B27" s="5">
        <v>59.2</v>
      </c>
      <c r="C27" s="5">
        <v>51.7</v>
      </c>
      <c r="D27" s="5"/>
      <c r="E27" s="5">
        <v>51.3</v>
      </c>
      <c r="F27" s="5">
        <v>56.2</v>
      </c>
    </row>
    <row r="28" spans="2:6">
      <c r="B28" s="5">
        <v>67.900000000000006</v>
      </c>
      <c r="C28" s="5">
        <v>43.8</v>
      </c>
      <c r="D28" s="5"/>
      <c r="E28" s="5">
        <v>51.9</v>
      </c>
      <c r="F28" s="5">
        <v>56.8</v>
      </c>
    </row>
    <row r="29" spans="2:6">
      <c r="B29" s="5">
        <v>60.8</v>
      </c>
      <c r="C29" s="5">
        <v>47.4</v>
      </c>
      <c r="D29" s="5"/>
      <c r="E29" s="5">
        <v>52</v>
      </c>
      <c r="F29" s="5">
        <v>57.8</v>
      </c>
    </row>
    <row r="30" spans="2:6">
      <c r="B30" s="5">
        <v>68.3</v>
      </c>
      <c r="C30" s="5">
        <v>46.5</v>
      </c>
      <c r="D30" s="5"/>
      <c r="E30" s="5">
        <v>52.3</v>
      </c>
      <c r="F30" s="5">
        <v>58.4</v>
      </c>
    </row>
    <row r="31" spans="2:6">
      <c r="B31" s="5">
        <v>58</v>
      </c>
      <c r="C31" s="5">
        <v>48.8</v>
      </c>
      <c r="D31" s="5"/>
      <c r="E31" s="5">
        <v>52.5</v>
      </c>
      <c r="F31" s="5">
        <v>58.6</v>
      </c>
    </row>
    <row r="32" spans="2:6">
      <c r="B32" s="5">
        <v>70.3</v>
      </c>
      <c r="C32" s="5">
        <v>52.7</v>
      </c>
      <c r="D32" s="5"/>
      <c r="E32" s="5">
        <v>52.8</v>
      </c>
      <c r="F32" s="5">
        <v>58.9</v>
      </c>
    </row>
    <row r="33" spans="2:6">
      <c r="B33" s="5">
        <v>51</v>
      </c>
      <c r="C33" s="5">
        <v>45.2</v>
      </c>
      <c r="D33" s="5"/>
      <c r="E33" s="5">
        <v>53.6</v>
      </c>
      <c r="F33" s="5">
        <v>59.6</v>
      </c>
    </row>
    <row r="34" spans="2:6">
      <c r="B34" s="5">
        <v>61.7</v>
      </c>
      <c r="C34" s="5">
        <v>27.7</v>
      </c>
      <c r="D34" s="5"/>
      <c r="E34" s="5">
        <v>53.7</v>
      </c>
      <c r="F34" s="5">
        <v>59.9</v>
      </c>
    </row>
    <row r="35" spans="2:6">
      <c r="B35" s="5">
        <v>50.1</v>
      </c>
      <c r="C35" s="5">
        <v>56.4</v>
      </c>
      <c r="D35" s="5"/>
      <c r="E35" s="5">
        <v>54.6</v>
      </c>
      <c r="F35" s="5">
        <v>60.1</v>
      </c>
    </row>
    <row r="36" spans="2:6">
      <c r="B36" s="5">
        <v>41</v>
      </c>
      <c r="C36" s="5">
        <v>63.5</v>
      </c>
      <c r="D36" s="5"/>
      <c r="E36" s="5">
        <v>55</v>
      </c>
      <c r="F36" s="5">
        <v>60.3</v>
      </c>
    </row>
    <row r="37" spans="2:6">
      <c r="B37" s="5">
        <v>54.4</v>
      </c>
      <c r="C37" s="5">
        <v>54.7</v>
      </c>
      <c r="D37" s="5"/>
      <c r="E37" s="5">
        <v>56.3</v>
      </c>
      <c r="F37" s="5">
        <v>60.4</v>
      </c>
    </row>
    <row r="38" spans="2:6">
      <c r="B38" s="5">
        <v>47</v>
      </c>
      <c r="C38" s="5">
        <v>72.099999999999994</v>
      </c>
      <c r="D38" s="5"/>
      <c r="E38" s="5">
        <v>56.5</v>
      </c>
      <c r="F38" s="5">
        <v>60.8</v>
      </c>
    </row>
    <row r="39" spans="2:6">
      <c r="B39" s="5">
        <v>49.6</v>
      </c>
      <c r="C39" s="5">
        <v>51.3</v>
      </c>
      <c r="D39" s="5"/>
      <c r="E39" s="5">
        <v>57</v>
      </c>
      <c r="F39" s="5">
        <v>60.8</v>
      </c>
    </row>
    <row r="40" spans="2:6">
      <c r="B40" s="5">
        <v>50.5</v>
      </c>
      <c r="C40" s="5">
        <v>58.9</v>
      </c>
      <c r="D40" s="5"/>
      <c r="E40" s="5">
        <v>57.3</v>
      </c>
      <c r="F40" s="5">
        <v>61</v>
      </c>
    </row>
    <row r="41" spans="2:6">
      <c r="B41" s="5">
        <v>46.2</v>
      </c>
      <c r="C41" s="5">
        <v>43.7</v>
      </c>
      <c r="D41" s="5"/>
      <c r="E41" s="5">
        <v>57.4</v>
      </c>
      <c r="F41" s="5">
        <v>61.1</v>
      </c>
    </row>
    <row r="42" spans="2:6">
      <c r="B42" s="5">
        <v>50.6</v>
      </c>
      <c r="C42" s="5">
        <v>55.7</v>
      </c>
      <c r="D42" s="5"/>
      <c r="E42" s="5">
        <v>57.5</v>
      </c>
      <c r="F42" s="5">
        <v>61.2</v>
      </c>
    </row>
    <row r="43" spans="2:6">
      <c r="B43" s="5">
        <v>48.6</v>
      </c>
      <c r="C43" s="5">
        <v>50.5</v>
      </c>
      <c r="D43" s="5"/>
      <c r="E43" s="5">
        <v>57.7</v>
      </c>
      <c r="F43" s="5">
        <v>61.9</v>
      </c>
    </row>
    <row r="44" spans="2:6">
      <c r="B44" s="5">
        <v>65.8</v>
      </c>
      <c r="C44" s="5">
        <v>52.5</v>
      </c>
      <c r="D44" s="5"/>
      <c r="E44" s="5">
        <v>57.8</v>
      </c>
      <c r="F44" s="5">
        <v>62</v>
      </c>
    </row>
    <row r="45" spans="2:6">
      <c r="B45" s="5">
        <v>65.599999999999994</v>
      </c>
      <c r="C45" s="5">
        <v>53.4</v>
      </c>
      <c r="D45" s="5"/>
      <c r="E45" s="5">
        <v>58.3</v>
      </c>
      <c r="F45" s="5">
        <v>62.3</v>
      </c>
    </row>
    <row r="46" spans="2:6">
      <c r="B46" s="5">
        <v>37.200000000000003</v>
      </c>
      <c r="C46" s="5">
        <v>43.9</v>
      </c>
      <c r="D46" s="5"/>
      <c r="E46" s="5">
        <v>58.4</v>
      </c>
      <c r="F46" s="5">
        <v>62.6</v>
      </c>
    </row>
    <row r="47" spans="2:6">
      <c r="B47" s="5">
        <v>56.5</v>
      </c>
      <c r="C47" s="5">
        <v>38.6</v>
      </c>
      <c r="D47" s="5"/>
      <c r="E47" s="5">
        <v>59.2</v>
      </c>
      <c r="F47" s="5">
        <v>62.6</v>
      </c>
    </row>
    <row r="48" spans="2:6">
      <c r="B48" s="5">
        <v>35.200000000000003</v>
      </c>
      <c r="C48" s="5">
        <v>48</v>
      </c>
      <c r="D48" s="5"/>
      <c r="E48" s="5">
        <v>59.7</v>
      </c>
      <c r="F48" s="5">
        <v>63.2</v>
      </c>
    </row>
    <row r="49" spans="2:6">
      <c r="B49" s="5">
        <v>49</v>
      </c>
      <c r="C49" s="5">
        <v>41.9</v>
      </c>
      <c r="D49" s="5"/>
      <c r="E49" s="5">
        <v>60.1</v>
      </c>
      <c r="F49" s="5">
        <v>63.3</v>
      </c>
    </row>
    <row r="50" spans="2:6">
      <c r="B50" s="5">
        <v>57.3</v>
      </c>
      <c r="C50" s="5">
        <v>44.8</v>
      </c>
      <c r="D50" s="5"/>
      <c r="E50" s="5">
        <v>60.5</v>
      </c>
      <c r="F50" s="5">
        <v>64.5</v>
      </c>
    </row>
    <row r="51" spans="2:6">
      <c r="B51" s="5">
        <v>66.8</v>
      </c>
      <c r="C51" s="5">
        <v>23.4</v>
      </c>
      <c r="D51" s="5"/>
      <c r="E51" s="5">
        <v>60.5</v>
      </c>
      <c r="F51" s="5">
        <v>64.8</v>
      </c>
    </row>
    <row r="52" spans="2:6">
      <c r="B52" s="5">
        <v>58.8</v>
      </c>
      <c r="C52" s="5">
        <v>47.1</v>
      </c>
      <c r="D52" s="5"/>
      <c r="E52" s="5">
        <v>60.9</v>
      </c>
      <c r="F52" s="5">
        <v>65</v>
      </c>
    </row>
    <row r="53" spans="2:6">
      <c r="B53" s="5">
        <v>66.7</v>
      </c>
      <c r="C53" s="5">
        <v>63.9</v>
      </c>
      <c r="D53" s="5"/>
      <c r="E53" s="5">
        <v>61</v>
      </c>
      <c r="F53" s="5">
        <v>65.099999999999994</v>
      </c>
    </row>
    <row r="54" spans="2:6">
      <c r="B54" s="5">
        <v>49.9</v>
      </c>
      <c r="C54" s="5">
        <v>54.9</v>
      </c>
      <c r="D54" s="5"/>
      <c r="E54" s="5">
        <v>61.1</v>
      </c>
      <c r="F54" s="5">
        <v>65.099999999999994</v>
      </c>
    </row>
    <row r="55" spans="2:6">
      <c r="B55" s="5">
        <v>51.7</v>
      </c>
      <c r="C55" s="5">
        <v>56.8</v>
      </c>
      <c r="D55" s="5"/>
      <c r="E55" s="5">
        <v>62.2</v>
      </c>
      <c r="F55" s="5">
        <v>65.5</v>
      </c>
    </row>
    <row r="56" spans="2:6">
      <c r="B56" s="5">
        <v>58.3</v>
      </c>
      <c r="C56" s="5">
        <v>46.3</v>
      </c>
      <c r="D56" s="5"/>
      <c r="E56" s="5">
        <v>62.5</v>
      </c>
      <c r="F56" s="5">
        <v>65.900000000000006</v>
      </c>
    </row>
    <row r="57" spans="2:6">
      <c r="B57" s="5">
        <v>57.8</v>
      </c>
      <c r="C57" s="5">
        <v>45.8</v>
      </c>
      <c r="D57" s="5"/>
      <c r="E57" s="5">
        <v>63.5</v>
      </c>
      <c r="F57" s="5">
        <v>66.099999999999994</v>
      </c>
    </row>
    <row r="58" spans="2:6">
      <c r="B58" s="5">
        <v>50.1</v>
      </c>
      <c r="C58" s="5">
        <v>45.1</v>
      </c>
      <c r="D58" s="5"/>
      <c r="E58" s="5">
        <v>63.8</v>
      </c>
      <c r="F58" s="5">
        <v>66.2</v>
      </c>
    </row>
    <row r="59" spans="2:6">
      <c r="B59" s="5">
        <v>46.2</v>
      </c>
      <c r="C59" s="5">
        <v>42.2</v>
      </c>
      <c r="D59" s="5"/>
      <c r="E59" s="5">
        <v>63.9</v>
      </c>
      <c r="F59" s="5">
        <v>66.8</v>
      </c>
    </row>
    <row r="60" spans="2:6">
      <c r="B60" s="5">
        <v>55.5</v>
      </c>
      <c r="C60" s="5">
        <v>53</v>
      </c>
      <c r="D60" s="5"/>
      <c r="E60" s="5">
        <v>64.099999999999994</v>
      </c>
      <c r="F60" s="5">
        <v>67.8</v>
      </c>
    </row>
    <row r="61" spans="2:6">
      <c r="B61" s="5">
        <v>51.9</v>
      </c>
      <c r="C61" s="5">
        <v>41.9</v>
      </c>
      <c r="D61" s="5"/>
      <c r="E61" s="5">
        <v>64.3</v>
      </c>
      <c r="F61" s="5">
        <v>68.2</v>
      </c>
    </row>
    <row r="62" spans="2:6">
      <c r="B62" s="5">
        <v>41.7</v>
      </c>
      <c r="C62" s="5">
        <v>35.1</v>
      </c>
      <c r="D62" s="5"/>
      <c r="E62" s="5">
        <v>64.5</v>
      </c>
      <c r="F62" s="5">
        <v>68.5</v>
      </c>
    </row>
    <row r="63" spans="2:6">
      <c r="B63" s="5">
        <v>48.2</v>
      </c>
      <c r="C63" s="5">
        <v>54.3</v>
      </c>
      <c r="D63" s="5"/>
      <c r="E63" s="5">
        <v>64.7</v>
      </c>
      <c r="F63" s="5">
        <v>68.8</v>
      </c>
    </row>
    <row r="64" spans="2:6">
      <c r="B64" s="5">
        <v>42.5</v>
      </c>
      <c r="C64" s="5">
        <v>42.4</v>
      </c>
      <c r="D64" s="5"/>
      <c r="E64" s="5">
        <v>65.099999999999994</v>
      </c>
      <c r="F64" s="5">
        <v>69.3</v>
      </c>
    </row>
    <row r="65" spans="2:6">
      <c r="B65" s="5">
        <v>56.5</v>
      </c>
      <c r="C65" s="5">
        <v>43</v>
      </c>
      <c r="D65" s="5"/>
      <c r="E65" s="5">
        <v>65.099999999999994</v>
      </c>
      <c r="F65" s="5">
        <v>69.400000000000006</v>
      </c>
    </row>
    <row r="66" spans="2:6">
      <c r="B66" s="5">
        <v>51.8</v>
      </c>
      <c r="C66" s="5">
        <v>29.7</v>
      </c>
      <c r="D66" s="5"/>
      <c r="E66" s="5">
        <v>66.8</v>
      </c>
      <c r="F66" s="5">
        <v>69.599999999999994</v>
      </c>
    </row>
    <row r="67" spans="2:6">
      <c r="B67" s="5">
        <v>64.8</v>
      </c>
      <c r="C67" s="5">
        <v>37.9</v>
      </c>
      <c r="D67" s="5"/>
      <c r="E67" s="5">
        <v>67.2</v>
      </c>
      <c r="F67" s="5">
        <v>70.900000000000006</v>
      </c>
    </row>
    <row r="68" spans="2:6">
      <c r="B68" s="5">
        <v>50.5</v>
      </c>
      <c r="C68" s="5">
        <v>48.9</v>
      </c>
      <c r="D68" s="5"/>
      <c r="E68" s="5">
        <v>67.400000000000006</v>
      </c>
      <c r="F68" s="5">
        <v>71.7</v>
      </c>
    </row>
    <row r="69" spans="2:6">
      <c r="B69" s="5">
        <v>61.8</v>
      </c>
      <c r="C69" s="5">
        <v>50</v>
      </c>
      <c r="D69" s="5"/>
      <c r="E69" s="5">
        <v>67.900000000000006</v>
      </c>
      <c r="F69" s="5">
        <v>72.3</v>
      </c>
    </row>
    <row r="70" spans="2:6">
      <c r="B70" s="5">
        <v>57</v>
      </c>
      <c r="C70" s="5">
        <v>45.7</v>
      </c>
      <c r="D70" s="5"/>
      <c r="E70" s="5">
        <v>68.099999999999994</v>
      </c>
      <c r="F70" s="5">
        <v>73.3</v>
      </c>
    </row>
    <row r="71" spans="2:6">
      <c r="B71" s="5">
        <v>38.9</v>
      </c>
      <c r="C71" s="5">
        <v>55.3</v>
      </c>
      <c r="D71" s="5"/>
      <c r="E71" s="5">
        <v>68.599999999999994</v>
      </c>
      <c r="F71" s="5">
        <v>73.599999999999994</v>
      </c>
    </row>
    <row r="72" spans="2:6">
      <c r="B72" s="5">
        <v>70.599999999999994</v>
      </c>
      <c r="C72" s="5">
        <v>50.2</v>
      </c>
      <c r="D72" s="5"/>
      <c r="E72" s="5">
        <v>69.400000000000006</v>
      </c>
      <c r="F72" s="5">
        <v>74.7</v>
      </c>
    </row>
    <row r="73" spans="2:6">
      <c r="B73" s="5">
        <v>45.9</v>
      </c>
      <c r="C73" s="5">
        <v>56.5</v>
      </c>
      <c r="D73" s="5"/>
      <c r="E73" s="5">
        <v>69.7</v>
      </c>
      <c r="F73" s="5">
        <v>74.900000000000006</v>
      </c>
    </row>
    <row r="74" spans="2:6">
      <c r="B74" s="5">
        <v>57</v>
      </c>
      <c r="C74" s="5">
        <v>46.7</v>
      </c>
      <c r="D74" s="5"/>
      <c r="E74" s="5">
        <v>69.8</v>
      </c>
      <c r="F74" s="5">
        <v>76</v>
      </c>
    </row>
    <row r="75" spans="2:6">
      <c r="B75" s="5">
        <v>45.2</v>
      </c>
      <c r="C75" s="5">
        <v>51.5</v>
      </c>
      <c r="D75" s="5"/>
      <c r="E75" s="5">
        <v>69.900000000000006</v>
      </c>
      <c r="F75" s="5">
        <v>76.400000000000006</v>
      </c>
    </row>
    <row r="76" spans="2:6">
      <c r="B76" s="5">
        <v>46.6</v>
      </c>
      <c r="C76" s="5">
        <v>56</v>
      </c>
      <c r="D76" s="5"/>
      <c r="E76" s="5">
        <v>70</v>
      </c>
      <c r="F76" s="5">
        <v>77.2</v>
      </c>
    </row>
    <row r="77" spans="2:6">
      <c r="B77" s="5">
        <v>48.4</v>
      </c>
      <c r="C77" s="5">
        <v>54.5</v>
      </c>
      <c r="D77" s="5"/>
      <c r="E77" s="5">
        <v>71.099999999999994</v>
      </c>
      <c r="F77" s="5">
        <v>77.900000000000006</v>
      </c>
    </row>
    <row r="78" spans="2:6">
      <c r="B78" s="5">
        <v>40.700000000000003</v>
      </c>
      <c r="C78" s="5">
        <v>64.8</v>
      </c>
      <c r="D78" s="5"/>
      <c r="E78" s="5">
        <v>71.3</v>
      </c>
      <c r="F78" s="5">
        <v>78.2</v>
      </c>
    </row>
    <row r="79" spans="2:6">
      <c r="B79" s="5">
        <v>49.1</v>
      </c>
      <c r="C79" s="5">
        <v>31.9</v>
      </c>
      <c r="D79" s="5"/>
      <c r="E79" s="5">
        <v>71.8</v>
      </c>
      <c r="F79" s="5">
        <v>78.3</v>
      </c>
    </row>
    <row r="80" spans="2:6">
      <c r="B80" s="5">
        <v>47.7</v>
      </c>
      <c r="C80" s="5">
        <v>42.9</v>
      </c>
      <c r="D80" s="5"/>
      <c r="E80" s="5">
        <v>72.3</v>
      </c>
      <c r="F80" s="5">
        <v>79.099999999999994</v>
      </c>
    </row>
    <row r="81" spans="5:6">
      <c r="E81" s="5">
        <v>73.099999999999994</v>
      </c>
      <c r="F81" s="5">
        <v>79.8</v>
      </c>
    </row>
    <row r="82" spans="5:6">
      <c r="E82" s="5">
        <v>73.2</v>
      </c>
      <c r="F82" s="5">
        <v>81.099999999999994</v>
      </c>
    </row>
    <row r="83" spans="5:6">
      <c r="E83" s="5">
        <v>73.900000000000006</v>
      </c>
      <c r="F83" s="5">
        <v>82.6</v>
      </c>
    </row>
    <row r="84" spans="5:6">
      <c r="E84" s="5">
        <v>80.400000000000006</v>
      </c>
      <c r="F84" s="5">
        <v>82.7</v>
      </c>
    </row>
    <row r="85" spans="5:6">
      <c r="E85" s="5"/>
      <c r="F85" s="5">
        <v>83.2</v>
      </c>
    </row>
    <row r="86" spans="5:6">
      <c r="E86" s="5"/>
      <c r="F86" s="5">
        <v>83.3</v>
      </c>
    </row>
    <row r="87" spans="5:6">
      <c r="E87" s="5"/>
      <c r="F87" s="5">
        <v>83.6</v>
      </c>
    </row>
    <row r="88" spans="5:6">
      <c r="E88" s="5"/>
      <c r="F88" s="5">
        <v>84.1</v>
      </c>
    </row>
    <row r="89" spans="5:6">
      <c r="E89" s="5"/>
      <c r="F89" s="5">
        <v>84.6</v>
      </c>
    </row>
    <row r="90" spans="5:6">
      <c r="E90" s="5"/>
      <c r="F90" s="5">
        <v>87.9</v>
      </c>
    </row>
    <row r="91" spans="5:6" ht="15.6">
      <c r="E91" s="5"/>
      <c r="F91" s="8"/>
    </row>
    <row r="92" spans="5:6">
      <c r="E92" s="5"/>
      <c r="F92" s="5"/>
    </row>
    <row r="93" spans="5:6">
      <c r="E93" s="5"/>
      <c r="F93" s="5"/>
    </row>
    <row r="94" spans="5:6" ht="15.6">
      <c r="E94" s="5"/>
      <c r="F94" s="8"/>
    </row>
    <row r="95" spans="5:6">
      <c r="E95" s="5"/>
      <c r="F95" s="5"/>
    </row>
    <row r="96" spans="5:6">
      <c r="E96" s="5"/>
      <c r="F96" s="5"/>
    </row>
    <row r="97" spans="5:6">
      <c r="E97" s="5"/>
      <c r="F97" s="5"/>
    </row>
    <row r="98" spans="5:6">
      <c r="E98" s="5"/>
      <c r="F98" s="5"/>
    </row>
    <row r="99" spans="5:6">
      <c r="E99" s="5"/>
      <c r="F99" s="5"/>
    </row>
    <row r="100" spans="5:6">
      <c r="E100" s="5"/>
      <c r="F100" s="5"/>
    </row>
    <row r="101" spans="5:6">
      <c r="E101" s="5"/>
      <c r="F101" s="5"/>
    </row>
    <row r="102" spans="5:6">
      <c r="E102" s="5"/>
      <c r="F102" s="5"/>
    </row>
    <row r="103" spans="5:6">
      <c r="E103" s="5"/>
      <c r="F103" s="5"/>
    </row>
    <row r="104" spans="5:6">
      <c r="E104" s="5"/>
      <c r="F104" s="5"/>
    </row>
    <row r="105" spans="5:6">
      <c r="E105" s="5"/>
      <c r="F105" s="5"/>
    </row>
    <row r="106" spans="5:6">
      <c r="E106" s="5"/>
      <c r="F106" s="5"/>
    </row>
    <row r="107" spans="5:6">
      <c r="E107" s="5"/>
      <c r="F107" s="5"/>
    </row>
    <row r="108" spans="5:6">
      <c r="E108" s="5"/>
      <c r="F108" s="5"/>
    </row>
    <row r="109" spans="5:6">
      <c r="E109" s="5"/>
      <c r="F109" s="5"/>
    </row>
    <row r="110" spans="5:6">
      <c r="E110" s="5"/>
      <c r="F110" s="5"/>
    </row>
    <row r="111" spans="5:6">
      <c r="E111" s="5"/>
      <c r="F111" s="5"/>
    </row>
    <row r="112" spans="5:6" ht="15.6">
      <c r="E112" s="5"/>
      <c r="F112" s="8"/>
    </row>
    <row r="113" spans="5:6">
      <c r="E113" s="5"/>
      <c r="F113" s="5"/>
    </row>
    <row r="114" spans="5:6">
      <c r="E114" s="5"/>
      <c r="F114" s="5"/>
    </row>
    <row r="115" spans="5:6">
      <c r="E115" s="5"/>
      <c r="F115" s="5"/>
    </row>
    <row r="116" spans="5:6" ht="15.6">
      <c r="E116" s="5"/>
      <c r="F116" s="8"/>
    </row>
    <row r="117" spans="5:6">
      <c r="E117" s="5"/>
      <c r="F117" s="5"/>
    </row>
    <row r="118" spans="5:6">
      <c r="E118" s="5"/>
      <c r="F118" s="5"/>
    </row>
    <row r="119" spans="5:6">
      <c r="E119" s="5"/>
      <c r="F119" s="5"/>
    </row>
    <row r="120" spans="5:6">
      <c r="E120" s="5"/>
      <c r="F120" s="5"/>
    </row>
    <row r="121" spans="5:6">
      <c r="E121" s="5"/>
      <c r="F121" s="5"/>
    </row>
    <row r="122" spans="5:6">
      <c r="E122" s="5"/>
      <c r="F122" s="5"/>
    </row>
    <row r="123" spans="5:6">
      <c r="E123" s="5"/>
      <c r="F123" s="5"/>
    </row>
    <row r="124" spans="5:6">
      <c r="E124" s="5"/>
      <c r="F124" s="5"/>
    </row>
    <row r="125" spans="5:6">
      <c r="E125" s="5"/>
      <c r="F125" s="5"/>
    </row>
    <row r="126" spans="5:6">
      <c r="E126" s="5"/>
      <c r="F126" s="5"/>
    </row>
    <row r="127" spans="5:6">
      <c r="E127" s="5"/>
      <c r="F127" s="5"/>
    </row>
    <row r="128" spans="5:6">
      <c r="E128" s="5"/>
      <c r="F128" s="5"/>
    </row>
    <row r="129" spans="5:6">
      <c r="E129" s="5"/>
      <c r="F129" s="5"/>
    </row>
    <row r="130" spans="5:6">
      <c r="E130" s="5"/>
      <c r="F130" s="5"/>
    </row>
    <row r="131" spans="5:6">
      <c r="E131" s="5"/>
      <c r="F131" s="5"/>
    </row>
  </sheetData>
  <sortState xmlns:xlrd2="http://schemas.microsoft.com/office/spreadsheetml/2017/richdata2" ref="F8:F132">
    <sortCondition ref="F7"/>
  </sortState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5"/>
  <sheetViews>
    <sheetView workbookViewId="0">
      <selection activeCell="A33" sqref="A33"/>
    </sheetView>
  </sheetViews>
  <sheetFormatPr defaultColWidth="10.77734375" defaultRowHeight="15"/>
  <cols>
    <col min="1" max="1" width="22.33203125" style="3" customWidth="1"/>
    <col min="2" max="16384" width="10.77734375" style="3"/>
  </cols>
  <sheetData>
    <row r="1" spans="1:13">
      <c r="A1" s="50" t="s">
        <v>209</v>
      </c>
      <c r="B1" s="26" t="s">
        <v>172</v>
      </c>
    </row>
    <row r="2" spans="1:13" ht="31.2">
      <c r="A2" s="34" t="s">
        <v>133</v>
      </c>
      <c r="B2" s="150" t="s">
        <v>4</v>
      </c>
      <c r="C2" s="150"/>
      <c r="D2" s="150"/>
      <c r="E2" s="54" t="s">
        <v>95</v>
      </c>
      <c r="F2" s="54" t="s">
        <v>96</v>
      </c>
      <c r="G2" s="61" t="s">
        <v>104</v>
      </c>
      <c r="H2" s="150" t="s">
        <v>5</v>
      </c>
      <c r="I2" s="150"/>
      <c r="J2" s="150"/>
      <c r="K2" s="54" t="s">
        <v>95</v>
      </c>
      <c r="L2" s="54" t="s">
        <v>96</v>
      </c>
      <c r="M2" s="61" t="s">
        <v>104</v>
      </c>
    </row>
    <row r="3" spans="1:13" ht="15.6">
      <c r="A3" s="103" t="s">
        <v>27</v>
      </c>
      <c r="B3" s="113">
        <v>0.98070000000000002</v>
      </c>
      <c r="C3" s="113">
        <v>1.0212889999999999</v>
      </c>
      <c r="D3" s="113">
        <v>0.99800999999999995</v>
      </c>
      <c r="E3" s="72">
        <f>AVERAGE(B3:D3)</f>
        <v>0.99999966666666662</v>
      </c>
      <c r="F3" s="72">
        <f>STDEV(B3:D3)</f>
        <v>2.0367518511918207E-2</v>
      </c>
      <c r="G3" s="111"/>
      <c r="H3" s="113">
        <v>0.73619199999999996</v>
      </c>
      <c r="I3" s="113">
        <v>0.73320700000000005</v>
      </c>
      <c r="J3" s="113">
        <v>0.73619199999999996</v>
      </c>
      <c r="K3" s="72">
        <f>AVERAGE(H3:J3)</f>
        <v>0.73519699999999999</v>
      </c>
      <c r="L3" s="72">
        <f>STDEV(H3:J3)</f>
        <v>1.7233905535309776E-3</v>
      </c>
      <c r="M3" s="112"/>
    </row>
    <row r="4" spans="1:13" ht="15.6">
      <c r="A4" s="103" t="s">
        <v>29</v>
      </c>
      <c r="B4" s="113">
        <v>1.0206919999999999</v>
      </c>
      <c r="C4" s="113">
        <v>1.0057700000000001</v>
      </c>
      <c r="D4" s="113">
        <v>1.0177080000000001</v>
      </c>
      <c r="E4" s="72">
        <f t="shared" ref="E4:E5" si="0">AVERAGE(B4:D4)</f>
        <v>1.0147233333333334</v>
      </c>
      <c r="F4" s="72">
        <f t="shared" ref="F4:F5" si="1">STDEV(B4:D4)</f>
        <v>7.8960558086510913E-3</v>
      </c>
      <c r="G4" s="61">
        <v>0.99950000000000006</v>
      </c>
      <c r="H4" s="113">
        <v>0.73440099999999997</v>
      </c>
      <c r="I4" s="113">
        <v>0.73619199999999996</v>
      </c>
      <c r="J4" s="113">
        <v>0.73917600000000006</v>
      </c>
      <c r="K4" s="72">
        <f t="shared" ref="K4:K5" si="2">AVERAGE(H4:J4)</f>
        <v>0.7365896666666667</v>
      </c>
      <c r="L4" s="72">
        <f t="shared" ref="L4:L5" si="3">STDEV(H4:J4)</f>
        <v>2.4122106734971466E-3</v>
      </c>
      <c r="M4" s="61" t="s">
        <v>124</v>
      </c>
    </row>
    <row r="5" spans="1:13" ht="15.6">
      <c r="A5" s="103" t="s">
        <v>28</v>
      </c>
      <c r="B5" s="113">
        <v>0.74612000000000001</v>
      </c>
      <c r="C5" s="113">
        <v>0.71926000000000001</v>
      </c>
      <c r="D5" s="113">
        <v>0.73119800000000001</v>
      </c>
      <c r="E5" s="72">
        <f t="shared" si="0"/>
        <v>0.73219266666666671</v>
      </c>
      <c r="F5" s="72">
        <f t="shared" si="1"/>
        <v>1.3457597160464168E-2</v>
      </c>
      <c r="G5" s="61" t="s">
        <v>126</v>
      </c>
      <c r="H5" s="113">
        <v>0.65381999999999996</v>
      </c>
      <c r="I5" s="113">
        <v>0.62695199999999995</v>
      </c>
      <c r="J5" s="113">
        <v>0.71113000000000004</v>
      </c>
      <c r="K5" s="72">
        <f t="shared" si="2"/>
        <v>0.66396733333333324</v>
      </c>
      <c r="L5" s="72">
        <f t="shared" si="3"/>
        <v>4.2996630116014178E-2</v>
      </c>
      <c r="M5" s="61" t="s">
        <v>126</v>
      </c>
    </row>
  </sheetData>
  <mergeCells count="2">
    <mergeCell ref="B2:D2"/>
    <mergeCell ref="H2:J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7"/>
  <sheetViews>
    <sheetView workbookViewId="0">
      <selection activeCell="K15" sqref="K15"/>
    </sheetView>
  </sheetViews>
  <sheetFormatPr defaultColWidth="10.77734375" defaultRowHeight="15"/>
  <cols>
    <col min="1" max="1" width="25.44140625" style="3" bestFit="1" customWidth="1"/>
    <col min="2" max="4" width="10.77734375" style="3"/>
    <col min="5" max="5" width="22.109375" style="3" customWidth="1"/>
    <col min="6" max="16384" width="10.77734375" style="3"/>
  </cols>
  <sheetData>
    <row r="1" spans="1:7">
      <c r="A1" s="1" t="s">
        <v>171</v>
      </c>
    </row>
    <row r="2" spans="1:7">
      <c r="A2" s="26" t="s">
        <v>172</v>
      </c>
    </row>
    <row r="3" spans="1:7">
      <c r="A3" s="50" t="s">
        <v>210</v>
      </c>
      <c r="B3" s="27"/>
      <c r="C3" s="27"/>
      <c r="E3" s="50" t="s">
        <v>211</v>
      </c>
    </row>
    <row r="4" spans="1:7">
      <c r="A4" s="54" t="s">
        <v>95</v>
      </c>
      <c r="B4" s="71">
        <f>AVERAGE(B8:B232)</f>
        <v>53.602666666666657</v>
      </c>
      <c r="C4" s="71">
        <f>AVERAGE(C8:C232)</f>
        <v>50.169999999999973</v>
      </c>
      <c r="E4" s="54" t="s">
        <v>95</v>
      </c>
      <c r="F4" s="71">
        <f>AVERAGE(F8:F182)</f>
        <v>49.799428571428578</v>
      </c>
      <c r="G4" s="71">
        <f>AVERAGE(G8:G182)</f>
        <v>55.468656716417904</v>
      </c>
    </row>
    <row r="5" spans="1:7">
      <c r="A5" s="54" t="s">
        <v>96</v>
      </c>
      <c r="B5" s="72">
        <f>STDEV(B8:B232)</f>
        <v>9.4344160997307203</v>
      </c>
      <c r="C5" s="72">
        <f>STDEV(C8:C232)</f>
        <v>7.5209984524344664</v>
      </c>
      <c r="E5" s="54" t="s">
        <v>96</v>
      </c>
      <c r="F5" s="72">
        <f>STDEV(F8:F182)</f>
        <v>10.207994934909197</v>
      </c>
      <c r="G5" s="72">
        <f>STDEV(G8:G182)</f>
        <v>10.227713523844205</v>
      </c>
    </row>
    <row r="6" spans="1:7">
      <c r="A6" s="63" t="s">
        <v>97</v>
      </c>
      <c r="B6" s="63"/>
      <c r="C6" s="63">
        <v>3.5999999999999999E-3</v>
      </c>
      <c r="E6" s="63" t="s">
        <v>97</v>
      </c>
      <c r="F6" s="63"/>
      <c r="G6" s="63">
        <v>1E-4</v>
      </c>
    </row>
    <row r="7" spans="1:7" ht="15.6">
      <c r="A7" s="73" t="s">
        <v>10</v>
      </c>
      <c r="B7" s="43" t="s">
        <v>27</v>
      </c>
      <c r="C7" s="43" t="s">
        <v>30</v>
      </c>
      <c r="E7" s="73" t="s">
        <v>10</v>
      </c>
      <c r="F7" s="43" t="s">
        <v>27</v>
      </c>
      <c r="G7" s="43" t="s">
        <v>31</v>
      </c>
    </row>
    <row r="8" spans="1:7">
      <c r="B8" s="5">
        <v>31.2</v>
      </c>
      <c r="C8" s="5">
        <v>33.1</v>
      </c>
      <c r="F8" s="5">
        <v>19.899999999999999</v>
      </c>
      <c r="G8" s="5">
        <v>30</v>
      </c>
    </row>
    <row r="9" spans="1:7">
      <c r="B9" s="5">
        <v>32.9</v>
      </c>
      <c r="C9" s="5">
        <v>35.6</v>
      </c>
      <c r="F9" s="5">
        <v>25</v>
      </c>
      <c r="G9" s="5">
        <v>35.6</v>
      </c>
    </row>
    <row r="10" spans="1:7">
      <c r="B10" s="5">
        <v>34.4</v>
      </c>
      <c r="C10" s="5">
        <v>37.299999999999997</v>
      </c>
      <c r="F10" s="5">
        <v>27.3</v>
      </c>
      <c r="G10" s="5">
        <v>36.5</v>
      </c>
    </row>
    <row r="11" spans="1:7">
      <c r="B11" s="5">
        <v>35.200000000000003</v>
      </c>
      <c r="C11" s="5">
        <v>37.5</v>
      </c>
      <c r="F11" s="5">
        <v>29.7</v>
      </c>
      <c r="G11" s="5">
        <v>42.2</v>
      </c>
    </row>
    <row r="12" spans="1:7">
      <c r="B12" s="5">
        <v>35.9</v>
      </c>
      <c r="C12" s="5">
        <v>37.6</v>
      </c>
      <c r="F12" s="5">
        <v>30.6</v>
      </c>
      <c r="G12" s="5">
        <v>42.4</v>
      </c>
    </row>
    <row r="13" spans="1:7">
      <c r="B13" s="5">
        <v>36.1</v>
      </c>
      <c r="C13" s="5">
        <v>38.1</v>
      </c>
      <c r="F13" s="5">
        <v>30.7</v>
      </c>
      <c r="G13" s="5">
        <v>42.4</v>
      </c>
    </row>
    <row r="14" spans="1:7">
      <c r="B14" s="5">
        <v>36.299999999999997</v>
      </c>
      <c r="C14" s="5">
        <v>38.5</v>
      </c>
      <c r="F14" s="5">
        <v>31.8</v>
      </c>
      <c r="G14" s="5">
        <v>43.1</v>
      </c>
    </row>
    <row r="15" spans="1:7">
      <c r="B15" s="5">
        <v>37.200000000000003</v>
      </c>
      <c r="C15" s="5">
        <v>38.799999999999997</v>
      </c>
      <c r="F15" s="5">
        <v>32.4</v>
      </c>
      <c r="G15" s="5">
        <v>43.3</v>
      </c>
    </row>
    <row r="16" spans="1:7">
      <c r="B16" s="5">
        <v>37.4</v>
      </c>
      <c r="C16" s="5">
        <v>39.200000000000003</v>
      </c>
      <c r="F16" s="5">
        <v>33</v>
      </c>
      <c r="G16" s="5">
        <v>44.7</v>
      </c>
    </row>
    <row r="17" spans="2:7">
      <c r="B17" s="5">
        <v>37.6</v>
      </c>
      <c r="C17" s="5">
        <v>40.9</v>
      </c>
      <c r="F17" s="5">
        <v>33.1</v>
      </c>
      <c r="G17" s="5">
        <v>45</v>
      </c>
    </row>
    <row r="18" spans="2:7">
      <c r="B18" s="5">
        <v>37.799999999999997</v>
      </c>
      <c r="C18" s="5">
        <v>41</v>
      </c>
      <c r="F18" s="5">
        <v>35.5</v>
      </c>
      <c r="G18" s="5">
        <v>45.2</v>
      </c>
    </row>
    <row r="19" spans="2:7">
      <c r="B19" s="5">
        <v>38.1</v>
      </c>
      <c r="C19" s="5">
        <v>42.9</v>
      </c>
      <c r="F19" s="5">
        <v>36.200000000000003</v>
      </c>
      <c r="G19" s="5">
        <v>45.8</v>
      </c>
    </row>
    <row r="20" spans="2:7">
      <c r="B20" s="5">
        <v>38.9</v>
      </c>
      <c r="C20" s="5">
        <v>43</v>
      </c>
      <c r="F20" s="5">
        <v>36.299999999999997</v>
      </c>
      <c r="G20" s="5">
        <v>46.4</v>
      </c>
    </row>
    <row r="21" spans="2:7">
      <c r="B21" s="5">
        <v>39</v>
      </c>
      <c r="C21" s="5">
        <v>43.8</v>
      </c>
      <c r="F21" s="5">
        <v>36.4</v>
      </c>
      <c r="G21" s="5">
        <v>46.8</v>
      </c>
    </row>
    <row r="22" spans="2:7">
      <c r="B22" s="5">
        <v>39.4</v>
      </c>
      <c r="C22" s="5">
        <v>44.4</v>
      </c>
      <c r="F22" s="5">
        <v>36.700000000000003</v>
      </c>
      <c r="G22" s="5">
        <v>46.8</v>
      </c>
    </row>
    <row r="23" spans="2:7">
      <c r="B23" s="5">
        <v>39.9</v>
      </c>
      <c r="C23" s="5">
        <v>44.8</v>
      </c>
      <c r="F23" s="5">
        <v>36.700000000000003</v>
      </c>
      <c r="G23" s="5">
        <v>47.5</v>
      </c>
    </row>
    <row r="24" spans="2:7">
      <c r="B24" s="5">
        <v>40.4</v>
      </c>
      <c r="C24" s="5">
        <v>44.9</v>
      </c>
      <c r="F24" s="5">
        <v>36.9</v>
      </c>
      <c r="G24" s="5">
        <v>47.8</v>
      </c>
    </row>
    <row r="25" spans="2:7">
      <c r="B25" s="5">
        <v>40.4</v>
      </c>
      <c r="C25" s="5">
        <v>45.1</v>
      </c>
      <c r="F25" s="5">
        <v>37.200000000000003</v>
      </c>
      <c r="G25" s="5">
        <v>48.5</v>
      </c>
    </row>
    <row r="26" spans="2:7">
      <c r="B26" s="5">
        <v>40.700000000000003</v>
      </c>
      <c r="C26" s="5">
        <v>45.2</v>
      </c>
      <c r="F26" s="5">
        <v>37.700000000000003</v>
      </c>
      <c r="G26" s="5">
        <v>49</v>
      </c>
    </row>
    <row r="27" spans="2:7">
      <c r="B27" s="5">
        <v>40.700000000000003</v>
      </c>
      <c r="C27" s="5">
        <v>45.4</v>
      </c>
      <c r="F27" s="5">
        <v>37.9</v>
      </c>
      <c r="G27" s="5">
        <v>49.2</v>
      </c>
    </row>
    <row r="28" spans="2:7">
      <c r="B28" s="5">
        <v>40.9</v>
      </c>
      <c r="C28" s="5">
        <v>45.5</v>
      </c>
      <c r="F28" s="5">
        <v>38.1</v>
      </c>
      <c r="G28" s="5">
        <v>49.3</v>
      </c>
    </row>
    <row r="29" spans="2:7">
      <c r="B29" s="5">
        <v>41</v>
      </c>
      <c r="C29" s="5">
        <v>45.5</v>
      </c>
      <c r="F29" s="5">
        <v>38.4</v>
      </c>
      <c r="G29" s="5">
        <v>49.5</v>
      </c>
    </row>
    <row r="30" spans="2:7">
      <c r="B30" s="5">
        <v>41.1</v>
      </c>
      <c r="C30" s="5">
        <v>46.2</v>
      </c>
      <c r="F30" s="5">
        <v>38.6</v>
      </c>
      <c r="G30" s="5">
        <v>50.2</v>
      </c>
    </row>
    <row r="31" spans="2:7">
      <c r="B31" s="5">
        <v>41.1</v>
      </c>
      <c r="C31" s="5">
        <v>46.5</v>
      </c>
      <c r="F31" s="5">
        <v>38.9</v>
      </c>
      <c r="G31" s="5">
        <v>50.8</v>
      </c>
    </row>
    <row r="32" spans="2:7">
      <c r="B32" s="5">
        <v>41.2</v>
      </c>
      <c r="C32" s="5">
        <v>46.6</v>
      </c>
      <c r="F32" s="5">
        <v>39.200000000000003</v>
      </c>
      <c r="G32" s="5">
        <v>51.6</v>
      </c>
    </row>
    <row r="33" spans="2:7">
      <c r="B33" s="5">
        <v>41.3</v>
      </c>
      <c r="C33" s="5">
        <v>46.7</v>
      </c>
      <c r="F33" s="5">
        <v>39.299999999999997</v>
      </c>
      <c r="G33" s="5">
        <v>51.6</v>
      </c>
    </row>
    <row r="34" spans="2:7">
      <c r="B34" s="5">
        <v>41.4</v>
      </c>
      <c r="C34" s="5">
        <v>46.8</v>
      </c>
      <c r="F34" s="5">
        <v>39.9</v>
      </c>
      <c r="G34" s="5">
        <v>51.7</v>
      </c>
    </row>
    <row r="35" spans="2:7">
      <c r="B35" s="5">
        <v>41.7</v>
      </c>
      <c r="C35" s="5">
        <v>47.1</v>
      </c>
      <c r="F35" s="5">
        <v>39.9</v>
      </c>
      <c r="G35" s="5">
        <v>51.7</v>
      </c>
    </row>
    <row r="36" spans="2:7">
      <c r="B36" s="5">
        <v>42</v>
      </c>
      <c r="C36" s="5">
        <v>47.3</v>
      </c>
      <c r="F36" s="5">
        <v>40</v>
      </c>
      <c r="G36" s="5">
        <v>53</v>
      </c>
    </row>
    <row r="37" spans="2:7">
      <c r="B37" s="5">
        <v>42.2</v>
      </c>
      <c r="C37" s="5">
        <v>47.3</v>
      </c>
      <c r="F37" s="5">
        <v>40.200000000000003</v>
      </c>
      <c r="G37" s="5">
        <v>53.5</v>
      </c>
    </row>
    <row r="38" spans="2:7">
      <c r="B38" s="5">
        <v>42.5</v>
      </c>
      <c r="C38" s="5">
        <v>47.5</v>
      </c>
      <c r="F38" s="5">
        <v>40.4</v>
      </c>
      <c r="G38" s="5">
        <v>53.9</v>
      </c>
    </row>
    <row r="39" spans="2:7">
      <c r="B39" s="5">
        <v>42.7</v>
      </c>
      <c r="C39" s="5">
        <v>47.6</v>
      </c>
      <c r="F39" s="5">
        <v>40.9</v>
      </c>
      <c r="G39" s="5">
        <v>54</v>
      </c>
    </row>
    <row r="40" spans="2:7">
      <c r="B40" s="5">
        <v>42.9</v>
      </c>
      <c r="C40" s="5">
        <v>47.8</v>
      </c>
      <c r="F40" s="5">
        <v>41.2</v>
      </c>
      <c r="G40" s="5">
        <v>54.8</v>
      </c>
    </row>
    <row r="41" spans="2:7">
      <c r="B41" s="5">
        <v>43</v>
      </c>
      <c r="C41" s="5">
        <v>47.9</v>
      </c>
      <c r="F41" s="5">
        <v>41.6</v>
      </c>
      <c r="G41" s="5">
        <v>55.6</v>
      </c>
    </row>
    <row r="42" spans="2:7">
      <c r="B42" s="5">
        <v>43.5</v>
      </c>
      <c r="C42" s="5">
        <v>48</v>
      </c>
      <c r="F42" s="5">
        <v>41.7</v>
      </c>
      <c r="G42" s="5">
        <v>55.9</v>
      </c>
    </row>
    <row r="43" spans="2:7">
      <c r="B43" s="5">
        <v>43.7</v>
      </c>
      <c r="C43" s="5">
        <v>48.1</v>
      </c>
      <c r="F43" s="5">
        <v>41.7</v>
      </c>
      <c r="G43" s="5">
        <v>56.1</v>
      </c>
    </row>
    <row r="44" spans="2:7">
      <c r="B44" s="5">
        <v>43.8</v>
      </c>
      <c r="C44" s="5">
        <v>48.5</v>
      </c>
      <c r="F44" s="5">
        <v>41.7</v>
      </c>
      <c r="G44" s="5">
        <v>56.2</v>
      </c>
    </row>
    <row r="45" spans="2:7">
      <c r="B45" s="5">
        <v>44.1</v>
      </c>
      <c r="C45" s="5">
        <v>49</v>
      </c>
      <c r="F45" s="5">
        <v>41.9</v>
      </c>
      <c r="G45" s="5">
        <v>56.2</v>
      </c>
    </row>
    <row r="46" spans="2:7">
      <c r="B46" s="5">
        <v>44.3</v>
      </c>
      <c r="C46" s="5">
        <v>49.4</v>
      </c>
      <c r="F46" s="5">
        <v>41.9</v>
      </c>
      <c r="G46" s="5">
        <v>57.6</v>
      </c>
    </row>
    <row r="47" spans="2:7">
      <c r="B47" s="5">
        <v>44.4</v>
      </c>
      <c r="C47" s="5">
        <v>49.6</v>
      </c>
      <c r="F47" s="5">
        <v>42.1</v>
      </c>
      <c r="G47" s="5">
        <v>58.5</v>
      </c>
    </row>
    <row r="48" spans="2:7">
      <c r="B48" s="5">
        <v>44.6</v>
      </c>
      <c r="C48" s="5">
        <v>49.7</v>
      </c>
      <c r="F48" s="5">
        <v>42.2</v>
      </c>
      <c r="G48" s="5">
        <v>58.7</v>
      </c>
    </row>
    <row r="49" spans="2:7">
      <c r="B49" s="5">
        <v>44.8</v>
      </c>
      <c r="C49" s="5">
        <v>49.8</v>
      </c>
      <c r="F49" s="5">
        <v>42.3</v>
      </c>
      <c r="G49" s="5">
        <v>59.2</v>
      </c>
    </row>
    <row r="50" spans="2:7">
      <c r="B50" s="5">
        <v>44.9</v>
      </c>
      <c r="C50" s="5">
        <v>49.9</v>
      </c>
      <c r="F50" s="5">
        <v>42.6</v>
      </c>
      <c r="G50" s="5">
        <v>59.9</v>
      </c>
    </row>
    <row r="51" spans="2:7">
      <c r="B51" s="5">
        <v>45.2</v>
      </c>
      <c r="C51" s="5">
        <v>50.1</v>
      </c>
      <c r="F51" s="5">
        <v>42.7</v>
      </c>
      <c r="G51" s="5">
        <v>59.9</v>
      </c>
    </row>
    <row r="52" spans="2:7">
      <c r="B52" s="5">
        <v>45.7</v>
      </c>
      <c r="C52" s="5">
        <v>50.4</v>
      </c>
      <c r="F52" s="5">
        <v>42.7</v>
      </c>
      <c r="G52" s="5">
        <v>60.2</v>
      </c>
    </row>
    <row r="53" spans="2:7">
      <c r="B53" s="5">
        <v>45.7</v>
      </c>
      <c r="C53" s="5">
        <v>50.9</v>
      </c>
      <c r="F53" s="5">
        <v>42.7</v>
      </c>
      <c r="G53" s="5">
        <v>60.3</v>
      </c>
    </row>
    <row r="54" spans="2:7">
      <c r="B54" s="5">
        <v>45.8</v>
      </c>
      <c r="C54" s="5">
        <v>51.6</v>
      </c>
      <c r="F54" s="5">
        <v>42.8</v>
      </c>
      <c r="G54" s="5">
        <v>60.3</v>
      </c>
    </row>
    <row r="55" spans="2:7">
      <c r="B55" s="5">
        <v>45.8</v>
      </c>
      <c r="C55" s="5">
        <v>51.7</v>
      </c>
      <c r="F55" s="5">
        <v>43.2</v>
      </c>
      <c r="G55" s="5">
        <v>60.7</v>
      </c>
    </row>
    <row r="56" spans="2:7">
      <c r="B56" s="5">
        <v>45.9</v>
      </c>
      <c r="C56" s="5">
        <v>52</v>
      </c>
      <c r="F56" s="5">
        <v>43.4</v>
      </c>
      <c r="G56" s="5">
        <v>61</v>
      </c>
    </row>
    <row r="57" spans="2:7">
      <c r="B57" s="5">
        <v>45.9</v>
      </c>
      <c r="C57" s="5">
        <v>52.1</v>
      </c>
      <c r="F57" s="5">
        <v>43.6</v>
      </c>
      <c r="G57" s="5">
        <v>61.7</v>
      </c>
    </row>
    <row r="58" spans="2:7">
      <c r="B58" s="5">
        <v>45.9</v>
      </c>
      <c r="C58" s="5">
        <v>52.5</v>
      </c>
      <c r="F58" s="5">
        <v>43.6</v>
      </c>
      <c r="G58" s="5">
        <v>62.9</v>
      </c>
    </row>
    <row r="59" spans="2:7">
      <c r="B59" s="5">
        <v>46.2</v>
      </c>
      <c r="C59" s="5">
        <v>52.7</v>
      </c>
      <c r="F59" s="5">
        <v>43.7</v>
      </c>
      <c r="G59" s="5">
        <v>63.6</v>
      </c>
    </row>
    <row r="60" spans="2:7">
      <c r="B60" s="5">
        <v>46.2</v>
      </c>
      <c r="C60" s="5">
        <v>53</v>
      </c>
      <c r="F60" s="5">
        <v>43.7</v>
      </c>
      <c r="G60" s="5">
        <v>63.9</v>
      </c>
    </row>
    <row r="61" spans="2:7">
      <c r="B61" s="5">
        <v>46.2</v>
      </c>
      <c r="C61" s="5">
        <v>53.1</v>
      </c>
      <c r="F61" s="5">
        <v>43.8</v>
      </c>
      <c r="G61" s="5">
        <v>64.099999999999994</v>
      </c>
    </row>
    <row r="62" spans="2:7">
      <c r="B62" s="5">
        <v>46.3</v>
      </c>
      <c r="C62" s="5">
        <v>53.4</v>
      </c>
      <c r="F62" s="5">
        <v>43.8</v>
      </c>
      <c r="G62" s="5">
        <v>65</v>
      </c>
    </row>
    <row r="63" spans="2:7">
      <c r="B63" s="5">
        <v>46.4</v>
      </c>
      <c r="C63" s="5">
        <v>53.7</v>
      </c>
      <c r="F63" s="5">
        <v>44.3</v>
      </c>
      <c r="G63" s="5">
        <v>65.099999999999994</v>
      </c>
    </row>
    <row r="64" spans="2:7">
      <c r="B64" s="5">
        <v>46.6</v>
      </c>
      <c r="C64" s="5">
        <v>54.4</v>
      </c>
      <c r="F64" s="5">
        <v>44.4</v>
      </c>
      <c r="G64" s="5">
        <v>66.400000000000006</v>
      </c>
    </row>
    <row r="65" spans="2:7">
      <c r="B65" s="5">
        <v>46.6</v>
      </c>
      <c r="C65" s="5">
        <v>55.5</v>
      </c>
      <c r="F65" s="5">
        <v>44.6</v>
      </c>
      <c r="G65" s="5">
        <v>66.400000000000006</v>
      </c>
    </row>
    <row r="66" spans="2:7">
      <c r="B66" s="5">
        <v>46.7</v>
      </c>
      <c r="C66" s="5">
        <v>55.6</v>
      </c>
      <c r="F66" s="5">
        <v>44.8</v>
      </c>
      <c r="G66" s="5">
        <v>67.3</v>
      </c>
    </row>
    <row r="67" spans="2:7">
      <c r="B67" s="5">
        <v>46.9</v>
      </c>
      <c r="C67" s="5">
        <v>55.6</v>
      </c>
      <c r="F67" s="5">
        <v>44.9</v>
      </c>
      <c r="G67" s="5">
        <v>67.599999999999994</v>
      </c>
    </row>
    <row r="68" spans="2:7">
      <c r="B68" s="5">
        <v>47</v>
      </c>
      <c r="C68" s="5">
        <v>55.6</v>
      </c>
      <c r="F68" s="5">
        <v>45.1</v>
      </c>
      <c r="G68" s="5">
        <v>68</v>
      </c>
    </row>
    <row r="69" spans="2:7">
      <c r="B69" s="5">
        <v>47</v>
      </c>
      <c r="C69" s="5">
        <v>56.2</v>
      </c>
      <c r="F69" s="5">
        <v>45.1</v>
      </c>
      <c r="G69" s="5">
        <v>69.7</v>
      </c>
    </row>
    <row r="70" spans="2:7">
      <c r="B70" s="5">
        <v>47.1</v>
      </c>
      <c r="C70" s="5">
        <v>57</v>
      </c>
      <c r="F70" s="5">
        <v>45.4</v>
      </c>
      <c r="G70" s="5">
        <v>70.099999999999994</v>
      </c>
    </row>
    <row r="71" spans="2:7">
      <c r="B71" s="5">
        <v>47.2</v>
      </c>
      <c r="C71" s="5">
        <v>57.1</v>
      </c>
      <c r="F71" s="5">
        <v>45.5</v>
      </c>
      <c r="G71" s="5">
        <v>71.400000000000006</v>
      </c>
    </row>
    <row r="72" spans="2:7">
      <c r="B72" s="5">
        <v>47.3</v>
      </c>
      <c r="C72" s="5">
        <v>57.1</v>
      </c>
      <c r="F72" s="5">
        <v>45.5</v>
      </c>
      <c r="G72" s="5">
        <v>73.3</v>
      </c>
    </row>
    <row r="73" spans="2:7">
      <c r="B73" s="5">
        <v>47.4</v>
      </c>
      <c r="C73" s="5">
        <v>57.9</v>
      </c>
      <c r="F73" s="5">
        <v>45.6</v>
      </c>
      <c r="G73" s="5">
        <v>77.099999999999994</v>
      </c>
    </row>
    <row r="74" spans="2:7">
      <c r="B74" s="5">
        <v>47.5</v>
      </c>
      <c r="C74" s="5">
        <v>57.9</v>
      </c>
      <c r="F74" s="5">
        <v>45.7</v>
      </c>
      <c r="G74" s="5">
        <v>82.7</v>
      </c>
    </row>
    <row r="75" spans="2:7" ht="15.6">
      <c r="B75" s="5">
        <v>47.7</v>
      </c>
      <c r="C75" s="5">
        <v>58.1</v>
      </c>
      <c r="F75" s="5">
        <v>45.8</v>
      </c>
      <c r="G75" s="8"/>
    </row>
    <row r="76" spans="2:7">
      <c r="B76" s="5">
        <v>48.1</v>
      </c>
      <c r="C76" s="5">
        <v>58.1</v>
      </c>
      <c r="F76" s="5">
        <v>46</v>
      </c>
      <c r="G76" s="5"/>
    </row>
    <row r="77" spans="2:7">
      <c r="B77" s="5">
        <v>48.2</v>
      </c>
      <c r="C77" s="5">
        <v>58.9</v>
      </c>
      <c r="F77" s="5">
        <v>46.3</v>
      </c>
      <c r="G77" s="5"/>
    </row>
    <row r="78" spans="2:7">
      <c r="B78" s="5">
        <v>48.4</v>
      </c>
      <c r="C78" s="5">
        <v>59.2</v>
      </c>
      <c r="F78" s="5">
        <v>46.5</v>
      </c>
      <c r="G78" s="5"/>
    </row>
    <row r="79" spans="2:7">
      <c r="B79" s="5">
        <v>48.6</v>
      </c>
      <c r="C79" s="5">
        <v>60.7</v>
      </c>
      <c r="F79" s="5">
        <v>46.7</v>
      </c>
      <c r="G79" s="5"/>
    </row>
    <row r="80" spans="2:7">
      <c r="B80" s="5">
        <v>48.6</v>
      </c>
      <c r="C80" s="5">
        <v>60.9</v>
      </c>
      <c r="F80" s="5">
        <v>47</v>
      </c>
      <c r="G80" s="5"/>
    </row>
    <row r="81" spans="2:7">
      <c r="B81" s="5">
        <v>48.8</v>
      </c>
      <c r="C81" s="5">
        <v>61.1</v>
      </c>
      <c r="F81" s="5">
        <v>47</v>
      </c>
      <c r="G81" s="5"/>
    </row>
    <row r="82" spans="2:7">
      <c r="B82" s="5">
        <v>49</v>
      </c>
      <c r="C82" s="5">
        <v>62.6</v>
      </c>
      <c r="F82" s="5">
        <v>47.2</v>
      </c>
      <c r="G82" s="5"/>
    </row>
    <row r="83" spans="2:7">
      <c r="B83" s="5">
        <v>49.1</v>
      </c>
      <c r="C83" s="5">
        <v>62.6</v>
      </c>
      <c r="F83" s="5">
        <v>47.3</v>
      </c>
      <c r="G83" s="5"/>
    </row>
    <row r="84" spans="2:7">
      <c r="B84" s="5">
        <v>49.1</v>
      </c>
      <c r="C84" s="5">
        <v>63.2</v>
      </c>
      <c r="F84" s="5">
        <v>47.4</v>
      </c>
      <c r="G84" s="5"/>
    </row>
    <row r="85" spans="2:7">
      <c r="B85" s="5">
        <v>49.1</v>
      </c>
      <c r="C85" s="5">
        <v>63.2</v>
      </c>
      <c r="F85" s="5">
        <v>47.5</v>
      </c>
      <c r="G85" s="5"/>
    </row>
    <row r="86" spans="2:7">
      <c r="B86" s="5">
        <v>49.4</v>
      </c>
      <c r="C86" s="5">
        <v>64.5</v>
      </c>
      <c r="F86" s="5">
        <v>47.7</v>
      </c>
      <c r="G86" s="5"/>
    </row>
    <row r="87" spans="2:7">
      <c r="B87" s="5">
        <v>49.4</v>
      </c>
      <c r="C87" s="5">
        <v>68</v>
      </c>
      <c r="F87" s="5">
        <v>47.8</v>
      </c>
      <c r="G87" s="5"/>
    </row>
    <row r="88" spans="2:7">
      <c r="B88" s="5">
        <v>49.6</v>
      </c>
      <c r="C88" s="5"/>
      <c r="F88" s="5">
        <v>48.1</v>
      </c>
      <c r="G88" s="5"/>
    </row>
    <row r="89" spans="2:7">
      <c r="B89" s="5">
        <v>49.9</v>
      </c>
      <c r="C89" s="5"/>
      <c r="F89" s="5">
        <v>48.4</v>
      </c>
      <c r="G89" s="5"/>
    </row>
    <row r="90" spans="2:7">
      <c r="B90" s="5">
        <v>49.9</v>
      </c>
      <c r="C90" s="5"/>
      <c r="F90" s="5">
        <v>48.4</v>
      </c>
      <c r="G90" s="5"/>
    </row>
    <row r="91" spans="2:7">
      <c r="B91" s="5">
        <v>50</v>
      </c>
      <c r="C91" s="5"/>
      <c r="F91" s="5">
        <v>48.8</v>
      </c>
      <c r="G91" s="5"/>
    </row>
    <row r="92" spans="2:7">
      <c r="B92" s="5">
        <v>50.1</v>
      </c>
      <c r="C92" s="5"/>
      <c r="F92" s="5">
        <v>49</v>
      </c>
      <c r="G92" s="5"/>
    </row>
    <row r="93" spans="2:7">
      <c r="B93" s="5">
        <v>50.1</v>
      </c>
      <c r="C93" s="5"/>
      <c r="F93" s="5">
        <v>49.1</v>
      </c>
      <c r="G93" s="5"/>
    </row>
    <row r="94" spans="2:7">
      <c r="B94" s="5">
        <v>50.2</v>
      </c>
      <c r="C94" s="5"/>
      <c r="F94" s="5">
        <v>49.6</v>
      </c>
      <c r="G94" s="5"/>
    </row>
    <row r="95" spans="2:7">
      <c r="B95" s="5">
        <v>50.4</v>
      </c>
      <c r="C95" s="5"/>
      <c r="F95" s="5">
        <v>50</v>
      </c>
      <c r="G95" s="5"/>
    </row>
    <row r="96" spans="2:7">
      <c r="B96" s="5">
        <v>50.4</v>
      </c>
      <c r="C96" s="5"/>
      <c r="F96" s="5">
        <v>50</v>
      </c>
      <c r="G96" s="5"/>
    </row>
    <row r="97" spans="2:7">
      <c r="B97" s="5">
        <v>50.4</v>
      </c>
      <c r="C97" s="5"/>
      <c r="F97" s="5">
        <v>50</v>
      </c>
      <c r="G97" s="5"/>
    </row>
    <row r="98" spans="2:7">
      <c r="B98" s="5">
        <v>50.5</v>
      </c>
      <c r="C98" s="5"/>
      <c r="F98" s="5">
        <v>50.1</v>
      </c>
      <c r="G98" s="5"/>
    </row>
    <row r="99" spans="2:7">
      <c r="B99" s="5">
        <v>50.5</v>
      </c>
      <c r="C99" s="5"/>
      <c r="F99" s="5">
        <v>50.4</v>
      </c>
      <c r="G99" s="5"/>
    </row>
    <row r="100" spans="2:7">
      <c r="B100" s="5">
        <v>50.5</v>
      </c>
      <c r="C100" s="5"/>
      <c r="F100" s="5">
        <v>50.9</v>
      </c>
      <c r="G100" s="5"/>
    </row>
    <row r="101" spans="2:7">
      <c r="B101" s="5">
        <v>50.6</v>
      </c>
      <c r="C101" s="5"/>
      <c r="F101" s="5">
        <v>51</v>
      </c>
      <c r="G101" s="5"/>
    </row>
    <row r="102" spans="2:7">
      <c r="B102" s="5">
        <v>51</v>
      </c>
      <c r="C102" s="5"/>
      <c r="F102" s="5">
        <v>51.1</v>
      </c>
      <c r="G102" s="5"/>
    </row>
    <row r="103" spans="2:7">
      <c r="B103" s="5">
        <v>51.1</v>
      </c>
      <c r="C103" s="5"/>
      <c r="F103" s="5">
        <v>51.2</v>
      </c>
      <c r="G103" s="5"/>
    </row>
    <row r="104" spans="2:7">
      <c r="B104" s="5">
        <v>51.4</v>
      </c>
      <c r="C104" s="5"/>
      <c r="F104" s="5">
        <v>51.3</v>
      </c>
      <c r="G104" s="5"/>
    </row>
    <row r="105" spans="2:7">
      <c r="B105" s="5">
        <v>51.5</v>
      </c>
      <c r="C105" s="5"/>
      <c r="F105" s="5">
        <v>51.5</v>
      </c>
      <c r="G105" s="5"/>
    </row>
    <row r="106" spans="2:7">
      <c r="B106" s="5">
        <v>51.5</v>
      </c>
      <c r="C106" s="5"/>
      <c r="F106" s="5">
        <v>51.6</v>
      </c>
      <c r="G106" s="5"/>
    </row>
    <row r="107" spans="2:7">
      <c r="B107" s="5">
        <v>51.6</v>
      </c>
      <c r="C107" s="5"/>
      <c r="F107" s="5">
        <v>51.8</v>
      </c>
      <c r="G107" s="5"/>
    </row>
    <row r="108" spans="2:7">
      <c r="B108" s="5">
        <v>51.6</v>
      </c>
      <c r="C108" s="5"/>
      <c r="F108" s="5">
        <v>51.9</v>
      </c>
      <c r="G108" s="5"/>
    </row>
    <row r="109" spans="2:7">
      <c r="B109" s="5">
        <v>51.7</v>
      </c>
      <c r="C109" s="5"/>
      <c r="F109" s="5">
        <v>52</v>
      </c>
      <c r="G109" s="5"/>
    </row>
    <row r="110" spans="2:7">
      <c r="B110" s="5">
        <v>51.8</v>
      </c>
      <c r="C110" s="5"/>
      <c r="F110" s="5">
        <v>52.1</v>
      </c>
      <c r="G110" s="5"/>
    </row>
    <row r="111" spans="2:7">
      <c r="B111" s="5">
        <v>51.9</v>
      </c>
      <c r="C111" s="5"/>
      <c r="F111" s="5">
        <v>52.1</v>
      </c>
      <c r="G111" s="5"/>
    </row>
    <row r="112" spans="2:7">
      <c r="B112" s="5">
        <v>52.3</v>
      </c>
      <c r="C112" s="5"/>
      <c r="F112" s="5">
        <v>52.1</v>
      </c>
      <c r="G112" s="5"/>
    </row>
    <row r="113" spans="2:7">
      <c r="B113" s="5">
        <v>52.7</v>
      </c>
      <c r="C113" s="5"/>
      <c r="F113" s="5">
        <v>52.4</v>
      </c>
      <c r="G113" s="5"/>
    </row>
    <row r="114" spans="2:7">
      <c r="B114" s="5">
        <v>52.8</v>
      </c>
      <c r="C114" s="5"/>
      <c r="F114" s="5">
        <v>52.6</v>
      </c>
      <c r="G114" s="5"/>
    </row>
    <row r="115" spans="2:7">
      <c r="B115" s="5">
        <v>53.1</v>
      </c>
      <c r="C115" s="5"/>
      <c r="F115" s="5">
        <v>52.8</v>
      </c>
      <c r="G115" s="5"/>
    </row>
    <row r="116" spans="2:7">
      <c r="B116" s="5">
        <v>53.1</v>
      </c>
      <c r="C116" s="5"/>
      <c r="F116" s="5">
        <v>53</v>
      </c>
      <c r="G116" s="5"/>
    </row>
    <row r="117" spans="2:7">
      <c r="B117" s="5">
        <v>53.3</v>
      </c>
      <c r="C117" s="5"/>
      <c r="F117" s="5">
        <v>53.1</v>
      </c>
      <c r="G117" s="5"/>
    </row>
    <row r="118" spans="2:7">
      <c r="B118" s="5">
        <v>53.5</v>
      </c>
      <c r="C118" s="5"/>
      <c r="F118" s="5">
        <v>53.2</v>
      </c>
      <c r="G118" s="5"/>
    </row>
    <row r="119" spans="2:7">
      <c r="B119" s="5">
        <v>53.7</v>
      </c>
      <c r="C119" s="5"/>
      <c r="F119" s="5">
        <v>53.2</v>
      </c>
      <c r="G119" s="5"/>
    </row>
    <row r="120" spans="2:7">
      <c r="B120" s="5">
        <v>53.7</v>
      </c>
      <c r="C120" s="5"/>
      <c r="F120" s="5">
        <v>53.4</v>
      </c>
      <c r="G120" s="5"/>
    </row>
    <row r="121" spans="2:7">
      <c r="B121" s="5">
        <v>54</v>
      </c>
      <c r="C121" s="5"/>
      <c r="F121" s="5">
        <v>53.4</v>
      </c>
      <c r="G121" s="5"/>
    </row>
    <row r="122" spans="2:7">
      <c r="B122" s="5">
        <v>54</v>
      </c>
      <c r="C122" s="5"/>
      <c r="F122" s="5">
        <v>53.5</v>
      </c>
      <c r="G122" s="5"/>
    </row>
    <row r="123" spans="2:7">
      <c r="B123" s="5">
        <v>54.2</v>
      </c>
      <c r="C123" s="5"/>
      <c r="F123" s="5">
        <v>53.8</v>
      </c>
      <c r="G123" s="5"/>
    </row>
    <row r="124" spans="2:7">
      <c r="B124" s="5">
        <v>54.4</v>
      </c>
      <c r="C124" s="5"/>
      <c r="F124" s="5">
        <v>54.1</v>
      </c>
      <c r="G124" s="5"/>
    </row>
    <row r="125" spans="2:7">
      <c r="B125" s="5">
        <v>54.4</v>
      </c>
      <c r="C125" s="5"/>
      <c r="F125" s="5">
        <v>54.2</v>
      </c>
      <c r="G125" s="5"/>
    </row>
    <row r="126" spans="2:7">
      <c r="B126" s="5">
        <v>54.4</v>
      </c>
      <c r="C126" s="5"/>
      <c r="F126" s="5">
        <v>54.6</v>
      </c>
      <c r="G126" s="5"/>
    </row>
    <row r="127" spans="2:7">
      <c r="B127" s="5">
        <v>54.8</v>
      </c>
      <c r="C127" s="5"/>
      <c r="F127" s="5">
        <v>54.7</v>
      </c>
      <c r="G127" s="5"/>
    </row>
    <row r="128" spans="2:7">
      <c r="B128" s="5">
        <v>54.9</v>
      </c>
      <c r="C128" s="5"/>
      <c r="F128" s="5">
        <v>55</v>
      </c>
      <c r="G128" s="5"/>
    </row>
    <row r="129" spans="2:7">
      <c r="B129" s="5">
        <v>55</v>
      </c>
      <c r="C129" s="5"/>
      <c r="F129" s="5">
        <v>55.1</v>
      </c>
      <c r="G129" s="5"/>
    </row>
    <row r="130" spans="2:7">
      <c r="B130" s="5">
        <v>55</v>
      </c>
      <c r="C130" s="5"/>
      <c r="F130" s="5">
        <v>55.1</v>
      </c>
      <c r="G130" s="5"/>
    </row>
    <row r="131" spans="2:7">
      <c r="B131" s="5">
        <v>55</v>
      </c>
      <c r="C131" s="5"/>
      <c r="F131" s="5">
        <v>55.3</v>
      </c>
      <c r="G131" s="5"/>
    </row>
    <row r="132" spans="2:7">
      <c r="B132" s="5">
        <v>55.1</v>
      </c>
      <c r="C132" s="5"/>
      <c r="F132" s="5">
        <v>55.4</v>
      </c>
      <c r="G132" s="5"/>
    </row>
    <row r="133" spans="2:7">
      <c r="B133" s="5">
        <v>55.3</v>
      </c>
      <c r="C133" s="5"/>
      <c r="F133" s="5">
        <v>55.5</v>
      </c>
      <c r="G133" s="5"/>
    </row>
    <row r="134" spans="2:7">
      <c r="B134" s="5">
        <v>55.4</v>
      </c>
      <c r="C134" s="5"/>
      <c r="F134" s="5">
        <v>55.6</v>
      </c>
      <c r="G134" s="5"/>
    </row>
    <row r="135" spans="2:7">
      <c r="B135" s="5">
        <v>55.4</v>
      </c>
      <c r="C135" s="5"/>
      <c r="F135" s="5">
        <v>55.7</v>
      </c>
      <c r="G135" s="5"/>
    </row>
    <row r="136" spans="2:7">
      <c r="B136" s="5">
        <v>55.5</v>
      </c>
      <c r="C136" s="5"/>
      <c r="F136" s="5">
        <v>55.9</v>
      </c>
      <c r="G136" s="5"/>
    </row>
    <row r="137" spans="2:7">
      <c r="B137" s="5">
        <v>55.5</v>
      </c>
      <c r="C137" s="5"/>
      <c r="F137" s="5">
        <v>56.7</v>
      </c>
      <c r="G137" s="5"/>
    </row>
    <row r="138" spans="2:7">
      <c r="B138" s="5">
        <v>55.7</v>
      </c>
      <c r="C138" s="5"/>
      <c r="F138" s="5">
        <v>57</v>
      </c>
      <c r="G138" s="5"/>
    </row>
    <row r="139" spans="2:7">
      <c r="B139" s="5">
        <v>55.8</v>
      </c>
      <c r="C139" s="5"/>
      <c r="F139" s="5">
        <v>57.1</v>
      </c>
      <c r="G139" s="5"/>
    </row>
    <row r="140" spans="2:7">
      <c r="B140" s="5">
        <v>55.9</v>
      </c>
      <c r="C140" s="5"/>
      <c r="F140" s="5">
        <v>57.2</v>
      </c>
      <c r="G140" s="5"/>
    </row>
    <row r="141" spans="2:7">
      <c r="B141" s="5">
        <v>56</v>
      </c>
      <c r="C141" s="5"/>
      <c r="F141" s="5">
        <v>57.3</v>
      </c>
      <c r="G141" s="5"/>
    </row>
    <row r="142" spans="2:7">
      <c r="B142" s="5">
        <v>56</v>
      </c>
      <c r="C142" s="5"/>
      <c r="F142" s="5">
        <v>57.6</v>
      </c>
      <c r="G142" s="5"/>
    </row>
    <row r="143" spans="2:7">
      <c r="B143" s="5">
        <v>56.2</v>
      </c>
      <c r="C143" s="5"/>
      <c r="F143" s="5">
        <v>58</v>
      </c>
      <c r="G143" s="5"/>
    </row>
    <row r="144" spans="2:7">
      <c r="B144" s="5">
        <v>56.3</v>
      </c>
      <c r="C144" s="5"/>
      <c r="F144" s="5">
        <v>58</v>
      </c>
      <c r="G144" s="5"/>
    </row>
    <row r="145" spans="2:7">
      <c r="B145" s="5">
        <v>56.4</v>
      </c>
      <c r="C145" s="5"/>
      <c r="F145" s="5">
        <v>58.1</v>
      </c>
      <c r="G145" s="5"/>
    </row>
    <row r="146" spans="2:7">
      <c r="B146" s="5">
        <v>56.5</v>
      </c>
      <c r="C146" s="5"/>
      <c r="F146" s="5">
        <v>58.7</v>
      </c>
      <c r="G146" s="5"/>
    </row>
    <row r="147" spans="2:7">
      <c r="B147" s="5">
        <v>56.5</v>
      </c>
      <c r="C147" s="5"/>
      <c r="F147" s="5">
        <v>58.9</v>
      </c>
      <c r="G147" s="5"/>
    </row>
    <row r="148" spans="2:7">
      <c r="B148" s="5">
        <v>56.5</v>
      </c>
      <c r="C148" s="5"/>
      <c r="F148" s="5">
        <v>59</v>
      </c>
      <c r="G148" s="5"/>
    </row>
    <row r="149" spans="2:7">
      <c r="B149" s="5">
        <v>57</v>
      </c>
      <c r="C149" s="5"/>
      <c r="F149" s="5">
        <v>59.1</v>
      </c>
      <c r="G149" s="5"/>
    </row>
    <row r="150" spans="2:7">
      <c r="B150" s="5">
        <v>57</v>
      </c>
      <c r="C150" s="5"/>
      <c r="F150" s="5">
        <v>59.2</v>
      </c>
      <c r="G150" s="5"/>
    </row>
    <row r="151" spans="2:7">
      <c r="B151" s="5">
        <v>57</v>
      </c>
      <c r="C151" s="5"/>
      <c r="F151" s="5">
        <v>59.3</v>
      </c>
      <c r="G151" s="5"/>
    </row>
    <row r="152" spans="2:7">
      <c r="B152" s="5">
        <v>57.2</v>
      </c>
      <c r="C152" s="5"/>
      <c r="F152" s="5">
        <v>60.1</v>
      </c>
      <c r="G152" s="5"/>
    </row>
    <row r="153" spans="2:7">
      <c r="B153" s="5">
        <v>57.3</v>
      </c>
      <c r="C153" s="5"/>
      <c r="F153" s="5">
        <v>60.2</v>
      </c>
      <c r="G153" s="5"/>
    </row>
    <row r="154" spans="2:7">
      <c r="B154" s="5">
        <v>57.3</v>
      </c>
      <c r="C154" s="5"/>
      <c r="F154" s="5">
        <v>60.9</v>
      </c>
      <c r="G154" s="5"/>
    </row>
    <row r="155" spans="2:7">
      <c r="B155" s="5">
        <v>57.8</v>
      </c>
      <c r="C155" s="5"/>
      <c r="F155" s="5">
        <v>61.3</v>
      </c>
      <c r="G155" s="5"/>
    </row>
    <row r="156" spans="2:7">
      <c r="B156" s="5">
        <v>58</v>
      </c>
      <c r="C156" s="5"/>
      <c r="F156" s="5">
        <v>61.3</v>
      </c>
      <c r="G156" s="5"/>
    </row>
    <row r="157" spans="2:7">
      <c r="B157" s="5">
        <v>58.1</v>
      </c>
      <c r="C157" s="5"/>
      <c r="F157" s="5">
        <v>61.4</v>
      </c>
      <c r="G157" s="5"/>
    </row>
    <row r="158" spans="2:7">
      <c r="B158" s="5">
        <v>58.1</v>
      </c>
      <c r="C158" s="5"/>
      <c r="F158" s="5">
        <v>61.5</v>
      </c>
      <c r="G158" s="5"/>
    </row>
    <row r="159" spans="2:7">
      <c r="B159" s="5">
        <v>58.3</v>
      </c>
      <c r="C159" s="5"/>
      <c r="F159" s="5">
        <v>61.5</v>
      </c>
      <c r="G159" s="5"/>
    </row>
    <row r="160" spans="2:7">
      <c r="B160" s="5">
        <v>58.3</v>
      </c>
      <c r="C160" s="5"/>
      <c r="F160" s="5">
        <v>61.8</v>
      </c>
      <c r="G160" s="5"/>
    </row>
    <row r="161" spans="2:7">
      <c r="B161" s="5">
        <v>58.4</v>
      </c>
      <c r="C161" s="5"/>
      <c r="F161" s="5">
        <v>62</v>
      </c>
      <c r="G161" s="5"/>
    </row>
    <row r="162" spans="2:7">
      <c r="B162" s="5">
        <v>58.8</v>
      </c>
      <c r="C162" s="5"/>
      <c r="F162" s="5">
        <v>62</v>
      </c>
      <c r="G162" s="5"/>
    </row>
    <row r="163" spans="2:7">
      <c r="B163" s="5">
        <v>58.8</v>
      </c>
      <c r="C163" s="5"/>
      <c r="F163" s="5">
        <v>62</v>
      </c>
      <c r="G163" s="5"/>
    </row>
    <row r="164" spans="2:7">
      <c r="B164" s="5">
        <v>58.8</v>
      </c>
      <c r="C164" s="5"/>
      <c r="F164" s="5">
        <v>62.1</v>
      </c>
      <c r="G164" s="5"/>
    </row>
    <row r="165" spans="2:7">
      <c r="B165" s="5">
        <v>58.8</v>
      </c>
      <c r="C165" s="5"/>
      <c r="F165" s="5">
        <v>62.5</v>
      </c>
      <c r="G165" s="5"/>
    </row>
    <row r="166" spans="2:7">
      <c r="B166" s="5">
        <v>58.9</v>
      </c>
      <c r="C166" s="5"/>
      <c r="F166" s="5">
        <v>63.6</v>
      </c>
      <c r="G166" s="5"/>
    </row>
    <row r="167" spans="2:7">
      <c r="B167" s="5">
        <v>59</v>
      </c>
      <c r="C167" s="5"/>
      <c r="F167" s="5">
        <v>63.8</v>
      </c>
      <c r="G167" s="5"/>
    </row>
    <row r="168" spans="2:7">
      <c r="B168" s="5">
        <v>59</v>
      </c>
      <c r="C168" s="5"/>
      <c r="F168" s="5">
        <v>63.8</v>
      </c>
      <c r="G168" s="5"/>
    </row>
    <row r="169" spans="2:7">
      <c r="B169" s="5">
        <v>59.2</v>
      </c>
      <c r="C169" s="5"/>
      <c r="F169" s="5">
        <v>64.400000000000006</v>
      </c>
      <c r="G169" s="5"/>
    </row>
    <row r="170" spans="2:7">
      <c r="B170" s="5">
        <v>59.3</v>
      </c>
      <c r="C170" s="5"/>
      <c r="F170" s="5">
        <v>65.2</v>
      </c>
      <c r="G170" s="5"/>
    </row>
    <row r="171" spans="2:7">
      <c r="B171" s="5">
        <v>59.4</v>
      </c>
      <c r="C171" s="5"/>
      <c r="F171" s="5">
        <v>65.400000000000006</v>
      </c>
      <c r="G171" s="5"/>
    </row>
    <row r="172" spans="2:7">
      <c r="B172" s="5">
        <v>59.5</v>
      </c>
      <c r="C172" s="5"/>
      <c r="F172" s="5">
        <v>65.900000000000006</v>
      </c>
      <c r="G172" s="5"/>
    </row>
    <row r="173" spans="2:7">
      <c r="B173" s="5">
        <v>59.6</v>
      </c>
      <c r="C173" s="5"/>
      <c r="F173" s="5">
        <v>66.099999999999994</v>
      </c>
      <c r="G173" s="5"/>
    </row>
    <row r="174" spans="2:7">
      <c r="B174" s="5">
        <v>59.7</v>
      </c>
      <c r="C174" s="5"/>
      <c r="F174" s="5">
        <v>68.5</v>
      </c>
      <c r="G174" s="5"/>
    </row>
    <row r="175" spans="2:7">
      <c r="B175" s="5">
        <v>60.2</v>
      </c>
      <c r="C175" s="5"/>
      <c r="F175" s="5">
        <v>69.099999999999994</v>
      </c>
      <c r="G175" s="5"/>
    </row>
    <row r="176" spans="2:7">
      <c r="B176" s="5">
        <v>60.3</v>
      </c>
      <c r="C176" s="5"/>
      <c r="F176" s="5">
        <v>69.2</v>
      </c>
      <c r="G176" s="5"/>
    </row>
    <row r="177" spans="2:7">
      <c r="B177" s="5">
        <v>60.7</v>
      </c>
      <c r="C177" s="5"/>
      <c r="F177" s="5">
        <v>69.400000000000006</v>
      </c>
      <c r="G177" s="5"/>
    </row>
    <row r="178" spans="2:7">
      <c r="B178" s="5">
        <v>60.8</v>
      </c>
      <c r="C178" s="5"/>
      <c r="F178" s="5">
        <v>69.8</v>
      </c>
      <c r="G178" s="5"/>
    </row>
    <row r="179" spans="2:7">
      <c r="B179" s="5">
        <v>61.1</v>
      </c>
      <c r="C179" s="5"/>
      <c r="F179" s="5">
        <v>70.5</v>
      </c>
      <c r="G179" s="5"/>
    </row>
    <row r="180" spans="2:7">
      <c r="B180" s="5">
        <v>61.2</v>
      </c>
      <c r="C180" s="5"/>
      <c r="F180" s="5">
        <v>71.900000000000006</v>
      </c>
      <c r="G180" s="5"/>
    </row>
    <row r="181" spans="2:7">
      <c r="B181" s="5">
        <v>61.3</v>
      </c>
      <c r="C181" s="5"/>
      <c r="F181" s="5">
        <v>72.3</v>
      </c>
      <c r="G181" s="5"/>
    </row>
    <row r="182" spans="2:7">
      <c r="B182" s="5">
        <v>61.3</v>
      </c>
      <c r="C182" s="5"/>
      <c r="F182" s="5">
        <v>74.599999999999994</v>
      </c>
      <c r="G182" s="5"/>
    </row>
    <row r="183" spans="2:7">
      <c r="B183" s="5">
        <v>61.4</v>
      </c>
      <c r="C183" s="5"/>
    </row>
    <row r="184" spans="2:7">
      <c r="B184" s="5">
        <v>61.4</v>
      </c>
      <c r="C184" s="5"/>
    </row>
    <row r="185" spans="2:7">
      <c r="B185" s="5">
        <v>61.7</v>
      </c>
      <c r="C185" s="5"/>
    </row>
    <row r="186" spans="2:7">
      <c r="B186" s="5">
        <v>61.8</v>
      </c>
      <c r="C186" s="5"/>
    </row>
    <row r="187" spans="2:7">
      <c r="B187" s="5">
        <v>61.8</v>
      </c>
      <c r="C187" s="5"/>
    </row>
    <row r="188" spans="2:7">
      <c r="B188" s="5">
        <v>61.9</v>
      </c>
      <c r="C188" s="5"/>
    </row>
    <row r="189" spans="2:7">
      <c r="B189" s="5">
        <v>62.2</v>
      </c>
      <c r="C189" s="5"/>
    </row>
    <row r="190" spans="2:7">
      <c r="B190" s="5">
        <v>62.7</v>
      </c>
      <c r="C190" s="5"/>
    </row>
    <row r="191" spans="2:7">
      <c r="B191" s="5">
        <v>63</v>
      </c>
      <c r="C191" s="5"/>
    </row>
    <row r="192" spans="2:7">
      <c r="B192" s="5">
        <v>63.7</v>
      </c>
      <c r="C192" s="5"/>
    </row>
    <row r="193" spans="2:3">
      <c r="B193" s="5">
        <v>63.7</v>
      </c>
      <c r="C193" s="5"/>
    </row>
    <row r="194" spans="2:3">
      <c r="B194" s="5">
        <v>64</v>
      </c>
      <c r="C194" s="5"/>
    </row>
    <row r="195" spans="2:3">
      <c r="B195" s="5">
        <v>64</v>
      </c>
      <c r="C195" s="5"/>
    </row>
    <row r="196" spans="2:3">
      <c r="B196" s="5">
        <v>64.400000000000006</v>
      </c>
      <c r="C196" s="5"/>
    </row>
    <row r="197" spans="2:3">
      <c r="B197" s="5">
        <v>64.5</v>
      </c>
      <c r="C197" s="5"/>
    </row>
    <row r="198" spans="2:3">
      <c r="B198" s="5">
        <v>64.8</v>
      </c>
      <c r="C198" s="5"/>
    </row>
    <row r="199" spans="2:3">
      <c r="B199" s="5">
        <v>64.900000000000006</v>
      </c>
      <c r="C199" s="5"/>
    </row>
    <row r="200" spans="2:3">
      <c r="B200" s="5">
        <v>65</v>
      </c>
      <c r="C200" s="5"/>
    </row>
    <row r="201" spans="2:3">
      <c r="B201" s="5">
        <v>65.3</v>
      </c>
      <c r="C201" s="5"/>
    </row>
    <row r="202" spans="2:3">
      <c r="B202" s="5">
        <v>65.3</v>
      </c>
      <c r="C202" s="5"/>
    </row>
    <row r="203" spans="2:3">
      <c r="B203" s="5">
        <v>65.5</v>
      </c>
      <c r="C203" s="5"/>
    </row>
    <row r="204" spans="2:3">
      <c r="B204" s="5">
        <v>65.599999999999994</v>
      </c>
      <c r="C204" s="5"/>
    </row>
    <row r="205" spans="2:3">
      <c r="B205" s="5">
        <v>65.599999999999994</v>
      </c>
      <c r="C205" s="5"/>
    </row>
    <row r="206" spans="2:3">
      <c r="B206" s="5">
        <v>65.7</v>
      </c>
      <c r="C206" s="5"/>
    </row>
    <row r="207" spans="2:3">
      <c r="B207" s="5">
        <v>65.8</v>
      </c>
      <c r="C207" s="5"/>
    </row>
    <row r="208" spans="2:3">
      <c r="B208" s="5">
        <v>66.2</v>
      </c>
      <c r="C208" s="5"/>
    </row>
    <row r="209" spans="2:3">
      <c r="B209" s="5">
        <v>66.7</v>
      </c>
      <c r="C209" s="5"/>
    </row>
    <row r="210" spans="2:3">
      <c r="B210" s="5">
        <v>66.8</v>
      </c>
      <c r="C210" s="5"/>
    </row>
    <row r="211" spans="2:3">
      <c r="B211" s="5">
        <v>66.8</v>
      </c>
      <c r="C211" s="5"/>
    </row>
    <row r="212" spans="2:3">
      <c r="B212" s="5">
        <v>67.599999999999994</v>
      </c>
      <c r="C212" s="5"/>
    </row>
    <row r="213" spans="2:3">
      <c r="B213" s="5">
        <v>67.8</v>
      </c>
      <c r="C213" s="5"/>
    </row>
    <row r="214" spans="2:3">
      <c r="B214" s="5">
        <v>67.900000000000006</v>
      </c>
      <c r="C214" s="5"/>
    </row>
    <row r="215" spans="2:3">
      <c r="B215" s="5">
        <v>68</v>
      </c>
      <c r="C215" s="5"/>
    </row>
    <row r="216" spans="2:3">
      <c r="B216" s="5">
        <v>68.2</v>
      </c>
      <c r="C216" s="5"/>
    </row>
    <row r="217" spans="2:3">
      <c r="B217" s="5">
        <v>68.2</v>
      </c>
      <c r="C217" s="5"/>
    </row>
    <row r="218" spans="2:3">
      <c r="B218" s="5">
        <v>68.3</v>
      </c>
      <c r="C218" s="5"/>
    </row>
    <row r="219" spans="2:3">
      <c r="B219" s="5">
        <v>68.3</v>
      </c>
      <c r="C219" s="5"/>
    </row>
    <row r="220" spans="2:3">
      <c r="B220" s="5">
        <v>68.599999999999994</v>
      </c>
      <c r="C220" s="5"/>
    </row>
    <row r="221" spans="2:3">
      <c r="B221" s="5">
        <v>68.7</v>
      </c>
      <c r="C221" s="5"/>
    </row>
    <row r="222" spans="2:3">
      <c r="B222" s="5">
        <v>69.2</v>
      </c>
      <c r="C222" s="5"/>
    </row>
    <row r="223" spans="2:3">
      <c r="B223" s="5">
        <v>69.5</v>
      </c>
      <c r="C223" s="5"/>
    </row>
    <row r="224" spans="2:3">
      <c r="B224" s="5">
        <v>69.599999999999994</v>
      </c>
      <c r="C224" s="5"/>
    </row>
    <row r="225" spans="2:3">
      <c r="B225" s="5">
        <v>70.3</v>
      </c>
      <c r="C225" s="5"/>
    </row>
    <row r="226" spans="2:3">
      <c r="B226" s="5">
        <v>70.599999999999994</v>
      </c>
      <c r="C226" s="5"/>
    </row>
    <row r="227" spans="2:3">
      <c r="B227" s="5">
        <v>70.900000000000006</v>
      </c>
      <c r="C227" s="5"/>
    </row>
    <row r="228" spans="2:3">
      <c r="B228" s="5">
        <v>71.599999999999994</v>
      </c>
      <c r="C228" s="5"/>
    </row>
    <row r="229" spans="2:3">
      <c r="B229" s="5">
        <v>71.900000000000006</v>
      </c>
      <c r="C229" s="5"/>
    </row>
    <row r="230" spans="2:3">
      <c r="B230" s="5">
        <v>73.400000000000006</v>
      </c>
      <c r="C230" s="5"/>
    </row>
    <row r="231" spans="2:3">
      <c r="B231" s="5">
        <v>73.400000000000006</v>
      </c>
      <c r="C231" s="5"/>
    </row>
    <row r="232" spans="2:3">
      <c r="B232" s="5">
        <v>73.8</v>
      </c>
      <c r="C232" s="5"/>
    </row>
    <row r="233" spans="2:3">
      <c r="B233" s="5"/>
      <c r="C233" s="5"/>
    </row>
    <row r="234" spans="2:3">
      <c r="B234" s="5"/>
      <c r="C234" s="5"/>
    </row>
    <row r="235" spans="2:3">
      <c r="B235" s="5"/>
      <c r="C235" s="5"/>
    </row>
    <row r="236" spans="2:3">
      <c r="B236" s="5"/>
      <c r="C236" s="5"/>
    </row>
    <row r="237" spans="2:3">
      <c r="B237" s="5"/>
      <c r="C237" s="5"/>
    </row>
    <row r="238" spans="2:3">
      <c r="B238" s="5"/>
      <c r="C238" s="5"/>
    </row>
    <row r="239" spans="2:3">
      <c r="B239" s="5"/>
      <c r="C239" s="5"/>
    </row>
    <row r="240" spans="2:3">
      <c r="B240" s="5"/>
      <c r="C240" s="5"/>
    </row>
    <row r="241" spans="2:3">
      <c r="B241" s="5"/>
      <c r="C241" s="5"/>
    </row>
    <row r="242" spans="2:3">
      <c r="B242" s="5"/>
      <c r="C242" s="5"/>
    </row>
    <row r="243" spans="2:3">
      <c r="B243" s="5"/>
      <c r="C243" s="5"/>
    </row>
    <row r="244" spans="2:3">
      <c r="B244" s="5"/>
      <c r="C244" s="5"/>
    </row>
    <row r="245" spans="2:3">
      <c r="B245" s="5"/>
      <c r="C245" s="5"/>
    </row>
    <row r="246" spans="2:3">
      <c r="B246" s="5"/>
      <c r="C246" s="5"/>
    </row>
    <row r="247" spans="2:3" ht="15.6">
      <c r="B247" s="8"/>
      <c r="C247" s="5"/>
    </row>
  </sheetData>
  <sortState xmlns:xlrd2="http://schemas.microsoft.com/office/spreadsheetml/2017/richdata2" ref="C8:C248">
    <sortCondition ref="C7"/>
  </sortState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workbookViewId="0">
      <selection activeCell="G5" sqref="G5"/>
    </sheetView>
  </sheetViews>
  <sheetFormatPr defaultColWidth="10.77734375" defaultRowHeight="15"/>
  <cols>
    <col min="1" max="1" width="12.6640625" style="3" customWidth="1"/>
    <col min="2" max="3" width="10.77734375" style="3"/>
    <col min="4" max="4" width="11.44140625" style="3" customWidth="1"/>
    <col min="5" max="16384" width="10.77734375" style="3"/>
  </cols>
  <sheetData>
    <row r="1" spans="1:7" ht="15.6">
      <c r="A1" s="50" t="s">
        <v>212</v>
      </c>
      <c r="B1" s="26" t="s">
        <v>172</v>
      </c>
      <c r="D1" s="18"/>
      <c r="E1" s="24"/>
      <c r="F1" s="24"/>
    </row>
    <row r="2" spans="1:7" ht="16.05" customHeight="1">
      <c r="B2" s="73" t="s">
        <v>133</v>
      </c>
      <c r="C2" s="113"/>
      <c r="D2" s="113"/>
      <c r="E2" s="54" t="s">
        <v>95</v>
      </c>
      <c r="F2" s="54" t="s">
        <v>96</v>
      </c>
      <c r="G2" s="61" t="s">
        <v>104</v>
      </c>
    </row>
    <row r="3" spans="1:7" ht="15.6">
      <c r="A3" s="43" t="s">
        <v>27</v>
      </c>
      <c r="B3" s="113">
        <v>1.008734</v>
      </c>
      <c r="C3" s="113">
        <v>1.0013650000000001</v>
      </c>
      <c r="D3" s="113">
        <v>0.98990199999999995</v>
      </c>
      <c r="E3" s="114">
        <f>AVERAGE(B3:D3)</f>
        <v>1.0000003333333334</v>
      </c>
      <c r="F3" s="114">
        <f>STDEV(B3:D3)</f>
        <v>9.4898784150975347E-3</v>
      </c>
      <c r="G3" s="111"/>
    </row>
    <row r="4" spans="1:7" ht="15.6">
      <c r="A4" s="43" t="s">
        <v>30</v>
      </c>
      <c r="B4" s="113">
        <v>0.98908300000000005</v>
      </c>
      <c r="C4" s="113">
        <v>1.0013650000000001</v>
      </c>
      <c r="D4" s="113">
        <v>1.007096</v>
      </c>
      <c r="E4" s="114">
        <f t="shared" ref="E4:E5" si="0">AVERAGE(B4:D4)</f>
        <v>0.99918133333333348</v>
      </c>
      <c r="F4" s="114">
        <f t="shared" ref="F4:F5" si="1">STDEV(B4:D4)</f>
        <v>9.2028985832363127E-3</v>
      </c>
      <c r="G4" s="61">
        <v>0.99029999999999996</v>
      </c>
    </row>
    <row r="5" spans="1:7" ht="15.6">
      <c r="A5" s="43" t="s">
        <v>31</v>
      </c>
      <c r="B5" s="113">
        <v>0.55185600000000001</v>
      </c>
      <c r="C5" s="113">
        <v>0.55267500000000003</v>
      </c>
      <c r="D5" s="113">
        <v>0.539574</v>
      </c>
      <c r="E5" s="114">
        <f t="shared" si="0"/>
        <v>0.54803500000000005</v>
      </c>
      <c r="F5" s="114">
        <f t="shared" si="1"/>
        <v>7.3388746412512175E-3</v>
      </c>
      <c r="G5" s="61" t="s">
        <v>126</v>
      </c>
    </row>
    <row r="6" spans="1:7">
      <c r="B6" s="5"/>
      <c r="C6" s="5"/>
      <c r="D6" s="5"/>
      <c r="G6" s="35"/>
    </row>
    <row r="7" spans="1:7">
      <c r="B7" s="5"/>
      <c r="C7" s="5"/>
      <c r="D7" s="5"/>
    </row>
    <row r="8" spans="1:7">
      <c r="B8" s="5"/>
      <c r="C8" s="5"/>
      <c r="D8" s="5"/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topLeftCell="A15" workbookViewId="0">
      <selection activeCell="O26" sqref="O26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topLeftCell="A4" workbookViewId="0">
      <selection activeCell="O37" sqref="O37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G11" sqref="G11"/>
    </sheetView>
  </sheetViews>
  <sheetFormatPr defaultColWidth="8.77734375" defaultRowHeight="15"/>
  <cols>
    <col min="1" max="1" width="26.109375" style="3" customWidth="1"/>
    <col min="2" max="3" width="14.109375" style="3" bestFit="1" customWidth="1"/>
    <col min="4" max="4" width="12.6640625" style="3" customWidth="1"/>
    <col min="5" max="5" width="17.77734375" style="3" customWidth="1"/>
    <col min="6" max="16384" width="8.77734375" style="3"/>
  </cols>
  <sheetData>
    <row r="1" spans="1:8">
      <c r="A1" s="51" t="s">
        <v>181</v>
      </c>
    </row>
    <row r="2" spans="1:8">
      <c r="A2" s="3" t="s">
        <v>172</v>
      </c>
    </row>
    <row r="3" spans="1:8" ht="28.95" customHeight="1">
      <c r="A3" s="52" t="s">
        <v>173</v>
      </c>
      <c r="B3" s="136" t="s">
        <v>174</v>
      </c>
      <c r="C3" s="136"/>
      <c r="D3" s="137"/>
      <c r="E3" s="54" t="s">
        <v>95</v>
      </c>
      <c r="F3" s="54" t="s">
        <v>96</v>
      </c>
      <c r="G3" s="63" t="s">
        <v>97</v>
      </c>
      <c r="H3" s="15"/>
    </row>
    <row r="4" spans="1:8">
      <c r="A4" s="46" t="s">
        <v>0</v>
      </c>
      <c r="B4" s="133">
        <v>1.1523809519999999</v>
      </c>
      <c r="C4" s="133">
        <v>0.89931972800000004</v>
      </c>
      <c r="D4" s="133">
        <v>0.94829931999999995</v>
      </c>
      <c r="E4" s="71">
        <f>AVERAGE(B4:D4)</f>
        <v>0.99999999999999989</v>
      </c>
      <c r="F4" s="72">
        <f>STDEV(B4:D4)</f>
        <v>0.13421891076685868</v>
      </c>
      <c r="G4" s="63"/>
    </row>
    <row r="5" spans="1:8">
      <c r="A5" s="46" t="s">
        <v>1</v>
      </c>
      <c r="B5" s="133">
        <v>1.310204082</v>
      </c>
      <c r="C5" s="133">
        <v>0.94353741499999999</v>
      </c>
      <c r="D5" s="133">
        <v>1.0455782300000001</v>
      </c>
      <c r="E5" s="71">
        <f>AVERAGE(B5:D5)</f>
        <v>1.0997732423333335</v>
      </c>
      <c r="F5" s="72">
        <f>STDEV(B5:D5)</f>
        <v>0.189245701915736</v>
      </c>
      <c r="G5" s="63">
        <v>0.49769999999999998</v>
      </c>
    </row>
    <row r="6" spans="1:8">
      <c r="A6" s="46" t="s">
        <v>2</v>
      </c>
      <c r="B6" s="133">
        <v>1.4102040819999999</v>
      </c>
      <c r="C6" s="133">
        <v>1.360544218</v>
      </c>
      <c r="D6" s="133">
        <v>1.21564626</v>
      </c>
      <c r="E6" s="71">
        <f>AVERAGE(B6:D6)</f>
        <v>1.3287981866666667</v>
      </c>
      <c r="F6" s="72">
        <f>STDEV(B6:D6)</f>
        <v>0.10108928926651257</v>
      </c>
      <c r="G6" s="63">
        <v>2.75E-2</v>
      </c>
    </row>
    <row r="7" spans="1:8">
      <c r="A7" s="46" t="s">
        <v>3</v>
      </c>
      <c r="B7" s="133">
        <v>2.2482993200000001</v>
      </c>
      <c r="C7" s="133">
        <v>2.2142857139999998</v>
      </c>
      <c r="D7" s="133">
        <v>2.5238095199999999</v>
      </c>
      <c r="E7" s="71">
        <f>AVERAGE(B7:D7)</f>
        <v>2.3287981846666668</v>
      </c>
      <c r="F7" s="72">
        <f>STDEV(B7:D7)</f>
        <v>0.16973890841421166</v>
      </c>
      <c r="G7" s="63">
        <v>4.0000000000000002E-4</v>
      </c>
    </row>
    <row r="8" spans="1:8">
      <c r="A8" s="4"/>
      <c r="B8" s="5"/>
      <c r="C8" s="5"/>
      <c r="D8" s="5"/>
    </row>
    <row r="10" spans="1:8">
      <c r="B10" s="135"/>
      <c r="C10" s="135"/>
      <c r="D10" s="135"/>
      <c r="E10" s="135"/>
    </row>
    <row r="11" spans="1:8">
      <c r="B11" s="135"/>
      <c r="C11" s="135"/>
      <c r="D11" s="135"/>
      <c r="E11" s="135"/>
    </row>
    <row r="12" spans="1:8">
      <c r="B12" s="135"/>
      <c r="C12" s="135"/>
      <c r="D12" s="135"/>
      <c r="E12" s="135"/>
    </row>
    <row r="13" spans="1:8">
      <c r="B13" s="135"/>
      <c r="C13" s="135"/>
      <c r="D13" s="135"/>
    </row>
    <row r="14" spans="1:8">
      <c r="B14" s="135"/>
      <c r="C14" s="135"/>
      <c r="D14" s="135"/>
    </row>
    <row r="15" spans="1:8">
      <c r="B15" s="135"/>
      <c r="C15" s="135"/>
      <c r="D15" s="135"/>
    </row>
    <row r="16" spans="1:8">
      <c r="B16" s="135"/>
      <c r="C16" s="135"/>
      <c r="D16" s="135"/>
    </row>
    <row r="18" spans="2:5">
      <c r="B18" s="135"/>
      <c r="C18" s="135"/>
      <c r="D18" s="135"/>
      <c r="E18" s="135"/>
    </row>
    <row r="19" spans="2:5">
      <c r="B19" s="135"/>
      <c r="C19" s="135"/>
      <c r="D19" s="135"/>
      <c r="E19" s="135"/>
    </row>
    <row r="20" spans="2:5">
      <c r="B20" s="135"/>
      <c r="C20" s="135"/>
      <c r="D20" s="135"/>
      <c r="E20" s="135"/>
    </row>
  </sheetData>
  <mergeCells count="1">
    <mergeCell ref="B3:D3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5"/>
  <sheetViews>
    <sheetView workbookViewId="0">
      <selection activeCell="I9" sqref="I9"/>
    </sheetView>
  </sheetViews>
  <sheetFormatPr defaultColWidth="8.77734375" defaultRowHeight="15.6"/>
  <cols>
    <col min="1" max="1" width="15" style="6" bestFit="1" customWidth="1"/>
    <col min="2" max="4" width="8.77734375" style="6"/>
    <col min="5" max="5" width="12.6640625" style="6" customWidth="1"/>
    <col min="6" max="8" width="8.77734375" style="6"/>
    <col min="9" max="9" width="15" style="6" bestFit="1" customWidth="1"/>
    <col min="10" max="11" width="11.44140625" style="6" bestFit="1" customWidth="1"/>
    <col min="12" max="16384" width="8.77734375" style="6"/>
  </cols>
  <sheetData>
    <row r="1" spans="1:11">
      <c r="A1" s="14" t="s">
        <v>213</v>
      </c>
    </row>
    <row r="2" spans="1:11" s="3" customFormat="1">
      <c r="A2" s="134" t="s">
        <v>272</v>
      </c>
    </row>
    <row r="3" spans="1:11" s="3" customFormat="1" ht="55.05" customHeight="1">
      <c r="B3" s="146" t="s">
        <v>134</v>
      </c>
      <c r="C3" s="146"/>
      <c r="D3" s="2"/>
      <c r="E3" s="2"/>
      <c r="F3" s="146" t="s">
        <v>129</v>
      </c>
      <c r="G3" s="146"/>
      <c r="H3" s="2"/>
      <c r="I3" s="2"/>
      <c r="J3" s="146" t="s">
        <v>130</v>
      </c>
      <c r="K3" s="146"/>
    </row>
    <row r="4" spans="1:11">
      <c r="A4" s="3" t="s">
        <v>92</v>
      </c>
      <c r="B4" s="3" t="s">
        <v>93</v>
      </c>
      <c r="C4" s="3" t="s">
        <v>94</v>
      </c>
      <c r="E4" s="3" t="s">
        <v>92</v>
      </c>
      <c r="F4" s="3" t="s">
        <v>93</v>
      </c>
      <c r="G4" s="3" t="s">
        <v>94</v>
      </c>
      <c r="I4" s="3" t="s">
        <v>92</v>
      </c>
      <c r="J4" s="3" t="s">
        <v>93</v>
      </c>
      <c r="K4" s="3" t="s">
        <v>94</v>
      </c>
    </row>
    <row r="5" spans="1:11">
      <c r="A5" s="4">
        <v>0</v>
      </c>
      <c r="B5" s="5">
        <v>0.393737</v>
      </c>
      <c r="C5" s="5">
        <v>0.30726100000000001</v>
      </c>
      <c r="E5" s="4">
        <v>0</v>
      </c>
      <c r="F5" s="5">
        <v>0.60295500000000002</v>
      </c>
      <c r="G5" s="5">
        <v>0.29674600000000001</v>
      </c>
      <c r="I5" s="4">
        <v>0</v>
      </c>
      <c r="J5" s="5">
        <v>0.16289999999999999</v>
      </c>
      <c r="K5" s="5">
        <v>0.10281</v>
      </c>
    </row>
    <row r="6" spans="1:11">
      <c r="A6" s="4">
        <v>0.10829999999999999</v>
      </c>
      <c r="B6" s="5">
        <v>0.47425299999999998</v>
      </c>
      <c r="C6" s="5">
        <v>0.28888200000000003</v>
      </c>
      <c r="E6" s="4">
        <v>0.10829999999999999</v>
      </c>
      <c r="F6" s="5">
        <v>0.514432</v>
      </c>
      <c r="G6" s="5">
        <v>0.29992000000000002</v>
      </c>
      <c r="I6" s="4">
        <v>0.10829999999999999</v>
      </c>
      <c r="J6" s="5">
        <v>7.2300000000000003E-2</v>
      </c>
      <c r="K6" s="5">
        <v>0.13958100000000001</v>
      </c>
    </row>
    <row r="7" spans="1:11">
      <c r="A7" s="4">
        <v>0.2167</v>
      </c>
      <c r="B7" s="5">
        <v>0.38235999999999998</v>
      </c>
      <c r="C7" s="5">
        <v>0.25620599999999999</v>
      </c>
      <c r="E7" s="4">
        <v>0.2167</v>
      </c>
      <c r="F7" s="5">
        <v>0.43626300000000001</v>
      </c>
      <c r="G7" s="5">
        <v>0.298342</v>
      </c>
      <c r="I7" s="4">
        <v>0.2167</v>
      </c>
      <c r="J7" s="5">
        <v>7.5341000000000005E-2</v>
      </c>
      <c r="K7" s="5">
        <v>0.120684</v>
      </c>
    </row>
    <row r="8" spans="1:11">
      <c r="A8" s="4">
        <v>0.32500000000000001</v>
      </c>
      <c r="B8" s="5">
        <v>0.247033</v>
      </c>
      <c r="C8" s="5">
        <v>0.26944099999999999</v>
      </c>
      <c r="E8" s="4">
        <v>0.32500000000000001</v>
      </c>
      <c r="F8" s="5">
        <v>0.33280399999999999</v>
      </c>
      <c r="G8" s="5">
        <v>0.31182199999999999</v>
      </c>
      <c r="I8" s="4">
        <v>0.32500000000000001</v>
      </c>
      <c r="J8" s="5">
        <v>4.9775E-2</v>
      </c>
      <c r="K8" s="5">
        <v>0.16516400000000001</v>
      </c>
    </row>
    <row r="9" spans="1:11">
      <c r="A9" s="4">
        <v>0.43330000000000002</v>
      </c>
      <c r="B9" s="5">
        <v>0.178341</v>
      </c>
      <c r="C9" s="5">
        <v>0.25205499999999997</v>
      </c>
      <c r="E9" s="4">
        <v>0.43330000000000002</v>
      </c>
      <c r="F9" s="5">
        <v>0.31923800000000002</v>
      </c>
      <c r="G9" s="5">
        <v>0.28448400000000001</v>
      </c>
      <c r="I9" s="4">
        <v>0.43330000000000002</v>
      </c>
      <c r="J9" s="5">
        <v>5.4300000000000001E-2</v>
      </c>
      <c r="K9" s="5">
        <v>0.139376</v>
      </c>
    </row>
    <row r="10" spans="1:11">
      <c r="A10" s="4">
        <v>0.54169999999999996</v>
      </c>
      <c r="B10" s="5">
        <v>0.17483299999999999</v>
      </c>
      <c r="C10" s="5">
        <v>0.26029999999999998</v>
      </c>
      <c r="E10" s="4">
        <v>0.54169999999999996</v>
      </c>
      <c r="F10" s="5">
        <v>0.35596299999999997</v>
      </c>
      <c r="G10" s="5">
        <v>0.29163899999999998</v>
      </c>
      <c r="I10" s="4">
        <v>0.54169999999999996</v>
      </c>
      <c r="J10" s="5">
        <v>5.6774999999999999E-2</v>
      </c>
      <c r="K10" s="5">
        <v>0.14647099999999999</v>
      </c>
    </row>
    <row r="11" spans="1:11">
      <c r="A11" s="4">
        <v>0.65</v>
      </c>
      <c r="B11" s="5">
        <v>0.15826899999999999</v>
      </c>
      <c r="C11" s="5">
        <v>0.205207</v>
      </c>
      <c r="E11" s="4">
        <v>0.65</v>
      </c>
      <c r="F11" s="5">
        <v>0.38744800000000001</v>
      </c>
      <c r="G11" s="5">
        <v>0.30022599999999999</v>
      </c>
      <c r="I11" s="4">
        <v>0.65</v>
      </c>
      <c r="J11" s="5">
        <v>6.2756999999999993E-2</v>
      </c>
      <c r="K11" s="5">
        <v>0.13896700000000001</v>
      </c>
    </row>
    <row r="12" spans="1:11">
      <c r="A12" s="4">
        <v>0.75829999999999997</v>
      </c>
      <c r="B12" s="5">
        <v>0.13166</v>
      </c>
      <c r="C12" s="5">
        <v>0.209951</v>
      </c>
      <c r="E12" s="4">
        <v>0.75829999999999997</v>
      </c>
      <c r="F12" s="5">
        <v>0.415937</v>
      </c>
      <c r="G12" s="5">
        <v>0.29012399999999999</v>
      </c>
      <c r="I12" s="4">
        <v>0.75829999999999997</v>
      </c>
      <c r="J12" s="5">
        <v>4.4558E-2</v>
      </c>
      <c r="K12" s="5">
        <v>0.20275399999999999</v>
      </c>
    </row>
    <row r="13" spans="1:11">
      <c r="A13" s="4">
        <v>0.86670000000000003</v>
      </c>
      <c r="B13" s="5">
        <v>0.12971199999999999</v>
      </c>
      <c r="C13" s="5">
        <v>0.176007</v>
      </c>
      <c r="E13" s="4">
        <v>0.86670000000000003</v>
      </c>
      <c r="F13" s="5">
        <v>0.41675200000000001</v>
      </c>
      <c r="G13" s="5">
        <v>0.29075400000000001</v>
      </c>
      <c r="I13" s="4">
        <v>0.86670000000000003</v>
      </c>
      <c r="J13" s="5">
        <v>5.2386000000000002E-2</v>
      </c>
      <c r="K13" s="5">
        <v>0.18528900000000001</v>
      </c>
    </row>
    <row r="14" spans="1:11">
      <c r="A14" s="4">
        <v>0.97499999999999998</v>
      </c>
      <c r="B14" s="5">
        <v>0.13304299999999999</v>
      </c>
      <c r="C14" s="5">
        <v>0.160416</v>
      </c>
      <c r="E14" s="4">
        <v>0.97499999999999998</v>
      </c>
      <c r="F14" s="5">
        <v>0.40651599999999999</v>
      </c>
      <c r="G14" s="5">
        <v>0.31791199999999997</v>
      </c>
      <c r="I14" s="4">
        <v>0.97499999999999998</v>
      </c>
      <c r="J14" s="5">
        <v>6.6916000000000003E-2</v>
      </c>
      <c r="K14" s="5">
        <v>0.20943999999999999</v>
      </c>
    </row>
    <row r="15" spans="1:11">
      <c r="A15" s="4">
        <v>1.0832999999999999</v>
      </c>
      <c r="B15" s="5">
        <v>0.14096900000000001</v>
      </c>
      <c r="C15" s="5">
        <v>0.145986</v>
      </c>
      <c r="E15" s="4">
        <v>1.0832999999999999</v>
      </c>
      <c r="F15" s="5">
        <v>0.37886799999999998</v>
      </c>
      <c r="G15" s="5">
        <v>0.328403</v>
      </c>
      <c r="I15" s="4">
        <v>1.0832999999999999</v>
      </c>
      <c r="J15" s="5">
        <v>8.2441E-2</v>
      </c>
      <c r="K15" s="5">
        <v>0.174647</v>
      </c>
    </row>
    <row r="16" spans="1:11">
      <c r="A16" s="4">
        <v>1.1917</v>
      </c>
      <c r="B16" s="5">
        <v>0.21945600000000001</v>
      </c>
      <c r="C16" s="5">
        <v>0.16274</v>
      </c>
      <c r="E16" s="4">
        <v>1.1917</v>
      </c>
      <c r="F16" s="5">
        <v>0.40710000000000002</v>
      </c>
      <c r="G16" s="5">
        <v>0.36837500000000001</v>
      </c>
      <c r="I16" s="4">
        <v>1.1917</v>
      </c>
      <c r="J16" s="5">
        <v>9.4862000000000002E-2</v>
      </c>
      <c r="K16" s="5">
        <v>0.177922</v>
      </c>
    </row>
    <row r="17" spans="1:11">
      <c r="A17" s="4">
        <v>1.3</v>
      </c>
      <c r="B17" s="5">
        <v>0.34669</v>
      </c>
      <c r="C17" s="5">
        <v>0.125361</v>
      </c>
      <c r="E17" s="4">
        <v>1.3</v>
      </c>
      <c r="F17" s="5">
        <v>0.43653500000000001</v>
      </c>
      <c r="G17" s="5">
        <v>0.44240499999999999</v>
      </c>
      <c r="I17" s="4">
        <v>1.3</v>
      </c>
      <c r="J17" s="5">
        <v>9.6214999999999995E-2</v>
      </c>
      <c r="K17" s="5">
        <v>0.18249199999999999</v>
      </c>
    </row>
    <row r="18" spans="1:11">
      <c r="A18" s="4">
        <v>1.4083000000000001</v>
      </c>
      <c r="B18" s="5">
        <v>0.45118200000000003</v>
      </c>
      <c r="C18" s="5">
        <v>0.122006</v>
      </c>
      <c r="E18" s="4">
        <v>1.4083000000000001</v>
      </c>
      <c r="F18" s="5">
        <v>0.50349100000000002</v>
      </c>
      <c r="G18" s="5">
        <v>0.53669</v>
      </c>
      <c r="I18" s="4">
        <v>1.4083000000000001</v>
      </c>
      <c r="J18" s="5">
        <v>0.148035</v>
      </c>
      <c r="K18" s="5">
        <v>0.196273</v>
      </c>
    </row>
    <row r="19" spans="1:11">
      <c r="A19" s="4">
        <v>1.5166999999999999</v>
      </c>
      <c r="B19" s="5">
        <v>0.436311</v>
      </c>
      <c r="C19" s="5">
        <v>0.13570099999999999</v>
      </c>
      <c r="E19" s="4">
        <v>1.5166999999999999</v>
      </c>
      <c r="F19" s="5">
        <v>0.61282400000000004</v>
      </c>
      <c r="G19" s="5">
        <v>0.58222200000000002</v>
      </c>
      <c r="I19" s="4">
        <v>1.5166999999999999</v>
      </c>
      <c r="J19" s="5">
        <v>0.29696600000000001</v>
      </c>
      <c r="K19" s="5">
        <v>0.25385200000000002</v>
      </c>
    </row>
    <row r="20" spans="1:11">
      <c r="A20" s="4">
        <v>1.625</v>
      </c>
      <c r="B20" s="5">
        <v>0.29184100000000002</v>
      </c>
      <c r="C20" s="5">
        <v>0.20400199999999999</v>
      </c>
      <c r="E20" s="4">
        <v>1.625</v>
      </c>
      <c r="F20" s="5">
        <v>0.679481</v>
      </c>
      <c r="G20" s="5">
        <v>0.63169900000000001</v>
      </c>
      <c r="I20" s="4">
        <v>1.625</v>
      </c>
      <c r="J20" s="5">
        <v>0.20983299999999999</v>
      </c>
      <c r="K20" s="5">
        <v>0.25528499999999998</v>
      </c>
    </row>
    <row r="21" spans="1:11">
      <c r="A21" s="4">
        <v>1.7333000000000001</v>
      </c>
      <c r="B21" s="5">
        <v>0.16761599999999999</v>
      </c>
      <c r="C21" s="5">
        <v>0.21096500000000001</v>
      </c>
      <c r="E21" s="4">
        <v>1.7333000000000001</v>
      </c>
      <c r="F21" s="5">
        <v>0.75412100000000004</v>
      </c>
      <c r="G21" s="5">
        <v>0.70530199999999998</v>
      </c>
      <c r="I21" s="4">
        <v>1.7333000000000001</v>
      </c>
      <c r="J21" s="5">
        <v>0.164913</v>
      </c>
      <c r="K21" s="5">
        <v>0.196273</v>
      </c>
    </row>
    <row r="22" spans="1:11">
      <c r="A22" s="4">
        <v>1.8416999999999999</v>
      </c>
      <c r="B22" s="5">
        <v>0.11812499999999999</v>
      </c>
      <c r="C22" s="5">
        <v>0.22070100000000001</v>
      </c>
      <c r="E22" s="4">
        <v>1.8416999999999999</v>
      </c>
      <c r="F22" s="5">
        <v>0.87193799999999999</v>
      </c>
      <c r="G22" s="5">
        <v>0.82190600000000003</v>
      </c>
      <c r="I22" s="4">
        <v>1.8416999999999999</v>
      </c>
      <c r="J22" s="5">
        <v>0.108699</v>
      </c>
      <c r="K22" s="5">
        <v>0.14019499999999999</v>
      </c>
    </row>
    <row r="23" spans="1:11">
      <c r="A23" s="4">
        <v>1.95</v>
      </c>
      <c r="B23" s="5">
        <v>9.5328999999999997E-2</v>
      </c>
      <c r="C23" s="5">
        <v>0.31039899999999998</v>
      </c>
      <c r="E23" s="4">
        <v>1.95</v>
      </c>
      <c r="F23" s="5">
        <v>1</v>
      </c>
      <c r="G23" s="5">
        <v>0.93576999999999999</v>
      </c>
      <c r="I23" s="4">
        <v>1.95</v>
      </c>
      <c r="J23" s="5">
        <v>0.11765</v>
      </c>
      <c r="K23" s="5">
        <v>0.12545999999999999</v>
      </c>
    </row>
    <row r="24" spans="1:11">
      <c r="A24" s="4">
        <v>2.0583</v>
      </c>
      <c r="B24" s="5">
        <v>9.9973999999999993E-2</v>
      </c>
      <c r="C24" s="5">
        <v>0.26826899999999998</v>
      </c>
      <c r="E24" s="4">
        <v>2.0583</v>
      </c>
      <c r="F24" s="5">
        <v>0.95795399999999997</v>
      </c>
      <c r="G24" s="5">
        <v>0.96200200000000002</v>
      </c>
      <c r="I24" s="4">
        <v>2.0583</v>
      </c>
      <c r="J24" s="5">
        <v>0.231598</v>
      </c>
      <c r="K24" s="5">
        <v>0.170622</v>
      </c>
    </row>
    <row r="25" spans="1:11">
      <c r="A25" s="4">
        <v>2.1667000000000001</v>
      </c>
      <c r="B25" s="5">
        <v>0.106739</v>
      </c>
      <c r="C25" s="5">
        <v>0.28387299999999999</v>
      </c>
      <c r="E25" s="4">
        <v>2.1667000000000001</v>
      </c>
      <c r="F25" s="5">
        <v>0.67826399999999998</v>
      </c>
      <c r="G25" s="5">
        <v>1</v>
      </c>
      <c r="I25" s="4">
        <v>2.1667000000000001</v>
      </c>
      <c r="J25" s="5">
        <v>0.328573</v>
      </c>
      <c r="K25" s="5">
        <v>0.19511300000000001</v>
      </c>
    </row>
    <row r="26" spans="1:11">
      <c r="A26" s="4">
        <v>2.2749999999999999</v>
      </c>
      <c r="B26" s="5">
        <v>0.12617300000000001</v>
      </c>
      <c r="C26" s="5">
        <v>0.30823800000000001</v>
      </c>
      <c r="E26" s="4">
        <v>2.2749999999999999</v>
      </c>
      <c r="F26" s="5">
        <v>0.42340800000000001</v>
      </c>
      <c r="G26" s="5">
        <v>0.88476500000000002</v>
      </c>
      <c r="I26" s="4">
        <v>2.2749999999999999</v>
      </c>
      <c r="J26" s="5">
        <v>0.22317699999999999</v>
      </c>
      <c r="K26" s="5">
        <v>0.22936000000000001</v>
      </c>
    </row>
    <row r="27" spans="1:11">
      <c r="A27" s="4">
        <v>2.3833000000000002</v>
      </c>
      <c r="B27" s="5">
        <v>0.11324099999999999</v>
      </c>
      <c r="C27" s="5">
        <v>0.235039</v>
      </c>
      <c r="E27" s="4">
        <v>2.3833000000000002</v>
      </c>
      <c r="F27" s="5">
        <v>0.32321100000000003</v>
      </c>
      <c r="G27" s="5">
        <v>0.67731699999999995</v>
      </c>
      <c r="I27" s="4">
        <v>2.3833000000000002</v>
      </c>
      <c r="J27" s="5">
        <v>0.165244</v>
      </c>
      <c r="K27" s="5">
        <v>0.22431200000000001</v>
      </c>
    </row>
    <row r="28" spans="1:11">
      <c r="A28" s="4">
        <v>2.4916999999999998</v>
      </c>
      <c r="B28" s="5">
        <v>0.103856</v>
      </c>
      <c r="C28" s="5">
        <v>0.26955499999999999</v>
      </c>
      <c r="E28" s="4">
        <v>2.4916999999999998</v>
      </c>
      <c r="F28" s="5">
        <v>0.33816600000000002</v>
      </c>
      <c r="G28" s="5">
        <v>0.46499699999999999</v>
      </c>
      <c r="I28" s="4">
        <v>2.4916999999999998</v>
      </c>
      <c r="J28" s="5">
        <v>0.29032799999999997</v>
      </c>
      <c r="K28" s="5">
        <v>0.21987699999999999</v>
      </c>
    </row>
    <row r="29" spans="1:11">
      <c r="A29" s="4">
        <v>2.6</v>
      </c>
      <c r="B29" s="5">
        <v>0.13932700000000001</v>
      </c>
      <c r="C29" s="5">
        <v>0.20543400000000001</v>
      </c>
      <c r="E29" s="4">
        <v>2.6</v>
      </c>
      <c r="F29" s="5">
        <v>0.36692200000000003</v>
      </c>
      <c r="G29" s="5">
        <v>0.31445699999999999</v>
      </c>
      <c r="I29" s="4">
        <v>2.6</v>
      </c>
      <c r="J29" s="5">
        <v>0.235462</v>
      </c>
      <c r="K29" s="5">
        <v>0.26265300000000003</v>
      </c>
    </row>
    <row r="30" spans="1:11">
      <c r="A30" s="4">
        <v>2.7082999999999999</v>
      </c>
      <c r="B30" s="5">
        <v>0.22012799999999999</v>
      </c>
      <c r="C30" s="5">
        <v>0.22356899999999999</v>
      </c>
      <c r="E30" s="4">
        <v>2.7082999999999999</v>
      </c>
      <c r="F30" s="5">
        <v>0.359375</v>
      </c>
      <c r="G30" s="5">
        <v>0.25397399999999998</v>
      </c>
      <c r="I30" s="4">
        <v>2.7082999999999999</v>
      </c>
      <c r="J30" s="5">
        <v>0.11107499999999999</v>
      </c>
      <c r="K30" s="5">
        <v>0.24457400000000001</v>
      </c>
    </row>
    <row r="31" spans="1:11">
      <c r="A31" s="4">
        <v>2.8167</v>
      </c>
      <c r="B31" s="5">
        <v>0.247256</v>
      </c>
      <c r="C31" s="5">
        <v>0.22087000000000001</v>
      </c>
      <c r="E31" s="4">
        <v>2.8167</v>
      </c>
      <c r="F31" s="5">
        <v>0.408688</v>
      </c>
      <c r="G31" s="5">
        <v>0.22767999999999999</v>
      </c>
      <c r="I31" s="4">
        <v>2.8167</v>
      </c>
      <c r="J31" s="5">
        <v>7.8875000000000001E-2</v>
      </c>
      <c r="K31" s="5">
        <v>0.38579200000000002</v>
      </c>
    </row>
    <row r="32" spans="1:11">
      <c r="A32" s="4">
        <v>2.9249999999999998</v>
      </c>
      <c r="B32" s="5">
        <v>0.20067599999999999</v>
      </c>
      <c r="C32" s="5">
        <v>0.24182300000000001</v>
      </c>
      <c r="E32" s="4">
        <v>2.9249999999999998</v>
      </c>
      <c r="F32" s="5">
        <v>0.49539100000000003</v>
      </c>
      <c r="G32" s="5">
        <v>0.19386500000000001</v>
      </c>
      <c r="I32" s="4">
        <v>2.9249999999999998</v>
      </c>
      <c r="J32" s="5">
        <v>7.8975000000000004E-2</v>
      </c>
      <c r="K32" s="5">
        <v>0.34028900000000001</v>
      </c>
    </row>
    <row r="33" spans="1:11">
      <c r="A33" s="4">
        <v>3.0333000000000001</v>
      </c>
      <c r="B33" s="5">
        <v>0.1787</v>
      </c>
      <c r="C33" s="5">
        <v>0.26824300000000001</v>
      </c>
      <c r="E33" s="4">
        <v>3.0333000000000001</v>
      </c>
      <c r="F33" s="5">
        <v>0.43326300000000001</v>
      </c>
      <c r="G33" s="5">
        <v>0.18504200000000001</v>
      </c>
      <c r="I33" s="4">
        <v>3.0333000000000001</v>
      </c>
      <c r="J33" s="5">
        <v>0.12875</v>
      </c>
      <c r="K33" s="5">
        <v>0.36962299999999998</v>
      </c>
    </row>
    <row r="34" spans="1:11">
      <c r="A34" s="4">
        <v>3.1417000000000002</v>
      </c>
      <c r="B34" s="5">
        <v>0.292985</v>
      </c>
      <c r="C34" s="5">
        <v>0.333646</v>
      </c>
      <c r="E34" s="4">
        <v>3.1417000000000002</v>
      </c>
      <c r="F34" s="5">
        <v>0.29135499999999998</v>
      </c>
      <c r="G34" s="5">
        <v>0.205813</v>
      </c>
      <c r="I34" s="4">
        <v>3.1417000000000002</v>
      </c>
      <c r="J34" s="5">
        <v>0.192493</v>
      </c>
      <c r="K34" s="5">
        <v>0.361983</v>
      </c>
    </row>
    <row r="35" spans="1:11">
      <c r="A35" s="4">
        <v>3.25</v>
      </c>
      <c r="B35" s="5">
        <v>0.36548000000000003</v>
      </c>
      <c r="C35" s="5">
        <v>0.307029</v>
      </c>
      <c r="E35" s="4">
        <v>3.25</v>
      </c>
      <c r="F35" s="5">
        <v>0.222611</v>
      </c>
      <c r="G35" s="5">
        <v>0.191993</v>
      </c>
      <c r="I35" s="4">
        <v>3.25</v>
      </c>
      <c r="J35" s="5">
        <v>0.310803</v>
      </c>
      <c r="K35" s="5">
        <v>0.38906600000000002</v>
      </c>
    </row>
    <row r="36" spans="1:11">
      <c r="A36" s="4">
        <v>3.3582999999999998</v>
      </c>
      <c r="B36" s="5">
        <v>0.37765300000000002</v>
      </c>
      <c r="C36" s="5">
        <v>0.246835</v>
      </c>
      <c r="E36" s="4">
        <v>3.3582999999999998</v>
      </c>
      <c r="F36" s="5">
        <v>0.24352099999999999</v>
      </c>
      <c r="G36" s="5">
        <v>0.20139199999999999</v>
      </c>
      <c r="I36" s="4">
        <v>3.3582999999999998</v>
      </c>
      <c r="J36" s="5">
        <v>0.31625599999999998</v>
      </c>
      <c r="K36" s="5">
        <v>0.37385299999999999</v>
      </c>
    </row>
    <row r="37" spans="1:11">
      <c r="A37" s="4">
        <v>3.4666999999999999</v>
      </c>
      <c r="B37" s="5">
        <v>0.31198599999999999</v>
      </c>
      <c r="C37" s="5">
        <v>0.20768400000000001</v>
      </c>
      <c r="E37" s="4">
        <v>3.4666999999999999</v>
      </c>
      <c r="F37" s="5">
        <v>0.32061400000000001</v>
      </c>
      <c r="G37" s="5">
        <v>0.28909299999999999</v>
      </c>
      <c r="I37" s="4">
        <v>3.4666999999999999</v>
      </c>
      <c r="J37" s="5">
        <v>0.415439</v>
      </c>
      <c r="K37" s="5">
        <v>0.38408700000000001</v>
      </c>
    </row>
    <row r="38" spans="1:11">
      <c r="A38" s="4">
        <v>3.5750000000000002</v>
      </c>
      <c r="B38" s="5">
        <v>0.17253599999999999</v>
      </c>
      <c r="C38" s="5">
        <v>0.188496</v>
      </c>
      <c r="E38" s="4">
        <v>3.5750000000000002</v>
      </c>
      <c r="F38" s="5">
        <v>0.36213899999999999</v>
      </c>
      <c r="G38" s="5">
        <v>0.31081500000000001</v>
      </c>
      <c r="I38" s="4">
        <v>3.5750000000000002</v>
      </c>
      <c r="J38" s="5">
        <v>0.491504</v>
      </c>
      <c r="K38" s="5">
        <v>0.32657599999999998</v>
      </c>
    </row>
    <row r="39" spans="1:11">
      <c r="A39" s="4">
        <v>3.6833</v>
      </c>
      <c r="B39" s="5">
        <v>0.13533999999999999</v>
      </c>
      <c r="C39" s="5">
        <v>0.18319199999999999</v>
      </c>
      <c r="E39" s="4">
        <v>3.6833</v>
      </c>
      <c r="F39" s="5">
        <v>0.37954700000000002</v>
      </c>
      <c r="G39" s="5">
        <v>0.32206699999999999</v>
      </c>
      <c r="I39" s="4">
        <v>3.6833</v>
      </c>
      <c r="J39" s="5">
        <v>0.49715599999999999</v>
      </c>
      <c r="K39" s="5">
        <v>0.28973599999999999</v>
      </c>
    </row>
    <row r="40" spans="1:11">
      <c r="A40" s="4">
        <v>3.7917000000000001</v>
      </c>
      <c r="B40" s="5">
        <v>0.14150599999999999</v>
      </c>
      <c r="C40" s="5">
        <v>0.18833800000000001</v>
      </c>
      <c r="E40" s="4">
        <v>3.7917000000000001</v>
      </c>
      <c r="F40" s="5">
        <v>0.35974600000000001</v>
      </c>
      <c r="G40" s="5">
        <v>0.314444</v>
      </c>
      <c r="I40" s="4">
        <v>3.7917000000000001</v>
      </c>
      <c r="J40" s="5">
        <v>0.32305699999999998</v>
      </c>
      <c r="K40" s="5">
        <v>0.20125299999999999</v>
      </c>
    </row>
    <row r="41" spans="1:11">
      <c r="A41" s="4">
        <v>3.9</v>
      </c>
      <c r="B41" s="5">
        <v>0.199824</v>
      </c>
      <c r="C41" s="5">
        <v>0.21270600000000001</v>
      </c>
      <c r="E41" s="4">
        <v>3.9</v>
      </c>
      <c r="F41" s="5">
        <v>0.30079</v>
      </c>
      <c r="G41" s="5">
        <v>0.32175100000000001</v>
      </c>
      <c r="I41" s="4">
        <v>3.9</v>
      </c>
      <c r="J41" s="5">
        <v>0.28332299999999999</v>
      </c>
      <c r="K41" s="5">
        <v>0.16086600000000001</v>
      </c>
    </row>
    <row r="42" spans="1:11">
      <c r="A42" s="4">
        <v>4.0083000000000002</v>
      </c>
      <c r="B42" s="5">
        <v>0.24715000000000001</v>
      </c>
      <c r="C42" s="5">
        <v>0.21956999999999999</v>
      </c>
      <c r="E42" s="4">
        <v>4.0083000000000002</v>
      </c>
      <c r="F42" s="5">
        <v>0.31411600000000001</v>
      </c>
      <c r="G42" s="5">
        <v>0.38282899999999997</v>
      </c>
      <c r="I42" s="4">
        <v>4.0083000000000002</v>
      </c>
      <c r="J42" s="5">
        <v>0.257992</v>
      </c>
      <c r="K42" s="5">
        <v>0.15534000000000001</v>
      </c>
    </row>
    <row r="43" spans="1:11">
      <c r="A43" s="4">
        <v>4.1166999999999998</v>
      </c>
      <c r="B43" s="5">
        <v>0.25672</v>
      </c>
      <c r="C43" s="5">
        <v>0.252021</v>
      </c>
      <c r="E43" s="4">
        <v>4.1166999999999998</v>
      </c>
      <c r="F43" s="5">
        <v>0.30358200000000002</v>
      </c>
      <c r="G43" s="5">
        <v>0.34926600000000002</v>
      </c>
      <c r="I43" s="4">
        <v>4.1166999999999998</v>
      </c>
      <c r="J43" s="5">
        <v>0.29475299999999999</v>
      </c>
      <c r="K43" s="5">
        <v>0.17757999999999999</v>
      </c>
    </row>
    <row r="44" spans="1:11">
      <c r="A44" s="4">
        <v>4.2249999999999996</v>
      </c>
      <c r="B44" s="5">
        <v>0.37201099999999998</v>
      </c>
      <c r="C44" s="5">
        <v>0.28267100000000001</v>
      </c>
      <c r="E44" s="4">
        <v>4.2249999999999996</v>
      </c>
      <c r="F44" s="5">
        <v>0.27106000000000002</v>
      </c>
      <c r="G44" s="5">
        <v>0.31604700000000002</v>
      </c>
      <c r="I44" s="4">
        <v>4.2249999999999996</v>
      </c>
      <c r="J44" s="5">
        <v>0.26555400000000001</v>
      </c>
      <c r="K44" s="5">
        <v>0.16414000000000001</v>
      </c>
    </row>
    <row r="45" spans="1:11">
      <c r="A45" s="4">
        <v>4.3333000000000004</v>
      </c>
      <c r="B45" s="5">
        <v>0.29307100000000003</v>
      </c>
      <c r="C45" s="5">
        <v>0.37283899999999998</v>
      </c>
      <c r="E45" s="4">
        <v>4.3333000000000004</v>
      </c>
      <c r="F45" s="5">
        <v>0.256494</v>
      </c>
      <c r="G45" s="5">
        <v>0.276223</v>
      </c>
      <c r="I45" s="4">
        <v>4.3333000000000004</v>
      </c>
      <c r="J45" s="5">
        <v>0.239232</v>
      </c>
      <c r="K45" s="5">
        <v>0.14135500000000001</v>
      </c>
    </row>
    <row r="46" spans="1:11">
      <c r="A46" s="4">
        <v>4.4417</v>
      </c>
      <c r="B46" s="5">
        <v>0.25546200000000002</v>
      </c>
      <c r="C46" s="5">
        <v>0.41828199999999999</v>
      </c>
      <c r="E46" s="4">
        <v>4.4417</v>
      </c>
      <c r="F46" s="5">
        <v>0.23014100000000001</v>
      </c>
      <c r="G46" s="5">
        <v>0.210672</v>
      </c>
      <c r="I46" s="4">
        <v>4.4417</v>
      </c>
      <c r="J46" s="5">
        <v>0.165212</v>
      </c>
      <c r="K46" s="5">
        <v>0.176625</v>
      </c>
    </row>
    <row r="47" spans="1:11">
      <c r="A47" s="4">
        <v>4.55</v>
      </c>
      <c r="B47" s="5">
        <v>0.35306799999999999</v>
      </c>
      <c r="C47" s="5">
        <v>0.41423599999999999</v>
      </c>
      <c r="E47" s="4">
        <v>4.55</v>
      </c>
      <c r="F47" s="5">
        <v>0.22371099999999999</v>
      </c>
      <c r="G47" s="5">
        <v>0.144375</v>
      </c>
      <c r="I47" s="4">
        <v>4.55</v>
      </c>
      <c r="J47" s="5">
        <v>0.19203100000000001</v>
      </c>
      <c r="K47" s="5">
        <v>0.230656</v>
      </c>
    </row>
    <row r="48" spans="1:11">
      <c r="A48" s="4">
        <v>4.6582999999999997</v>
      </c>
      <c r="B48" s="5">
        <v>0.28409299999999998</v>
      </c>
      <c r="C48" s="5">
        <v>0.38578400000000002</v>
      </c>
      <c r="E48" s="4">
        <v>4.6582999999999997</v>
      </c>
      <c r="F48" s="5">
        <v>0.23808199999999999</v>
      </c>
      <c r="G48" s="5">
        <v>0.12526399999999999</v>
      </c>
      <c r="I48" s="4">
        <v>4.6582999999999997</v>
      </c>
      <c r="J48" s="5">
        <v>0.26727299999999998</v>
      </c>
      <c r="K48" s="5">
        <v>0.21551200000000001</v>
      </c>
    </row>
    <row r="49" spans="1:11">
      <c r="A49" s="4">
        <v>4.7667000000000002</v>
      </c>
      <c r="B49" s="5">
        <v>0.20832100000000001</v>
      </c>
      <c r="C49" s="5">
        <v>0.437255</v>
      </c>
      <c r="E49" s="4">
        <v>4.7667000000000002</v>
      </c>
      <c r="F49" s="5">
        <v>0.22321299999999999</v>
      </c>
      <c r="G49" s="5">
        <v>0.128382</v>
      </c>
      <c r="I49" s="4">
        <v>4.7667000000000002</v>
      </c>
      <c r="J49" s="5">
        <v>0.32266299999999998</v>
      </c>
      <c r="K49" s="5">
        <v>0.28769</v>
      </c>
    </row>
    <row r="50" spans="1:11">
      <c r="A50" s="4">
        <v>4.875</v>
      </c>
      <c r="B50" s="5">
        <v>0.20433399999999999</v>
      </c>
      <c r="C50" s="5">
        <v>0.48462899999999998</v>
      </c>
      <c r="E50" s="4">
        <v>4.875</v>
      </c>
      <c r="F50" s="5">
        <v>0.21434</v>
      </c>
      <c r="G50" s="5">
        <v>0.124251</v>
      </c>
      <c r="I50" s="4">
        <v>4.875</v>
      </c>
      <c r="J50" s="5">
        <v>0.39995000000000003</v>
      </c>
      <c r="K50" s="5">
        <v>0.25235099999999999</v>
      </c>
    </row>
    <row r="51" spans="1:11">
      <c r="A51" s="4">
        <v>4.9832999999999998</v>
      </c>
      <c r="B51" s="5">
        <v>0.24521000000000001</v>
      </c>
      <c r="C51" s="5">
        <v>0.49749100000000002</v>
      </c>
      <c r="E51" s="4">
        <v>4.9832999999999998</v>
      </c>
      <c r="F51" s="5">
        <v>0.237485</v>
      </c>
      <c r="G51" s="5">
        <v>0.15770899999999999</v>
      </c>
      <c r="I51" s="4">
        <v>4.9832999999999998</v>
      </c>
      <c r="J51" s="5">
        <v>0.39364199999999999</v>
      </c>
      <c r="K51" s="5">
        <v>0.20616499999999999</v>
      </c>
    </row>
    <row r="52" spans="1:11">
      <c r="A52" s="4">
        <v>5.0917000000000003</v>
      </c>
      <c r="B52" s="5">
        <v>0.30159000000000002</v>
      </c>
      <c r="C52" s="5">
        <v>0.47489900000000002</v>
      </c>
      <c r="E52" s="4">
        <v>5.0917000000000003</v>
      </c>
      <c r="F52" s="5">
        <v>0.23196900000000001</v>
      </c>
      <c r="G52" s="5">
        <v>0.220804</v>
      </c>
      <c r="I52" s="4">
        <v>5.0917000000000003</v>
      </c>
      <c r="J52" s="5">
        <v>0.32407999999999998</v>
      </c>
      <c r="K52" s="5">
        <v>0.27131699999999997</v>
      </c>
    </row>
    <row r="53" spans="1:11">
      <c r="A53" s="4">
        <v>5.2</v>
      </c>
      <c r="B53" s="5">
        <v>0.36326799999999998</v>
      </c>
      <c r="C53" s="5">
        <v>0.39944400000000002</v>
      </c>
      <c r="E53" s="4">
        <v>5.2</v>
      </c>
      <c r="F53" s="5">
        <v>0.21380099999999999</v>
      </c>
      <c r="G53" s="5">
        <v>0.24032100000000001</v>
      </c>
      <c r="I53" s="4">
        <v>5.2</v>
      </c>
      <c r="J53" s="5">
        <v>0.30792999999999998</v>
      </c>
      <c r="K53" s="5">
        <v>0.245393</v>
      </c>
    </row>
    <row r="54" spans="1:11">
      <c r="A54" s="4">
        <v>5.3083</v>
      </c>
      <c r="B54" s="5">
        <v>0.346858</v>
      </c>
      <c r="C54" s="5">
        <v>0.33474199999999998</v>
      </c>
      <c r="E54" s="4">
        <v>5.3083</v>
      </c>
      <c r="F54" s="5">
        <v>0.24821799999999999</v>
      </c>
      <c r="G54" s="5">
        <v>0.210729</v>
      </c>
      <c r="I54" s="4">
        <v>5.3083</v>
      </c>
      <c r="J54" s="5">
        <v>0.31199300000000002</v>
      </c>
      <c r="K54" s="5">
        <v>0.19900200000000001</v>
      </c>
    </row>
    <row r="55" spans="1:11">
      <c r="A55" s="4">
        <v>5.4166999999999996</v>
      </c>
      <c r="B55" s="5">
        <v>0.26485399999999998</v>
      </c>
      <c r="C55" s="5">
        <v>0.35755100000000001</v>
      </c>
      <c r="E55" s="4">
        <v>5.4166999999999996</v>
      </c>
      <c r="F55" s="5">
        <v>0.25135000000000002</v>
      </c>
      <c r="G55" s="5">
        <v>0.18929799999999999</v>
      </c>
      <c r="I55" s="4">
        <v>5.4166999999999996</v>
      </c>
      <c r="J55" s="5">
        <v>0.23377899999999999</v>
      </c>
      <c r="K55" s="5">
        <v>0.22608600000000001</v>
      </c>
    </row>
    <row r="56" spans="1:11">
      <c r="A56" s="4">
        <v>5.5250000000000004</v>
      </c>
      <c r="B56" s="5">
        <v>0.234961</v>
      </c>
      <c r="C56" s="5">
        <v>0.31132100000000001</v>
      </c>
      <c r="E56" s="4">
        <v>5.5250000000000004</v>
      </c>
      <c r="F56" s="5">
        <v>0.27870299999999998</v>
      </c>
      <c r="G56" s="5">
        <v>0.23518500000000001</v>
      </c>
      <c r="I56" s="4">
        <v>5.5250000000000004</v>
      </c>
      <c r="J56" s="5">
        <v>0.14397599999999999</v>
      </c>
      <c r="K56" s="5">
        <v>0.13350999999999999</v>
      </c>
    </row>
    <row r="57" spans="1:11">
      <c r="A57" s="4">
        <v>5.6333000000000002</v>
      </c>
      <c r="B57" s="5">
        <v>0.22367100000000001</v>
      </c>
      <c r="C57" s="5">
        <v>0.28714000000000001</v>
      </c>
      <c r="E57" s="4">
        <v>5.6333000000000002</v>
      </c>
      <c r="F57" s="5">
        <v>0.28659499999999999</v>
      </c>
      <c r="G57" s="5">
        <v>0.25878400000000001</v>
      </c>
      <c r="I57" s="4">
        <v>5.6333000000000002</v>
      </c>
      <c r="J57" s="5">
        <v>0.12845100000000001</v>
      </c>
      <c r="K57" s="5">
        <v>0.142788</v>
      </c>
    </row>
    <row r="58" spans="1:11">
      <c r="A58" s="4">
        <v>5.7416999999999998</v>
      </c>
      <c r="B58" s="5">
        <v>0.31365500000000002</v>
      </c>
      <c r="C58" s="5">
        <v>0.34514299999999998</v>
      </c>
      <c r="E58" s="4">
        <v>5.7416999999999998</v>
      </c>
      <c r="F58" s="5">
        <v>0.26810600000000001</v>
      </c>
      <c r="G58" s="5">
        <v>0.23286000000000001</v>
      </c>
      <c r="I58" s="4">
        <v>5.7416999999999998</v>
      </c>
      <c r="J58" s="5">
        <v>0.22786899999999999</v>
      </c>
      <c r="K58" s="5">
        <v>0.13084899999999999</v>
      </c>
    </row>
    <row r="59" spans="1:11">
      <c r="A59" s="4">
        <v>5.85</v>
      </c>
      <c r="B59" s="5">
        <v>0.25603500000000001</v>
      </c>
      <c r="C59" s="5">
        <v>0.34615699999999999</v>
      </c>
      <c r="E59" s="4">
        <v>5.85</v>
      </c>
      <c r="F59" s="5">
        <v>0.25760300000000003</v>
      </c>
      <c r="G59" s="5">
        <v>0.19317799999999999</v>
      </c>
      <c r="I59" s="4">
        <v>5.85</v>
      </c>
      <c r="J59" s="5">
        <v>0.33650099999999999</v>
      </c>
      <c r="K59" s="5">
        <v>0.11045000000000001</v>
      </c>
    </row>
    <row r="60" spans="1:11">
      <c r="A60" s="4">
        <v>5.9583000000000004</v>
      </c>
      <c r="B60" s="5">
        <v>0.19255900000000001</v>
      </c>
      <c r="C60" s="5">
        <v>0.32197700000000001</v>
      </c>
      <c r="E60" s="4">
        <v>5.9583000000000004</v>
      </c>
      <c r="F60" s="5">
        <v>0.27040900000000001</v>
      </c>
      <c r="G60" s="5">
        <v>0.17438100000000001</v>
      </c>
      <c r="I60" s="4">
        <v>5.9583000000000004</v>
      </c>
      <c r="J60" s="5">
        <v>0.34010299999999999</v>
      </c>
      <c r="K60" s="5">
        <v>0.110246</v>
      </c>
    </row>
    <row r="61" spans="1:11">
      <c r="A61" s="4">
        <v>6.0667</v>
      </c>
      <c r="B61" s="5">
        <v>0.18714800000000001</v>
      </c>
      <c r="C61" s="5">
        <v>0.29556700000000002</v>
      </c>
      <c r="E61" s="4">
        <v>6.0667</v>
      </c>
      <c r="F61" s="5">
        <v>0.244254</v>
      </c>
      <c r="G61" s="5">
        <v>0.14444000000000001</v>
      </c>
      <c r="I61" s="4">
        <v>6.0667</v>
      </c>
      <c r="J61" s="5">
        <v>0.40853899999999999</v>
      </c>
      <c r="K61" s="5">
        <v>0.122389</v>
      </c>
    </row>
    <row r="62" spans="1:11">
      <c r="A62" s="4">
        <v>6.1749999999999998</v>
      </c>
      <c r="B62" s="5">
        <v>0.138602</v>
      </c>
      <c r="C62" s="5">
        <v>0.30419000000000002</v>
      </c>
      <c r="E62" s="4">
        <v>6.1749999999999998</v>
      </c>
      <c r="F62" s="5">
        <v>0.23252999999999999</v>
      </c>
      <c r="G62" s="5">
        <v>0.14398</v>
      </c>
      <c r="I62" s="4">
        <v>6.1749999999999998</v>
      </c>
      <c r="J62" s="5">
        <v>0.440444</v>
      </c>
      <c r="K62" s="5">
        <v>0.10281</v>
      </c>
    </row>
    <row r="63" spans="1:11">
      <c r="A63" s="4">
        <v>6.2832999999999997</v>
      </c>
      <c r="B63" s="5">
        <v>0.13694500000000001</v>
      </c>
      <c r="C63" s="5">
        <v>0.34165899999999999</v>
      </c>
      <c r="E63" s="4">
        <v>6.2832999999999997</v>
      </c>
      <c r="F63" s="5">
        <v>0.24635899999999999</v>
      </c>
      <c r="G63" s="5">
        <v>0.15837699999999999</v>
      </c>
      <c r="I63" s="4">
        <v>6.2832999999999997</v>
      </c>
      <c r="J63" s="5">
        <v>0.32765</v>
      </c>
      <c r="K63" s="5">
        <v>0.12832399999999999</v>
      </c>
    </row>
    <row r="64" spans="1:11">
      <c r="A64" s="4">
        <v>6.3917000000000002</v>
      </c>
      <c r="B64" s="5">
        <v>0.13390099999999999</v>
      </c>
      <c r="C64" s="5">
        <v>0.37318200000000001</v>
      </c>
      <c r="E64" s="4">
        <v>6.3917000000000002</v>
      </c>
      <c r="F64" s="5">
        <v>0.24521399999999999</v>
      </c>
      <c r="G64" s="5">
        <v>0.197217</v>
      </c>
      <c r="I64" s="4">
        <v>6.3917000000000002</v>
      </c>
      <c r="J64" s="5">
        <v>0.17627499999999999</v>
      </c>
      <c r="K64" s="5">
        <v>0.16277700000000001</v>
      </c>
    </row>
    <row r="65" spans="1:11">
      <c r="A65" s="4">
        <v>6.5</v>
      </c>
      <c r="B65" s="5">
        <v>0.204124</v>
      </c>
      <c r="C65" s="5">
        <v>0.29953999999999997</v>
      </c>
      <c r="E65" s="4">
        <v>6.5</v>
      </c>
      <c r="F65" s="5">
        <v>0.24943100000000001</v>
      </c>
      <c r="G65" s="5">
        <v>0.282804</v>
      </c>
      <c r="I65" s="4">
        <v>6.5</v>
      </c>
      <c r="J65" s="5">
        <v>0.115966</v>
      </c>
      <c r="K65" s="5">
        <v>0.14954100000000001</v>
      </c>
    </row>
    <row r="66" spans="1:11">
      <c r="A66" s="4">
        <v>6.6082999999999998</v>
      </c>
      <c r="B66" s="5">
        <v>0.31471199999999999</v>
      </c>
      <c r="C66" s="5">
        <v>0.28562700000000002</v>
      </c>
      <c r="E66" s="4">
        <v>6.6082999999999998</v>
      </c>
      <c r="F66" s="5">
        <v>0.24152599999999999</v>
      </c>
      <c r="G66" s="5">
        <v>0.29287800000000003</v>
      </c>
      <c r="I66" s="4">
        <v>6.6082999999999998</v>
      </c>
      <c r="J66" s="5">
        <v>0.10255400000000001</v>
      </c>
      <c r="K66" s="5">
        <v>0.15568100000000001</v>
      </c>
    </row>
    <row r="67" spans="1:11">
      <c r="A67" s="4">
        <v>6.7167000000000003</v>
      </c>
      <c r="B67" s="5">
        <v>0.37306600000000001</v>
      </c>
      <c r="C67" s="5">
        <v>0.27265200000000001</v>
      </c>
      <c r="E67" s="4">
        <v>6.7167000000000003</v>
      </c>
      <c r="F67" s="5">
        <v>0.22935800000000001</v>
      </c>
      <c r="G67" s="5">
        <v>0.29585299999999998</v>
      </c>
      <c r="I67" s="4">
        <v>6.7167000000000003</v>
      </c>
      <c r="J67" s="5">
        <v>9.8589999999999997E-2</v>
      </c>
      <c r="K67" s="5">
        <v>0.11215600000000001</v>
      </c>
    </row>
    <row r="68" spans="1:11">
      <c r="A68" s="4">
        <v>6.8250000000000002</v>
      </c>
      <c r="B68" s="5">
        <v>0.33074700000000001</v>
      </c>
      <c r="C68" s="5">
        <v>0.27063900000000002</v>
      </c>
      <c r="E68" s="4">
        <v>6.8250000000000002</v>
      </c>
      <c r="F68" s="5">
        <v>0.24693300000000001</v>
      </c>
      <c r="G68" s="5">
        <v>0.34604099999999999</v>
      </c>
      <c r="I68" s="4">
        <v>6.8250000000000002</v>
      </c>
      <c r="J68" s="5">
        <v>0.131854</v>
      </c>
      <c r="K68" s="5">
        <v>0.14374300000000001</v>
      </c>
    </row>
    <row r="69" spans="1:11">
      <c r="A69" s="4">
        <v>6.9333</v>
      </c>
      <c r="B69" s="5">
        <v>0.25509399999999999</v>
      </c>
      <c r="C69" s="5">
        <v>0.28201599999999999</v>
      </c>
      <c r="E69" s="4">
        <v>6.9333</v>
      </c>
      <c r="F69" s="5">
        <v>0.27613300000000002</v>
      </c>
      <c r="G69" s="5">
        <v>0.28131800000000001</v>
      </c>
      <c r="I69" s="4">
        <v>6.9333</v>
      </c>
      <c r="J69" s="5">
        <v>0.135849</v>
      </c>
      <c r="K69" s="5">
        <v>0.166324</v>
      </c>
    </row>
    <row r="70" spans="1:11">
      <c r="A70" s="4">
        <v>7.0416999999999996</v>
      </c>
      <c r="B70" s="5">
        <v>0.245062</v>
      </c>
      <c r="C70" s="5">
        <v>0.31617899999999999</v>
      </c>
      <c r="E70" s="4">
        <v>7.0416999999999996</v>
      </c>
      <c r="F70" s="5">
        <v>0.30096600000000001</v>
      </c>
      <c r="G70" s="5">
        <v>0.23211200000000001</v>
      </c>
      <c r="I70" s="4">
        <v>7.0416999999999996</v>
      </c>
      <c r="J70" s="5">
        <v>0.14218900000000001</v>
      </c>
      <c r="K70" s="5">
        <v>0.190884</v>
      </c>
    </row>
    <row r="71" spans="1:11">
      <c r="A71" s="4">
        <v>7.15</v>
      </c>
      <c r="B71" s="5">
        <v>0.33227899999999999</v>
      </c>
      <c r="C71" s="5">
        <v>0.31622899999999998</v>
      </c>
      <c r="E71" s="4">
        <v>7.15</v>
      </c>
      <c r="F71" s="5">
        <v>0.272812</v>
      </c>
      <c r="G71" s="5">
        <v>0.19004399999999999</v>
      </c>
      <c r="I71" s="4">
        <v>7.15</v>
      </c>
      <c r="J71" s="5">
        <v>0.14532900000000001</v>
      </c>
      <c r="K71" s="5">
        <v>0.20868999999999999</v>
      </c>
    </row>
    <row r="72" spans="1:11">
      <c r="A72" s="4">
        <v>7.2583000000000002</v>
      </c>
      <c r="B72" s="5">
        <v>0.34744900000000001</v>
      </c>
      <c r="C72" s="5">
        <v>0.381859</v>
      </c>
      <c r="E72" s="4">
        <v>7.2583000000000002</v>
      </c>
      <c r="F72" s="5">
        <v>0.27200600000000003</v>
      </c>
      <c r="G72" s="5">
        <v>0.20598900000000001</v>
      </c>
      <c r="I72" s="4">
        <v>7.2583000000000002</v>
      </c>
      <c r="J72" s="5">
        <v>0.18073700000000001</v>
      </c>
      <c r="K72" s="5">
        <v>0.208758</v>
      </c>
    </row>
    <row r="73" spans="1:11">
      <c r="A73" s="4">
        <v>7.3666999999999998</v>
      </c>
      <c r="B73" s="5">
        <v>0.26102900000000001</v>
      </c>
      <c r="C73" s="5">
        <v>0.350603</v>
      </c>
      <c r="E73" s="4">
        <v>7.3666999999999998</v>
      </c>
      <c r="F73" s="5">
        <v>0.27558500000000002</v>
      </c>
      <c r="G73" s="5">
        <v>0.18821499999999999</v>
      </c>
      <c r="I73" s="4">
        <v>7.3666999999999998</v>
      </c>
      <c r="J73" s="5">
        <v>0.17175000000000001</v>
      </c>
      <c r="K73" s="5">
        <v>0.28557399999999999</v>
      </c>
    </row>
    <row r="74" spans="1:11">
      <c r="A74" s="4">
        <v>7.4749999999999996</v>
      </c>
      <c r="B74" s="5">
        <v>0.16527900000000001</v>
      </c>
      <c r="C74" s="5">
        <v>0.33028099999999999</v>
      </c>
      <c r="E74" s="4">
        <v>7.4749999999999996</v>
      </c>
      <c r="F74" s="5">
        <v>0.25719599999999998</v>
      </c>
      <c r="G74" s="5">
        <v>0.16567200000000001</v>
      </c>
      <c r="I74" s="4">
        <v>7.4749999999999996</v>
      </c>
      <c r="J74" s="5">
        <v>0.14047399999999999</v>
      </c>
      <c r="K74" s="5">
        <v>0.27540999999999999</v>
      </c>
    </row>
    <row r="75" spans="1:11">
      <c r="A75" s="4">
        <v>7.5833000000000004</v>
      </c>
      <c r="B75" s="5">
        <v>0.134154</v>
      </c>
      <c r="C75" s="5">
        <v>0.33256400000000003</v>
      </c>
      <c r="E75" s="4">
        <v>7.5833000000000004</v>
      </c>
      <c r="F75" s="5">
        <v>0.25706899999999999</v>
      </c>
      <c r="G75" s="5">
        <v>0.17015</v>
      </c>
      <c r="I75" s="4">
        <v>7.5833000000000004</v>
      </c>
      <c r="J75" s="5">
        <v>9.9848000000000006E-2</v>
      </c>
      <c r="K75" s="5">
        <v>0.26169700000000001</v>
      </c>
    </row>
    <row r="76" spans="1:11">
      <c r="A76" s="4">
        <v>7.6917</v>
      </c>
      <c r="B76" s="5">
        <v>0.149226</v>
      </c>
      <c r="C76" s="5">
        <v>0.32924799999999999</v>
      </c>
      <c r="E76" s="4">
        <v>7.6917</v>
      </c>
      <c r="F76" s="5">
        <v>0.25131300000000001</v>
      </c>
      <c r="G76" s="5">
        <v>0.17701</v>
      </c>
      <c r="I76" s="4">
        <v>7.6917</v>
      </c>
      <c r="J76" s="5">
        <v>0.17799499999999999</v>
      </c>
      <c r="K76" s="5">
        <v>0.26885999999999999</v>
      </c>
    </row>
    <row r="77" spans="1:11">
      <c r="A77" s="4">
        <v>7.8</v>
      </c>
      <c r="B77" s="5">
        <v>0.19409100000000001</v>
      </c>
      <c r="C77" s="5">
        <v>0.382774</v>
      </c>
      <c r="E77" s="4">
        <v>7.8</v>
      </c>
      <c r="F77" s="5">
        <v>0.250531</v>
      </c>
      <c r="G77" s="5">
        <v>0.196182</v>
      </c>
      <c r="I77" s="4">
        <v>7.8</v>
      </c>
      <c r="J77" s="5">
        <v>0.190412</v>
      </c>
      <c r="K77" s="5">
        <v>0.23652400000000001</v>
      </c>
    </row>
    <row r="78" spans="1:11">
      <c r="A78" s="4">
        <v>7.9082999999999997</v>
      </c>
      <c r="B78" s="5">
        <v>0.18564700000000001</v>
      </c>
      <c r="C78" s="5">
        <v>0.36390299999999998</v>
      </c>
      <c r="E78" s="4">
        <v>7.9082999999999997</v>
      </c>
      <c r="F78" s="5">
        <v>0.26663500000000001</v>
      </c>
      <c r="G78" s="5">
        <v>0.219495</v>
      </c>
      <c r="I78" s="4">
        <v>7.9082999999999997</v>
      </c>
      <c r="J78" s="5">
        <v>0.16561000000000001</v>
      </c>
      <c r="K78" s="5">
        <v>0.27466000000000002</v>
      </c>
    </row>
    <row r="79" spans="1:11">
      <c r="A79" s="4">
        <v>8.0167000000000002</v>
      </c>
      <c r="B79" s="5">
        <v>0.164351</v>
      </c>
      <c r="C79" s="5">
        <v>0.37515100000000001</v>
      </c>
      <c r="E79" s="4">
        <v>8.0167000000000002</v>
      </c>
      <c r="F79" s="5">
        <v>0.25515500000000002</v>
      </c>
      <c r="G79" s="5">
        <v>0.20804500000000001</v>
      </c>
      <c r="I79" s="4">
        <v>8.0167000000000002</v>
      </c>
      <c r="J79" s="5">
        <v>0.20547499999999999</v>
      </c>
      <c r="K79" s="5">
        <v>0.23461399999999999</v>
      </c>
    </row>
    <row r="80" spans="1:11">
      <c r="A80" s="4">
        <v>8.125</v>
      </c>
      <c r="B80" s="5">
        <v>0.139461</v>
      </c>
      <c r="C80" s="5">
        <v>0.42194399999999999</v>
      </c>
      <c r="E80" s="4">
        <v>8.125</v>
      </c>
      <c r="F80" s="5">
        <v>0.28715600000000002</v>
      </c>
      <c r="G80" s="5">
        <v>0.21339900000000001</v>
      </c>
      <c r="I80" s="4">
        <v>8.125</v>
      </c>
      <c r="J80" s="5">
        <v>0.17578199999999999</v>
      </c>
      <c r="K80" s="5">
        <v>0.14619799999999999</v>
      </c>
    </row>
    <row r="81" spans="1:11">
      <c r="A81" s="4">
        <v>8.2332999999999998</v>
      </c>
      <c r="B81" s="5">
        <v>0.15991</v>
      </c>
      <c r="C81" s="5">
        <v>0.452982</v>
      </c>
      <c r="E81" s="4">
        <v>8.2332999999999998</v>
      </c>
      <c r="F81" s="5">
        <v>0.30364000000000002</v>
      </c>
      <c r="G81" s="5">
        <v>0.18454300000000001</v>
      </c>
      <c r="I81" s="4">
        <v>8.2332999999999998</v>
      </c>
      <c r="J81" s="5">
        <v>0.11609800000000001</v>
      </c>
      <c r="K81" s="5">
        <v>0.13398699999999999</v>
      </c>
    </row>
    <row r="82" spans="1:11">
      <c r="A82" s="4">
        <v>8.3416999999999994</v>
      </c>
      <c r="B82" s="5">
        <v>0.23041700000000001</v>
      </c>
      <c r="C82" s="5">
        <v>0.359987</v>
      </c>
      <c r="E82" s="4">
        <v>8.3416999999999994</v>
      </c>
      <c r="F82" s="5">
        <v>0.24132700000000001</v>
      </c>
      <c r="G82" s="5">
        <v>0.18876999999999999</v>
      </c>
      <c r="I82" s="4">
        <v>8.3416999999999994</v>
      </c>
      <c r="J82" s="5">
        <v>0.107446</v>
      </c>
      <c r="K82" s="5">
        <v>0.13378300000000001</v>
      </c>
    </row>
    <row r="83" spans="1:11">
      <c r="A83" s="4">
        <v>8.4499999999999993</v>
      </c>
      <c r="B83" s="5">
        <v>0.26186999999999999</v>
      </c>
      <c r="C83" s="5">
        <v>0.384162</v>
      </c>
      <c r="E83" s="4">
        <v>8.4499999999999993</v>
      </c>
      <c r="F83" s="5">
        <v>0.21710399999999999</v>
      </c>
      <c r="G83" s="5">
        <v>0.155865</v>
      </c>
      <c r="I83" s="4">
        <v>8.4499999999999993</v>
      </c>
      <c r="J83" s="5">
        <v>7.5802999999999995E-2</v>
      </c>
      <c r="K83" s="5">
        <v>0.110996</v>
      </c>
    </row>
    <row r="84" spans="1:11">
      <c r="A84" s="4">
        <v>8.5582999999999991</v>
      </c>
      <c r="B84" s="5">
        <v>0.197772</v>
      </c>
      <c r="C84" s="5">
        <v>0.38800299999999999</v>
      </c>
      <c r="E84" s="4">
        <v>8.5582999999999991</v>
      </c>
      <c r="F84" s="5">
        <v>0.20558399999999999</v>
      </c>
      <c r="G84" s="5">
        <v>0.15687400000000001</v>
      </c>
      <c r="I84" s="4">
        <v>8.5582999999999991</v>
      </c>
      <c r="J84" s="5">
        <v>8.3169000000000007E-2</v>
      </c>
      <c r="K84" s="5">
        <v>0.14879100000000001</v>
      </c>
    </row>
    <row r="85" spans="1:11">
      <c r="A85" s="4">
        <v>8.6667000000000005</v>
      </c>
      <c r="B85" s="5">
        <v>0.15434500000000001</v>
      </c>
      <c r="C85" s="5">
        <v>0.40826000000000001</v>
      </c>
      <c r="E85" s="4">
        <v>8.6667000000000005</v>
      </c>
      <c r="F85" s="5">
        <v>0.22254299999999999</v>
      </c>
      <c r="G85" s="5">
        <v>0.18950500000000001</v>
      </c>
      <c r="I85" s="4">
        <v>8.6667000000000005</v>
      </c>
      <c r="J85" s="5">
        <v>0.105296</v>
      </c>
      <c r="K85" s="5">
        <v>0.137875</v>
      </c>
    </row>
    <row r="86" spans="1:11">
      <c r="A86" s="4">
        <v>8.7750000000000004</v>
      </c>
      <c r="B86" s="5">
        <v>0.137105</v>
      </c>
      <c r="C86" s="5">
        <v>0.38712000000000002</v>
      </c>
      <c r="E86" s="4">
        <v>8.7750000000000004</v>
      </c>
      <c r="F86" s="5">
        <v>0.21846199999999999</v>
      </c>
      <c r="G86" s="5">
        <v>0.221775</v>
      </c>
      <c r="I86" s="4">
        <v>8.7750000000000004</v>
      </c>
      <c r="J86" s="5">
        <v>0.11150500000000001</v>
      </c>
      <c r="K86" s="5">
        <v>0.10281</v>
      </c>
    </row>
    <row r="87" spans="1:11">
      <c r="A87" s="4">
        <v>8.8833000000000002</v>
      </c>
      <c r="B87" s="5">
        <v>0.132297</v>
      </c>
      <c r="C87" s="5">
        <v>0.41040900000000002</v>
      </c>
      <c r="E87" s="4">
        <v>8.8833000000000002</v>
      </c>
      <c r="F87" s="5">
        <v>0.19951099999999999</v>
      </c>
      <c r="G87" s="5">
        <v>0.21834100000000001</v>
      </c>
      <c r="I87" s="4">
        <v>8.8833000000000002</v>
      </c>
      <c r="J87" s="5">
        <v>0.100373</v>
      </c>
      <c r="K87" s="5">
        <v>0.128938</v>
      </c>
    </row>
    <row r="88" spans="1:11">
      <c r="A88" s="4">
        <v>8.9916999999999998</v>
      </c>
      <c r="B88" s="5">
        <v>0.16317899999999999</v>
      </c>
      <c r="C88" s="5">
        <v>0.47253600000000001</v>
      </c>
      <c r="E88" s="4">
        <v>8.9916999999999998</v>
      </c>
      <c r="F88" s="5">
        <v>0.20286899999999999</v>
      </c>
      <c r="G88" s="5">
        <v>0.17666100000000001</v>
      </c>
      <c r="I88" s="4">
        <v>8.9916999999999998</v>
      </c>
      <c r="J88" s="5">
        <v>9.6246999999999999E-2</v>
      </c>
      <c r="K88" s="5">
        <v>0.122389</v>
      </c>
    </row>
    <row r="89" spans="1:11">
      <c r="A89" s="4">
        <v>9.1</v>
      </c>
      <c r="B89" s="5">
        <v>0.21490000000000001</v>
      </c>
      <c r="C89" s="5">
        <v>0.415686</v>
      </c>
      <c r="E89" s="4">
        <v>9.1</v>
      </c>
      <c r="F89" s="5">
        <v>0.20996000000000001</v>
      </c>
      <c r="G89" s="5">
        <v>0.16364100000000001</v>
      </c>
      <c r="I89" s="4">
        <v>9.1</v>
      </c>
      <c r="J89" s="5">
        <v>0.113125</v>
      </c>
      <c r="K89" s="5">
        <v>0.20377700000000001</v>
      </c>
    </row>
    <row r="90" spans="1:11">
      <c r="A90" s="4">
        <v>9.2082999999999995</v>
      </c>
      <c r="B90" s="5">
        <v>0.26377200000000001</v>
      </c>
      <c r="C90" s="5">
        <v>0.39533499999999999</v>
      </c>
      <c r="E90" s="4">
        <v>9.2082999999999995</v>
      </c>
      <c r="F90" s="5">
        <v>0.201964</v>
      </c>
      <c r="G90" s="5">
        <v>0.14382</v>
      </c>
      <c r="I90" s="4">
        <v>9.2082999999999995</v>
      </c>
      <c r="J90" s="5">
        <v>0.21029400000000001</v>
      </c>
      <c r="K90" s="5">
        <v>0.20793900000000001</v>
      </c>
    </row>
    <row r="91" spans="1:11">
      <c r="A91" s="4">
        <v>9.3167000000000009</v>
      </c>
      <c r="B91" s="5">
        <v>0.29486299999999999</v>
      </c>
      <c r="C91" s="5">
        <v>0.38837300000000002</v>
      </c>
      <c r="E91" s="4">
        <v>9.3167000000000009</v>
      </c>
      <c r="F91" s="5">
        <v>0.208733</v>
      </c>
      <c r="G91" s="5">
        <v>0.16781399999999999</v>
      </c>
      <c r="I91" s="4">
        <v>9.3167000000000009</v>
      </c>
      <c r="J91" s="5">
        <v>0.27397500000000002</v>
      </c>
      <c r="K91" s="5">
        <v>0.256718</v>
      </c>
    </row>
    <row r="92" spans="1:11">
      <c r="A92" s="4">
        <v>9.4250000000000007</v>
      </c>
      <c r="B92" s="5">
        <v>0.21979699999999999</v>
      </c>
      <c r="C92" s="5">
        <v>0.33215699999999998</v>
      </c>
      <c r="E92" s="4">
        <v>9.4250000000000007</v>
      </c>
      <c r="F92" s="5">
        <v>0.235906</v>
      </c>
      <c r="G92" s="5">
        <v>0.18357200000000001</v>
      </c>
      <c r="I92" s="4">
        <v>9.4250000000000007</v>
      </c>
      <c r="J92" s="5">
        <v>0.29264000000000001</v>
      </c>
      <c r="K92" s="5">
        <v>0.24655299999999999</v>
      </c>
    </row>
    <row r="93" spans="1:11">
      <c r="A93" s="4">
        <v>9.5333000000000006</v>
      </c>
      <c r="B93" s="5">
        <v>0.26669199999999998</v>
      </c>
      <c r="C93" s="5">
        <v>0.31672099999999997</v>
      </c>
      <c r="E93" s="4">
        <v>9.5333000000000006</v>
      </c>
      <c r="F93" s="5">
        <v>0.24895999999999999</v>
      </c>
      <c r="G93" s="5">
        <v>0.249385</v>
      </c>
      <c r="I93" s="4">
        <v>9.5333000000000006</v>
      </c>
      <c r="J93" s="5">
        <v>0.22007299999999999</v>
      </c>
      <c r="K93" s="5">
        <v>0.294989</v>
      </c>
    </row>
    <row r="94" spans="1:11">
      <c r="A94" s="4">
        <v>9.6417000000000002</v>
      </c>
      <c r="B94" s="5">
        <v>0.23505200000000001</v>
      </c>
      <c r="C94" s="5">
        <v>0.32369399999999998</v>
      </c>
      <c r="E94" s="4">
        <v>9.6417000000000002</v>
      </c>
      <c r="F94" s="5">
        <v>0.183502</v>
      </c>
      <c r="G94" s="5">
        <v>0.31115199999999998</v>
      </c>
      <c r="I94" s="4">
        <v>9.6417000000000002</v>
      </c>
      <c r="J94" s="5">
        <v>0.140736</v>
      </c>
      <c r="K94" s="5">
        <v>0.28687099999999999</v>
      </c>
    </row>
    <row r="95" spans="1:11">
      <c r="A95" s="4">
        <v>9.75</v>
      </c>
      <c r="B95" s="5">
        <v>0.173598</v>
      </c>
      <c r="C95" s="5">
        <v>0.40039200000000003</v>
      </c>
      <c r="E95" s="4">
        <v>9.75</v>
      </c>
      <c r="F95" s="5">
        <v>0.19992799999999999</v>
      </c>
      <c r="G95" s="5">
        <v>0.27284000000000003</v>
      </c>
      <c r="I95" s="4">
        <v>9.75</v>
      </c>
      <c r="J95" s="5">
        <v>0.135487</v>
      </c>
      <c r="K95" s="5">
        <v>0.28864499999999998</v>
      </c>
    </row>
    <row r="96" spans="1:11">
      <c r="A96" s="4">
        <v>9.8582999999999998</v>
      </c>
      <c r="B96" s="5">
        <v>0.15603400000000001</v>
      </c>
      <c r="C96" s="5">
        <v>0.44383299999999998</v>
      </c>
      <c r="E96" s="4">
        <v>9.8582999999999998</v>
      </c>
      <c r="F96" s="5">
        <v>0.20114899999999999</v>
      </c>
      <c r="G96" s="5">
        <v>0.30920500000000001</v>
      </c>
      <c r="I96" s="4">
        <v>9.8582999999999998</v>
      </c>
      <c r="J96" s="5">
        <v>0.27586100000000002</v>
      </c>
      <c r="K96" s="5">
        <v>0.29846899999999998</v>
      </c>
    </row>
    <row r="97" spans="1:11">
      <c r="A97" s="4">
        <v>9.9666999999999994</v>
      </c>
      <c r="B97" s="5">
        <v>0.18166499999999999</v>
      </c>
      <c r="C97" s="5">
        <v>0.45890700000000001</v>
      </c>
      <c r="E97" s="4">
        <v>9.9666999999999994</v>
      </c>
      <c r="F97" s="5">
        <v>0.205987</v>
      </c>
      <c r="G97" s="5">
        <v>0.30868000000000001</v>
      </c>
      <c r="I97" s="4">
        <v>9.9666999999999994</v>
      </c>
      <c r="J97" s="5">
        <v>0.41444799999999998</v>
      </c>
      <c r="K97" s="5">
        <v>0.22444900000000001</v>
      </c>
    </row>
    <row r="98" spans="1:11">
      <c r="A98" s="4">
        <v>10.074999999999999</v>
      </c>
      <c r="B98" s="5">
        <v>0.211836</v>
      </c>
      <c r="C98" s="5">
        <v>0.42957699999999999</v>
      </c>
      <c r="E98" s="4">
        <v>10.074999999999999</v>
      </c>
      <c r="F98" s="5">
        <v>0.21938099999999999</v>
      </c>
      <c r="G98" s="5">
        <v>0.332428</v>
      </c>
      <c r="I98" s="4">
        <v>10.074999999999999</v>
      </c>
      <c r="J98" s="5">
        <v>0.42845299999999997</v>
      </c>
      <c r="K98" s="5">
        <v>0.24129900000000001</v>
      </c>
    </row>
    <row r="99" spans="1:11">
      <c r="A99" s="4">
        <v>10.183299999999999</v>
      </c>
      <c r="B99" s="5">
        <v>0.25546000000000002</v>
      </c>
      <c r="C99" s="5">
        <v>0.40541199999999999</v>
      </c>
      <c r="E99" s="4">
        <v>10.183299999999999</v>
      </c>
      <c r="F99" s="5">
        <v>0.22791500000000001</v>
      </c>
      <c r="G99" s="5">
        <v>0.27631800000000001</v>
      </c>
      <c r="I99" s="4">
        <v>10.183299999999999</v>
      </c>
      <c r="J99" s="5">
        <v>0.30132399999999998</v>
      </c>
      <c r="K99" s="5">
        <v>0.13303200000000001</v>
      </c>
    </row>
    <row r="100" spans="1:11">
      <c r="A100" s="4">
        <v>10.291700000000001</v>
      </c>
      <c r="B100" s="5">
        <v>0.34842299999999998</v>
      </c>
      <c r="C100" s="5">
        <v>0.48713200000000001</v>
      </c>
      <c r="E100" s="4">
        <v>10.291700000000001</v>
      </c>
      <c r="F100" s="5">
        <v>0.27759</v>
      </c>
      <c r="G100" s="5">
        <v>0.224268</v>
      </c>
      <c r="I100" s="4">
        <v>10.291700000000001</v>
      </c>
      <c r="J100" s="5">
        <v>0.26641300000000001</v>
      </c>
      <c r="K100" s="5">
        <v>0.12525500000000001</v>
      </c>
    </row>
    <row r="101" spans="1:11">
      <c r="A101" s="4">
        <v>10.4</v>
      </c>
      <c r="B101" s="5">
        <v>0.40460000000000002</v>
      </c>
      <c r="C101" s="5">
        <v>0.50300999999999996</v>
      </c>
      <c r="E101" s="4">
        <v>10.4</v>
      </c>
      <c r="F101" s="5">
        <v>0.34189900000000001</v>
      </c>
      <c r="G101" s="5">
        <v>0.24864600000000001</v>
      </c>
      <c r="I101" s="4">
        <v>10.4</v>
      </c>
      <c r="J101" s="5">
        <v>0.13214799999999999</v>
      </c>
      <c r="K101" s="5">
        <v>0.14115</v>
      </c>
    </row>
    <row r="102" spans="1:11">
      <c r="A102" s="4">
        <v>10.5083</v>
      </c>
      <c r="B102" s="5">
        <v>0.40722599999999998</v>
      </c>
      <c r="C102" s="5">
        <v>0.46932499999999999</v>
      </c>
      <c r="E102" s="4">
        <v>10.5083</v>
      </c>
      <c r="F102" s="5">
        <v>0.40256999999999998</v>
      </c>
      <c r="G102" s="5">
        <v>0.32181999999999999</v>
      </c>
      <c r="I102" s="4">
        <v>10.5083</v>
      </c>
      <c r="J102" s="5">
        <v>7.9729999999999995E-2</v>
      </c>
      <c r="K102" s="5">
        <v>0.13439699999999999</v>
      </c>
    </row>
    <row r="103" spans="1:11">
      <c r="A103" s="4">
        <v>10.6167</v>
      </c>
      <c r="B103" s="5">
        <v>0.28330899999999998</v>
      </c>
      <c r="C103" s="5">
        <v>0.39121600000000001</v>
      </c>
      <c r="E103" s="4">
        <v>10.6167</v>
      </c>
      <c r="F103" s="5">
        <v>0.37948399999999999</v>
      </c>
      <c r="G103" s="5">
        <v>0.38777600000000001</v>
      </c>
      <c r="I103" s="4">
        <v>10.6167</v>
      </c>
      <c r="J103" s="5">
        <v>7.8245999999999996E-2</v>
      </c>
      <c r="K103" s="5">
        <v>0.136101</v>
      </c>
    </row>
    <row r="104" spans="1:11">
      <c r="A104" s="4">
        <v>10.725</v>
      </c>
      <c r="B104" s="5">
        <v>0.200766</v>
      </c>
      <c r="C104" s="5">
        <v>0.43341299999999999</v>
      </c>
      <c r="E104" s="4">
        <v>10.725</v>
      </c>
      <c r="F104" s="5">
        <v>0.46700599999999998</v>
      </c>
      <c r="G104" s="5">
        <v>0.46203699999999998</v>
      </c>
      <c r="I104" s="4">
        <v>10.725</v>
      </c>
      <c r="J104" s="5">
        <v>6.5629999999999994E-2</v>
      </c>
      <c r="K104" s="5">
        <v>0.16509599999999999</v>
      </c>
    </row>
    <row r="105" spans="1:11">
      <c r="A105" s="4">
        <v>10.833299999999999</v>
      </c>
      <c r="B105" s="5">
        <v>0.174903</v>
      </c>
      <c r="C105" s="5">
        <v>0.48562100000000002</v>
      </c>
      <c r="E105" s="4">
        <v>10.833299999999999</v>
      </c>
      <c r="F105" s="5">
        <v>0.58497299999999997</v>
      </c>
      <c r="G105" s="5">
        <v>0.58929399999999998</v>
      </c>
      <c r="I105" s="4">
        <v>10.833299999999999</v>
      </c>
      <c r="J105" s="5">
        <v>9.2218999999999995E-2</v>
      </c>
      <c r="K105" s="5">
        <v>0.18692700000000001</v>
      </c>
    </row>
    <row r="106" spans="1:11">
      <c r="A106" s="4">
        <v>10.941700000000001</v>
      </c>
      <c r="B106" s="5">
        <v>0.17124400000000001</v>
      </c>
      <c r="C106" s="5">
        <v>0.45333600000000002</v>
      </c>
      <c r="E106" s="4">
        <v>10.941700000000001</v>
      </c>
      <c r="F106" s="5">
        <v>0.70522399999999996</v>
      </c>
      <c r="G106" s="5">
        <v>0.71409199999999995</v>
      </c>
      <c r="I106" s="4">
        <v>10.941700000000001</v>
      </c>
      <c r="J106" s="5">
        <v>0.110251</v>
      </c>
      <c r="K106" s="5">
        <v>0.21442</v>
      </c>
    </row>
    <row r="107" spans="1:11">
      <c r="A107" s="4">
        <v>11.05</v>
      </c>
      <c r="B107" s="5">
        <v>0.18245600000000001</v>
      </c>
      <c r="C107" s="5">
        <v>0.49922899999999998</v>
      </c>
      <c r="E107" s="4">
        <v>11.05</v>
      </c>
      <c r="F107" s="5">
        <v>0.83606000000000003</v>
      </c>
      <c r="G107" s="5">
        <v>0.79949300000000001</v>
      </c>
      <c r="I107" s="4">
        <v>11.05</v>
      </c>
      <c r="J107" s="5">
        <v>0.21115400000000001</v>
      </c>
      <c r="K107" s="5">
        <v>0.25391999999999998</v>
      </c>
    </row>
    <row r="108" spans="1:11">
      <c r="A108" s="4">
        <v>11.158300000000001</v>
      </c>
      <c r="B108" s="5">
        <v>0.17787700000000001</v>
      </c>
      <c r="C108" s="5">
        <v>0.61658100000000005</v>
      </c>
      <c r="E108" s="4">
        <v>11.158300000000001</v>
      </c>
      <c r="F108" s="5">
        <v>0.64632199999999995</v>
      </c>
      <c r="G108" s="5">
        <v>0.961731</v>
      </c>
      <c r="I108" s="4">
        <v>11.158300000000001</v>
      </c>
      <c r="J108" s="5">
        <v>0.30825999999999998</v>
      </c>
      <c r="K108" s="5">
        <v>0.275615</v>
      </c>
    </row>
    <row r="109" spans="1:11">
      <c r="A109" s="4">
        <v>11.2667</v>
      </c>
      <c r="B109" s="5">
        <v>0.14988799999999999</v>
      </c>
      <c r="C109" s="5">
        <v>0.566442</v>
      </c>
      <c r="E109" s="4">
        <v>11.2667</v>
      </c>
      <c r="F109" s="5">
        <v>0.429317</v>
      </c>
      <c r="G109" s="5">
        <v>0.95566600000000002</v>
      </c>
      <c r="I109" s="4">
        <v>11.2667</v>
      </c>
      <c r="J109" s="5">
        <v>0.38261000000000001</v>
      </c>
      <c r="K109" s="5">
        <v>0.251328</v>
      </c>
    </row>
    <row r="110" spans="1:11">
      <c r="A110" s="4">
        <v>11.375</v>
      </c>
      <c r="B110" s="5">
        <v>0.15259900000000001</v>
      </c>
      <c r="C110" s="5">
        <v>0.45812399999999998</v>
      </c>
      <c r="E110" s="4">
        <v>11.375</v>
      </c>
      <c r="F110" s="5">
        <v>0.327351</v>
      </c>
      <c r="G110" s="5">
        <v>0.85798700000000006</v>
      </c>
      <c r="I110" s="4">
        <v>11.375</v>
      </c>
      <c r="J110" s="5">
        <v>0.39004</v>
      </c>
      <c r="K110" s="5">
        <v>0.196273</v>
      </c>
    </row>
    <row r="111" spans="1:11">
      <c r="A111" s="4">
        <v>11.4833</v>
      </c>
      <c r="B111" s="5">
        <v>0.169714</v>
      </c>
      <c r="C111" s="5">
        <v>0.44830700000000001</v>
      </c>
      <c r="E111" s="4">
        <v>11.4833</v>
      </c>
      <c r="F111" s="5">
        <v>0.24434900000000001</v>
      </c>
      <c r="G111" s="5">
        <v>0.60324599999999995</v>
      </c>
      <c r="I111" s="4">
        <v>11.4833</v>
      </c>
      <c r="J111" s="5">
        <v>0.38769700000000001</v>
      </c>
      <c r="K111" s="5">
        <v>0.22431200000000001</v>
      </c>
    </row>
    <row r="112" spans="1:11">
      <c r="A112" s="4">
        <v>11.591699999999999</v>
      </c>
      <c r="B112" s="5">
        <v>0.17622299999999999</v>
      </c>
      <c r="C112" s="5">
        <v>0.50434400000000001</v>
      </c>
      <c r="E112" s="4">
        <v>11.591699999999999</v>
      </c>
      <c r="F112" s="5">
        <v>0.22051599999999999</v>
      </c>
      <c r="G112" s="5">
        <v>0.36207499999999998</v>
      </c>
      <c r="I112" s="4">
        <v>11.591699999999999</v>
      </c>
      <c r="J112" s="5">
        <v>0.47267999999999999</v>
      </c>
      <c r="K112" s="5">
        <v>0.289464</v>
      </c>
    </row>
    <row r="113" spans="1:11">
      <c r="A113" s="4">
        <v>11.7</v>
      </c>
      <c r="B113" s="5">
        <v>0.169687</v>
      </c>
      <c r="C113" s="5">
        <v>0.49243999999999999</v>
      </c>
      <c r="E113" s="4">
        <v>11.7</v>
      </c>
      <c r="F113" s="5">
        <v>0.30311500000000002</v>
      </c>
      <c r="G113" s="5">
        <v>0.35087400000000002</v>
      </c>
      <c r="I113" s="4">
        <v>11.7</v>
      </c>
      <c r="J113" s="5">
        <v>0.37643399999999999</v>
      </c>
      <c r="K113" s="5">
        <v>0.30665500000000001</v>
      </c>
    </row>
    <row r="114" spans="1:11">
      <c r="A114" s="4">
        <v>11.808299999999999</v>
      </c>
      <c r="B114" s="5">
        <v>0.158169</v>
      </c>
      <c r="C114" s="5">
        <v>0.45630999999999999</v>
      </c>
      <c r="E114" s="4">
        <v>11.808299999999999</v>
      </c>
      <c r="F114" s="5">
        <v>0.33286300000000002</v>
      </c>
      <c r="G114" s="5">
        <v>0.41663699999999998</v>
      </c>
      <c r="I114" s="4">
        <v>11.808299999999999</v>
      </c>
      <c r="J114" s="5">
        <v>0.47178900000000001</v>
      </c>
      <c r="K114" s="5">
        <v>0.32200600000000001</v>
      </c>
    </row>
    <row r="115" spans="1:11">
      <c r="A115" s="4">
        <v>11.916700000000001</v>
      </c>
      <c r="B115" s="5">
        <v>0.14849300000000001</v>
      </c>
      <c r="C115" s="5">
        <v>0.374388</v>
      </c>
      <c r="E115" s="4">
        <v>11.916700000000001</v>
      </c>
      <c r="F115" s="5">
        <v>0.23918600000000001</v>
      </c>
      <c r="G115" s="5">
        <v>0.43867299999999998</v>
      </c>
      <c r="I115" s="4">
        <v>11.916700000000001</v>
      </c>
      <c r="J115" s="5">
        <v>0.60929</v>
      </c>
      <c r="K115" s="5">
        <v>0.285916</v>
      </c>
    </row>
    <row r="116" spans="1:11">
      <c r="A116" s="4">
        <v>12.025</v>
      </c>
      <c r="B116" s="5">
        <v>0.137099</v>
      </c>
      <c r="C116" s="5">
        <v>0.316633</v>
      </c>
      <c r="E116" s="4">
        <v>12.025</v>
      </c>
      <c r="F116" s="5">
        <v>0.170678</v>
      </c>
      <c r="G116" s="5">
        <v>0.373782</v>
      </c>
      <c r="I116" s="4">
        <v>12.025</v>
      </c>
      <c r="J116" s="5">
        <v>0.54055500000000001</v>
      </c>
      <c r="K116" s="5">
        <v>0.24027599999999999</v>
      </c>
    </row>
    <row r="117" spans="1:11">
      <c r="A117" s="4">
        <v>12.1333</v>
      </c>
      <c r="B117" s="5">
        <v>0.13003400000000001</v>
      </c>
      <c r="C117" s="5">
        <v>0.27426</v>
      </c>
      <c r="E117" s="4">
        <v>12.1333</v>
      </c>
      <c r="F117" s="5">
        <v>0.132075</v>
      </c>
      <c r="G117" s="5">
        <v>0.33807700000000002</v>
      </c>
      <c r="I117" s="4">
        <v>12.1333</v>
      </c>
      <c r="J117" s="5">
        <v>0.45335900000000001</v>
      </c>
      <c r="K117" s="5">
        <v>0.174237</v>
      </c>
    </row>
    <row r="118" spans="1:11">
      <c r="A118" s="4">
        <v>12.2417</v>
      </c>
      <c r="B118" s="5">
        <v>0.13258300000000001</v>
      </c>
      <c r="C118" s="5">
        <v>0.24565999999999999</v>
      </c>
      <c r="E118" s="4">
        <v>12.2417</v>
      </c>
      <c r="F118" s="5">
        <v>0.13172700000000001</v>
      </c>
      <c r="G118" s="5">
        <v>0.30247800000000002</v>
      </c>
      <c r="I118" s="4">
        <v>12.2417</v>
      </c>
      <c r="J118" s="5">
        <v>0.37672800000000001</v>
      </c>
      <c r="K118" s="5">
        <v>0.17805799999999999</v>
      </c>
    </row>
    <row r="119" spans="1:11">
      <c r="A119" s="4">
        <v>12.35</v>
      </c>
      <c r="B119" s="5">
        <v>0.16695099999999999</v>
      </c>
      <c r="C119" s="5">
        <v>0.26704099999999997</v>
      </c>
      <c r="E119" s="4">
        <v>12.35</v>
      </c>
      <c r="F119" s="5">
        <v>0.115727</v>
      </c>
      <c r="G119" s="5">
        <v>0.292991</v>
      </c>
      <c r="I119" s="4">
        <v>12.35</v>
      </c>
      <c r="J119" s="5">
        <v>0.32612999999999998</v>
      </c>
      <c r="K119" s="5">
        <v>0.15881899999999999</v>
      </c>
    </row>
    <row r="120" spans="1:11">
      <c r="A120" s="4">
        <v>12.458299999999999</v>
      </c>
      <c r="B120" s="5">
        <v>0.20824599999999999</v>
      </c>
      <c r="C120" s="5">
        <v>0.29036600000000001</v>
      </c>
      <c r="E120" s="4">
        <v>12.458299999999999</v>
      </c>
      <c r="F120" s="5">
        <v>0.145451</v>
      </c>
      <c r="G120" s="5">
        <v>0.35141099999999997</v>
      </c>
      <c r="I120" s="4">
        <v>12.458299999999999</v>
      </c>
      <c r="J120" s="5">
        <v>0.37346099999999999</v>
      </c>
      <c r="K120" s="5">
        <v>0.190748</v>
      </c>
    </row>
    <row r="121" spans="1:11">
      <c r="A121" s="4">
        <v>12.566700000000001</v>
      </c>
      <c r="B121" s="5">
        <v>0.28133399999999997</v>
      </c>
      <c r="C121" s="5">
        <v>0.32808500000000002</v>
      </c>
      <c r="E121" s="4">
        <v>12.566700000000001</v>
      </c>
      <c r="F121" s="5">
        <v>0.187973</v>
      </c>
      <c r="G121" s="5">
        <v>0.41151599999999999</v>
      </c>
      <c r="I121" s="4">
        <v>12.566700000000001</v>
      </c>
      <c r="J121" s="5">
        <v>0.30650899999999998</v>
      </c>
      <c r="K121" s="5">
        <v>0.20991799999999999</v>
      </c>
    </row>
    <row r="122" spans="1:11">
      <c r="A122" s="4">
        <v>12.675000000000001</v>
      </c>
      <c r="B122" s="5">
        <v>0.38950400000000002</v>
      </c>
      <c r="C122" s="5">
        <v>0.31861400000000001</v>
      </c>
      <c r="E122" s="4">
        <v>12.675000000000001</v>
      </c>
      <c r="F122" s="5">
        <v>0.22874700000000001</v>
      </c>
      <c r="G122" s="5">
        <v>0.44880500000000001</v>
      </c>
      <c r="I122" s="4">
        <v>12.675000000000001</v>
      </c>
      <c r="J122" s="5">
        <v>0.25425900000000001</v>
      </c>
      <c r="K122" s="5">
        <v>0.21735399999999999</v>
      </c>
    </row>
    <row r="123" spans="1:11">
      <c r="A123" s="4">
        <v>12.783300000000001</v>
      </c>
      <c r="B123" s="5">
        <v>0.49480499999999999</v>
      </c>
      <c r="C123" s="5">
        <v>0.28151500000000002</v>
      </c>
      <c r="E123" s="4">
        <v>12.783300000000001</v>
      </c>
      <c r="F123" s="5">
        <v>0.22698299999999999</v>
      </c>
      <c r="G123" s="5">
        <v>0.47755599999999998</v>
      </c>
      <c r="I123" s="4">
        <v>12.783300000000001</v>
      </c>
      <c r="J123" s="5">
        <v>0.21795999999999999</v>
      </c>
      <c r="K123" s="5">
        <v>0.264017</v>
      </c>
    </row>
    <row r="124" spans="1:11">
      <c r="A124" s="4">
        <v>12.8917</v>
      </c>
      <c r="B124" s="5">
        <v>0.52962299999999995</v>
      </c>
      <c r="C124" s="5">
        <v>0.28477599999999997</v>
      </c>
      <c r="E124" s="4">
        <v>12.8917</v>
      </c>
      <c r="F124" s="5">
        <v>0.24434900000000001</v>
      </c>
      <c r="G124" s="5">
        <v>0.36450700000000003</v>
      </c>
      <c r="I124" s="4">
        <v>12.8917</v>
      </c>
      <c r="J124" s="5">
        <v>0.119301</v>
      </c>
      <c r="K124" s="5">
        <v>0.269065</v>
      </c>
    </row>
    <row r="125" spans="1:11">
      <c r="A125" s="4">
        <v>13</v>
      </c>
      <c r="B125" s="5">
        <v>0.387681</v>
      </c>
      <c r="C125" s="5">
        <v>0.281134</v>
      </c>
      <c r="I125" s="4">
        <v>13</v>
      </c>
      <c r="J125" s="5">
        <v>9.0499999999999997E-2</v>
      </c>
      <c r="K125" s="5">
        <v>0.233658</v>
      </c>
    </row>
    <row r="126" spans="1:11">
      <c r="A126" s="4">
        <v>13.1083</v>
      </c>
      <c r="B126" s="5">
        <v>0.292796</v>
      </c>
      <c r="C126" s="5">
        <v>0.25484899999999999</v>
      </c>
      <c r="I126" s="4">
        <v>13.1083</v>
      </c>
      <c r="J126" s="5">
        <v>0.10090300000000001</v>
      </c>
      <c r="K126" s="5">
        <v>0.21824099999999999</v>
      </c>
    </row>
    <row r="127" spans="1:11">
      <c r="A127" s="4">
        <v>13.216699999999999</v>
      </c>
      <c r="B127" s="5">
        <v>0.29729499999999998</v>
      </c>
      <c r="C127" s="5">
        <v>0.25839899999999999</v>
      </c>
      <c r="I127" s="4">
        <v>13.216699999999999</v>
      </c>
      <c r="J127" s="5">
        <v>8.3002000000000006E-2</v>
      </c>
      <c r="K127" s="5">
        <v>0.158751</v>
      </c>
    </row>
    <row r="128" spans="1:11">
      <c r="A128" s="4">
        <v>13.324999999999999</v>
      </c>
      <c r="B128" s="5">
        <v>0.28494199999999997</v>
      </c>
      <c r="C128" s="5">
        <v>0.28144599999999997</v>
      </c>
      <c r="I128" s="4">
        <v>13.324999999999999</v>
      </c>
      <c r="J128" s="5">
        <v>6.4371999999999999E-2</v>
      </c>
      <c r="K128" s="5">
        <v>0.16748399999999999</v>
      </c>
    </row>
    <row r="129" spans="1:11">
      <c r="A129" s="4">
        <v>13.433299999999999</v>
      </c>
      <c r="B129" s="5">
        <v>0.293435</v>
      </c>
      <c r="C129" s="5">
        <v>0.31787799999999999</v>
      </c>
      <c r="I129" s="4">
        <v>13.433299999999999</v>
      </c>
      <c r="J129" s="5">
        <v>8.4684999999999996E-2</v>
      </c>
      <c r="K129" s="5">
        <v>0.196273</v>
      </c>
    </row>
    <row r="130" spans="1:11">
      <c r="A130" s="4">
        <v>13.541700000000001</v>
      </c>
      <c r="B130" s="5">
        <v>0.22160099999999999</v>
      </c>
      <c r="C130" s="5">
        <v>0.30305500000000002</v>
      </c>
      <c r="I130" s="4">
        <v>13.541700000000001</v>
      </c>
      <c r="J130" s="5">
        <v>8.6206000000000005E-2</v>
      </c>
      <c r="K130" s="5">
        <v>0.17560200000000001</v>
      </c>
    </row>
    <row r="131" spans="1:11">
      <c r="A131" s="4">
        <v>13.65</v>
      </c>
      <c r="B131" s="5">
        <v>0.23474200000000001</v>
      </c>
      <c r="C131" s="5">
        <v>0.31232100000000002</v>
      </c>
      <c r="I131" s="4">
        <v>13.65</v>
      </c>
      <c r="J131" s="5">
        <v>7.9105999999999996E-2</v>
      </c>
      <c r="K131" s="5">
        <v>0.16823399999999999</v>
      </c>
    </row>
    <row r="132" spans="1:11">
      <c r="A132" s="4">
        <v>13.7583</v>
      </c>
      <c r="B132" s="5">
        <v>0.22483900000000001</v>
      </c>
      <c r="C132" s="5">
        <v>0.35658499999999999</v>
      </c>
      <c r="I132" s="4">
        <v>13.7583</v>
      </c>
      <c r="J132" s="5">
        <v>9.2481999999999995E-2</v>
      </c>
      <c r="K132" s="5">
        <v>0.14954100000000001</v>
      </c>
    </row>
    <row r="133" spans="1:11">
      <c r="A133" s="4">
        <v>13.8667</v>
      </c>
      <c r="B133" s="5">
        <v>0.24116599999999999</v>
      </c>
      <c r="C133" s="5">
        <v>0.40851900000000002</v>
      </c>
      <c r="I133" s="4">
        <v>13.8667</v>
      </c>
      <c r="J133" s="5">
        <v>0.112233</v>
      </c>
      <c r="K133" s="5">
        <v>0.123208</v>
      </c>
    </row>
    <row r="134" spans="1:11">
      <c r="A134" s="4">
        <v>13.975</v>
      </c>
      <c r="B134" s="5">
        <v>0.203456</v>
      </c>
      <c r="C134" s="5">
        <v>0.43376999999999999</v>
      </c>
      <c r="I134" s="4">
        <v>13.975</v>
      </c>
      <c r="J134" s="5">
        <v>0.116066</v>
      </c>
      <c r="K134" s="5">
        <v>0.13855799999999999</v>
      </c>
    </row>
    <row r="135" spans="1:11">
      <c r="A135" s="4">
        <v>14.083299999999999</v>
      </c>
      <c r="B135" s="5">
        <v>0.21482899999999999</v>
      </c>
      <c r="C135" s="5">
        <v>0.38755899999999999</v>
      </c>
      <c r="I135" s="4">
        <v>14.083299999999999</v>
      </c>
      <c r="J135" s="5">
        <v>0.11487600000000001</v>
      </c>
      <c r="K135" s="5">
        <v>0.16107099999999999</v>
      </c>
    </row>
    <row r="136" spans="1:11">
      <c r="A136" s="4">
        <v>14.191700000000001</v>
      </c>
      <c r="B136" s="5">
        <v>0.25897599999999998</v>
      </c>
      <c r="C136" s="5">
        <v>0.33090900000000001</v>
      </c>
      <c r="I136" s="4">
        <v>14.191700000000001</v>
      </c>
      <c r="J136" s="5">
        <v>0.18648400000000001</v>
      </c>
      <c r="K136" s="5">
        <v>0.148313</v>
      </c>
    </row>
    <row r="137" spans="1:11">
      <c r="A137" s="4">
        <v>14.3</v>
      </c>
      <c r="B137" s="5">
        <v>0.33291599999999999</v>
      </c>
      <c r="C137" s="5">
        <v>0.30439699999999997</v>
      </c>
      <c r="I137" s="4">
        <v>14.3</v>
      </c>
      <c r="J137" s="5">
        <v>0.26400099999999999</v>
      </c>
      <c r="K137" s="5">
        <v>0.14544799999999999</v>
      </c>
    </row>
    <row r="138" spans="1:11">
      <c r="A138" s="4">
        <v>14.408300000000001</v>
      </c>
      <c r="B138" s="5">
        <v>0.32919300000000001</v>
      </c>
      <c r="C138" s="5">
        <v>0.28221600000000002</v>
      </c>
      <c r="I138" s="4">
        <v>14.408300000000001</v>
      </c>
      <c r="J138" s="5">
        <v>0.30254500000000001</v>
      </c>
      <c r="K138" s="5">
        <v>0.12839200000000001</v>
      </c>
    </row>
    <row r="139" spans="1:11">
      <c r="A139" s="4">
        <v>14.5167</v>
      </c>
      <c r="B139" s="5">
        <v>0.218835</v>
      </c>
      <c r="C139" s="5">
        <v>0.240119</v>
      </c>
      <c r="I139" s="4">
        <v>14.5167</v>
      </c>
      <c r="J139" s="5">
        <v>0.25673400000000002</v>
      </c>
      <c r="K139" s="5">
        <v>0.17573800000000001</v>
      </c>
    </row>
    <row r="140" spans="1:11">
      <c r="A140" s="4">
        <v>14.625</v>
      </c>
      <c r="B140" s="5">
        <v>0.15378600000000001</v>
      </c>
      <c r="C140" s="5">
        <v>0.206762</v>
      </c>
      <c r="I140" s="4">
        <v>14.625</v>
      </c>
      <c r="J140" s="5">
        <v>0.17508499999999999</v>
      </c>
      <c r="K140" s="5">
        <v>0.13003000000000001</v>
      </c>
    </row>
    <row r="141" spans="1:11">
      <c r="A141" s="4">
        <v>14.7333</v>
      </c>
      <c r="B141" s="5">
        <v>0.18809300000000001</v>
      </c>
      <c r="C141" s="5">
        <v>0.21531600000000001</v>
      </c>
      <c r="I141" s="4">
        <v>14.7333</v>
      </c>
      <c r="J141" s="5">
        <v>0.20755699999999999</v>
      </c>
      <c r="K141" s="5">
        <v>0.13023499999999999</v>
      </c>
    </row>
    <row r="142" spans="1:11">
      <c r="A142" s="4">
        <v>14.841699999999999</v>
      </c>
      <c r="B142" s="5">
        <v>0.18561</v>
      </c>
      <c r="C142" s="5">
        <v>0.19230900000000001</v>
      </c>
      <c r="I142" s="4">
        <v>14.841699999999999</v>
      </c>
      <c r="J142" s="5">
        <v>0.20815</v>
      </c>
      <c r="K142" s="5">
        <v>9.3463000000000004E-2</v>
      </c>
    </row>
    <row r="143" spans="1:11">
      <c r="A143" s="4">
        <v>14.95</v>
      </c>
      <c r="B143" s="5">
        <v>0.17126</v>
      </c>
      <c r="C143" s="5">
        <v>0.19195499999999999</v>
      </c>
    </row>
    <row r="144" spans="1:11">
      <c r="A144" s="4">
        <v>15.058299999999999</v>
      </c>
      <c r="B144" s="5">
        <v>0.19980800000000001</v>
      </c>
      <c r="C144" s="5">
        <v>0.18396699999999999</v>
      </c>
    </row>
    <row r="145" spans="1:3">
      <c r="A145" s="4">
        <v>15.166700000000001</v>
      </c>
      <c r="B145" s="5">
        <v>0.29416300000000001</v>
      </c>
      <c r="C145" s="5">
        <v>0.19547999999999999</v>
      </c>
    </row>
  </sheetData>
  <mergeCells count="3">
    <mergeCell ref="B3:C3"/>
    <mergeCell ref="F3:G3"/>
    <mergeCell ref="J3:K3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00"/>
  <sheetViews>
    <sheetView workbookViewId="0">
      <selection sqref="A1:A3"/>
    </sheetView>
  </sheetViews>
  <sheetFormatPr defaultColWidth="10.77734375" defaultRowHeight="15"/>
  <cols>
    <col min="1" max="1" width="25.44140625" style="3" bestFit="1" customWidth="1"/>
    <col min="2" max="16384" width="10.77734375" style="3"/>
  </cols>
  <sheetData>
    <row r="1" spans="1:8">
      <c r="A1" s="50" t="s">
        <v>214</v>
      </c>
    </row>
    <row r="2" spans="1:8">
      <c r="A2" s="1" t="s">
        <v>171</v>
      </c>
    </row>
    <row r="3" spans="1:8">
      <c r="A3" s="26" t="s">
        <v>172</v>
      </c>
    </row>
    <row r="4" spans="1:8" ht="15.6">
      <c r="A4" s="53"/>
      <c r="B4" s="142" t="s">
        <v>33</v>
      </c>
      <c r="C4" s="142"/>
      <c r="D4" s="142"/>
      <c r="E4" s="73"/>
      <c r="F4" s="142" t="s">
        <v>34</v>
      </c>
      <c r="G4" s="142"/>
      <c r="H4" s="142"/>
    </row>
    <row r="5" spans="1:8" ht="15.6">
      <c r="A5" s="73" t="s">
        <v>10</v>
      </c>
      <c r="B5" s="43" t="s">
        <v>32</v>
      </c>
      <c r="C5" s="43" t="s">
        <v>30</v>
      </c>
      <c r="D5" s="43" t="s">
        <v>31</v>
      </c>
      <c r="E5" s="73"/>
      <c r="F5" s="43" t="s">
        <v>32</v>
      </c>
      <c r="G5" s="43" t="s">
        <v>30</v>
      </c>
      <c r="H5" s="43" t="s">
        <v>31</v>
      </c>
    </row>
    <row r="6" spans="1:8">
      <c r="A6" s="54" t="s">
        <v>95</v>
      </c>
      <c r="B6" s="71">
        <f>AVERAGE(B9:B169)</f>
        <v>60.148333333333298</v>
      </c>
      <c r="C6" s="71">
        <f t="shared" ref="C6:D6" si="0">AVERAGE(C9:C169)</f>
        <v>55.436964285714289</v>
      </c>
      <c r="D6" s="71">
        <f t="shared" si="0"/>
        <v>60.146952380952385</v>
      </c>
      <c r="E6" s="54" t="s">
        <v>95</v>
      </c>
      <c r="F6" s="71">
        <f>AVERAGE(F9:F169)</f>
        <v>52.766115702479361</v>
      </c>
      <c r="G6" s="71">
        <f t="shared" ref="G6:H6" si="1">AVERAGE(G9:G169)</f>
        <v>53.709937888198731</v>
      </c>
      <c r="H6" s="71">
        <f t="shared" si="1"/>
        <v>57.626744186046515</v>
      </c>
    </row>
    <row r="7" spans="1:8">
      <c r="A7" s="54" t="s">
        <v>96</v>
      </c>
      <c r="B7" s="72">
        <f>STDEV(B9:B169)</f>
        <v>10.406891669678558</v>
      </c>
      <c r="C7" s="72">
        <f t="shared" ref="C7:D7" si="2">STDEV(C9:C169)</f>
        <v>11.405210508248002</v>
      </c>
      <c r="D7" s="72">
        <f t="shared" si="2"/>
        <v>8.7866370485362957</v>
      </c>
      <c r="E7" s="54" t="s">
        <v>96</v>
      </c>
      <c r="F7" s="72">
        <f>STDEV(F9:F169)</f>
        <v>8.2377945442433536</v>
      </c>
      <c r="G7" s="72">
        <f t="shared" ref="G7:H7" si="3">STDEV(G9:G169)</f>
        <v>7.6154465148882009</v>
      </c>
      <c r="H7" s="72">
        <f t="shared" si="3"/>
        <v>8.1703254225434758</v>
      </c>
    </row>
    <row r="8" spans="1:8">
      <c r="A8" s="63" t="s">
        <v>97</v>
      </c>
      <c r="B8" s="63"/>
      <c r="C8" s="63">
        <v>1.8E-3</v>
      </c>
      <c r="D8" s="63" t="s">
        <v>124</v>
      </c>
      <c r="E8" s="63" t="s">
        <v>97</v>
      </c>
      <c r="F8" s="63"/>
      <c r="G8" s="63">
        <v>0.51349999999999996</v>
      </c>
      <c r="H8" s="63" t="s">
        <v>98</v>
      </c>
    </row>
    <row r="9" spans="1:8">
      <c r="B9" s="5">
        <v>32.89</v>
      </c>
      <c r="C9" s="5">
        <v>26.95</v>
      </c>
      <c r="D9" s="5">
        <v>35.090000000000003</v>
      </c>
      <c r="F9" s="5">
        <v>29.4</v>
      </c>
      <c r="G9" s="5">
        <v>33.200000000000003</v>
      </c>
      <c r="H9" s="5">
        <v>39.6</v>
      </c>
    </row>
    <row r="10" spans="1:8">
      <c r="B10" s="5">
        <v>33.36</v>
      </c>
      <c r="C10" s="5">
        <v>30</v>
      </c>
      <c r="D10" s="5">
        <v>40.450000000000003</v>
      </c>
      <c r="F10" s="5">
        <v>33.1</v>
      </c>
      <c r="G10" s="5">
        <v>33.5</v>
      </c>
      <c r="H10" s="5">
        <v>40.5</v>
      </c>
    </row>
    <row r="11" spans="1:8">
      <c r="B11" s="5">
        <v>33.71</v>
      </c>
      <c r="C11" s="5">
        <v>30.55</v>
      </c>
      <c r="D11" s="5">
        <v>41.53</v>
      </c>
      <c r="F11" s="5">
        <v>33.5</v>
      </c>
      <c r="G11" s="5">
        <v>35.4</v>
      </c>
      <c r="H11" s="5">
        <v>42.4</v>
      </c>
    </row>
    <row r="12" spans="1:8">
      <c r="B12" s="5">
        <v>36.26</v>
      </c>
      <c r="C12" s="5">
        <v>30.63</v>
      </c>
      <c r="D12" s="5">
        <v>43.12</v>
      </c>
      <c r="F12" s="5">
        <v>36.799999999999997</v>
      </c>
      <c r="G12" s="5">
        <v>36.5</v>
      </c>
      <c r="H12" s="5">
        <v>43.4</v>
      </c>
    </row>
    <row r="13" spans="1:8">
      <c r="B13" s="5">
        <v>39.700000000000003</v>
      </c>
      <c r="C13" s="5">
        <v>33.26</v>
      </c>
      <c r="D13" s="5">
        <v>43.41</v>
      </c>
      <c r="F13" s="5">
        <v>37.6</v>
      </c>
      <c r="G13" s="5">
        <v>37.799999999999997</v>
      </c>
      <c r="H13" s="5">
        <v>44.1</v>
      </c>
    </row>
    <row r="14" spans="1:8">
      <c r="B14" s="5">
        <v>41.21</v>
      </c>
      <c r="C14" s="5">
        <v>33.700000000000003</v>
      </c>
      <c r="D14" s="5">
        <v>44.44</v>
      </c>
      <c r="F14" s="5">
        <v>39.4</v>
      </c>
      <c r="G14" s="5">
        <v>38.700000000000003</v>
      </c>
      <c r="H14" s="5">
        <v>44.3</v>
      </c>
    </row>
    <row r="15" spans="1:8">
      <c r="B15" s="5">
        <v>42.3</v>
      </c>
      <c r="C15" s="5">
        <v>34.369999999999997</v>
      </c>
      <c r="D15" s="5">
        <v>44.98</v>
      </c>
      <c r="F15" s="5">
        <v>40.1</v>
      </c>
      <c r="G15" s="5">
        <v>40</v>
      </c>
      <c r="H15" s="5">
        <v>45.6</v>
      </c>
    </row>
    <row r="16" spans="1:8">
      <c r="B16" s="5">
        <v>43.71</v>
      </c>
      <c r="C16" s="5">
        <v>34.5</v>
      </c>
      <c r="D16" s="5">
        <v>45.75</v>
      </c>
      <c r="F16" s="5">
        <v>40.1</v>
      </c>
      <c r="G16" s="5">
        <v>40.299999999999997</v>
      </c>
      <c r="H16" s="5">
        <v>46.3</v>
      </c>
    </row>
    <row r="17" spans="2:8">
      <c r="B17" s="5">
        <v>45.02</v>
      </c>
      <c r="C17" s="5">
        <v>36.5</v>
      </c>
      <c r="D17" s="5">
        <v>46.51</v>
      </c>
      <c r="F17" s="5">
        <v>40.299999999999997</v>
      </c>
      <c r="G17" s="5">
        <v>40.5</v>
      </c>
      <c r="H17" s="5">
        <v>47</v>
      </c>
    </row>
    <row r="18" spans="2:8">
      <c r="B18" s="5">
        <v>45.45</v>
      </c>
      <c r="C18" s="5">
        <v>37.03</v>
      </c>
      <c r="D18" s="5">
        <v>46.99</v>
      </c>
      <c r="F18" s="5">
        <v>40.799999999999997</v>
      </c>
      <c r="G18" s="5">
        <v>40.5</v>
      </c>
      <c r="H18" s="5">
        <v>47.1</v>
      </c>
    </row>
    <row r="19" spans="2:8">
      <c r="B19" s="5">
        <v>46.06</v>
      </c>
      <c r="C19" s="5">
        <v>37.83</v>
      </c>
      <c r="D19" s="5">
        <v>47.01</v>
      </c>
      <c r="F19" s="5">
        <v>41.1</v>
      </c>
      <c r="G19" s="5">
        <v>41.2</v>
      </c>
      <c r="H19" s="5">
        <v>47.5</v>
      </c>
    </row>
    <row r="20" spans="2:8">
      <c r="B20" s="5">
        <v>48.46</v>
      </c>
      <c r="C20" s="5">
        <v>39.93</v>
      </c>
      <c r="D20" s="5">
        <v>47.07</v>
      </c>
      <c r="F20" s="5">
        <v>41.5</v>
      </c>
      <c r="G20" s="5">
        <v>41.3</v>
      </c>
      <c r="H20" s="5">
        <v>47.7</v>
      </c>
    </row>
    <row r="21" spans="2:8">
      <c r="B21" s="5">
        <v>49.2</v>
      </c>
      <c r="C21" s="5">
        <v>40.229999999999997</v>
      </c>
      <c r="D21" s="5">
        <v>48.14</v>
      </c>
      <c r="F21" s="5">
        <v>41.7</v>
      </c>
      <c r="G21" s="5">
        <v>41.4</v>
      </c>
      <c r="H21" s="5">
        <v>48.3</v>
      </c>
    </row>
    <row r="22" spans="2:8">
      <c r="B22" s="5">
        <v>49.39</v>
      </c>
      <c r="C22" s="5">
        <v>42.4</v>
      </c>
      <c r="D22" s="5">
        <v>50.35</v>
      </c>
      <c r="F22" s="5">
        <v>41.8</v>
      </c>
      <c r="G22" s="5">
        <v>41.9</v>
      </c>
      <c r="H22" s="5">
        <v>48.4</v>
      </c>
    </row>
    <row r="23" spans="2:8">
      <c r="B23" s="5">
        <v>49.42</v>
      </c>
      <c r="C23" s="5">
        <v>42.4</v>
      </c>
      <c r="D23" s="5">
        <v>50.72</v>
      </c>
      <c r="F23" s="5">
        <v>42.3</v>
      </c>
      <c r="G23" s="5">
        <v>43.3</v>
      </c>
      <c r="H23" s="5">
        <v>48.8</v>
      </c>
    </row>
    <row r="24" spans="2:8">
      <c r="B24" s="5">
        <v>49.48</v>
      </c>
      <c r="C24" s="5">
        <v>43.1</v>
      </c>
      <c r="D24" s="5">
        <v>50.78</v>
      </c>
      <c r="F24" s="5">
        <v>42.5</v>
      </c>
      <c r="G24" s="5">
        <v>43.8</v>
      </c>
      <c r="H24" s="5">
        <v>49.3</v>
      </c>
    </row>
    <row r="25" spans="2:8">
      <c r="B25" s="5">
        <v>50.67</v>
      </c>
      <c r="C25" s="5">
        <v>43.3</v>
      </c>
      <c r="D25" s="5">
        <v>51.32</v>
      </c>
      <c r="F25" s="5">
        <v>42.7</v>
      </c>
      <c r="G25" s="5">
        <v>43.9</v>
      </c>
      <c r="H25" s="5">
        <v>49.7</v>
      </c>
    </row>
    <row r="26" spans="2:8">
      <c r="B26" s="5">
        <v>51.05</v>
      </c>
      <c r="C26" s="5">
        <v>43.63</v>
      </c>
      <c r="D26" s="5">
        <v>51.45</v>
      </c>
      <c r="F26" s="5">
        <v>43.6</v>
      </c>
      <c r="G26" s="5">
        <v>45</v>
      </c>
      <c r="H26" s="5">
        <v>50.9</v>
      </c>
    </row>
    <row r="27" spans="2:8">
      <c r="B27" s="5">
        <v>51.52</v>
      </c>
      <c r="C27" s="5">
        <v>44.62</v>
      </c>
      <c r="D27" s="5">
        <v>51.96</v>
      </c>
      <c r="F27" s="5">
        <v>44.5</v>
      </c>
      <c r="G27" s="5">
        <v>45.1</v>
      </c>
      <c r="H27" s="5">
        <v>51</v>
      </c>
    </row>
    <row r="28" spans="2:8">
      <c r="B28" s="5">
        <v>51.59</v>
      </c>
      <c r="C28" s="5">
        <v>45.07</v>
      </c>
      <c r="D28" s="5">
        <v>52.32</v>
      </c>
      <c r="F28" s="5">
        <v>46</v>
      </c>
      <c r="G28" s="5">
        <v>45.2</v>
      </c>
      <c r="H28" s="5">
        <v>51.6</v>
      </c>
    </row>
    <row r="29" spans="2:8">
      <c r="B29" s="5">
        <v>51.69</v>
      </c>
      <c r="C29" s="5">
        <v>45.21</v>
      </c>
      <c r="D29" s="5">
        <v>52.32</v>
      </c>
      <c r="F29" s="5">
        <v>46.1</v>
      </c>
      <c r="G29" s="5">
        <v>45.3</v>
      </c>
      <c r="H29" s="5">
        <v>52</v>
      </c>
    </row>
    <row r="30" spans="2:8">
      <c r="B30" s="5">
        <v>51.74</v>
      </c>
      <c r="C30" s="5">
        <v>45.29</v>
      </c>
      <c r="D30" s="5">
        <v>52.51</v>
      </c>
      <c r="F30" s="5">
        <v>46.1</v>
      </c>
      <c r="G30" s="5">
        <v>45.4</v>
      </c>
      <c r="H30" s="5">
        <v>52.3</v>
      </c>
    </row>
    <row r="31" spans="2:8">
      <c r="B31" s="5">
        <v>51.87</v>
      </c>
      <c r="C31" s="5">
        <v>47.5</v>
      </c>
      <c r="D31" s="5">
        <v>52.6</v>
      </c>
      <c r="F31" s="5">
        <v>46.2</v>
      </c>
      <c r="G31" s="5">
        <v>45.8</v>
      </c>
      <c r="H31" s="5">
        <v>52.4</v>
      </c>
    </row>
    <row r="32" spans="2:8">
      <c r="B32" s="5">
        <v>51.96</v>
      </c>
      <c r="C32" s="5">
        <v>47.78</v>
      </c>
      <c r="D32" s="5">
        <v>54.25</v>
      </c>
      <c r="F32" s="5">
        <v>46.2</v>
      </c>
      <c r="G32" s="5">
        <v>46.2</v>
      </c>
      <c r="H32" s="5">
        <v>52.6</v>
      </c>
    </row>
    <row r="33" spans="2:8">
      <c r="B33" s="5">
        <v>52.51</v>
      </c>
      <c r="C33" s="5">
        <v>47.88</v>
      </c>
      <c r="D33" s="5">
        <v>54.29</v>
      </c>
      <c r="F33" s="5">
        <v>46.4</v>
      </c>
      <c r="G33" s="5">
        <v>46.3</v>
      </c>
      <c r="H33" s="5">
        <v>53.8</v>
      </c>
    </row>
    <row r="34" spans="2:8">
      <c r="B34" s="5">
        <v>53.19</v>
      </c>
      <c r="C34" s="5">
        <v>48.22</v>
      </c>
      <c r="D34" s="5">
        <v>54.59</v>
      </c>
      <c r="F34" s="5">
        <v>46.7</v>
      </c>
      <c r="G34" s="5">
        <v>46.5</v>
      </c>
      <c r="H34" s="5">
        <v>53.9</v>
      </c>
    </row>
    <row r="35" spans="2:8">
      <c r="B35" s="5">
        <v>53.79</v>
      </c>
      <c r="C35" s="5">
        <v>49</v>
      </c>
      <c r="D35" s="5">
        <v>54.61</v>
      </c>
      <c r="F35" s="5">
        <v>47</v>
      </c>
      <c r="G35" s="5">
        <v>46.5</v>
      </c>
      <c r="H35" s="5">
        <v>54.1</v>
      </c>
    </row>
    <row r="36" spans="2:8">
      <c r="B36" s="5">
        <v>54.3</v>
      </c>
      <c r="C36" s="5">
        <v>49.2</v>
      </c>
      <c r="D36" s="5">
        <v>54.85</v>
      </c>
      <c r="F36" s="5">
        <v>47.5</v>
      </c>
      <c r="G36" s="5">
        <v>46.5</v>
      </c>
      <c r="H36" s="5">
        <v>54.7</v>
      </c>
    </row>
    <row r="37" spans="2:8">
      <c r="B37" s="5">
        <v>54.35</v>
      </c>
      <c r="C37" s="5">
        <v>49.3</v>
      </c>
      <c r="D37" s="5">
        <v>56.56</v>
      </c>
      <c r="F37" s="5">
        <v>47.5</v>
      </c>
      <c r="G37" s="5">
        <v>46.9</v>
      </c>
      <c r="H37" s="5">
        <v>55</v>
      </c>
    </row>
    <row r="38" spans="2:8">
      <c r="B38" s="5">
        <v>54.5</v>
      </c>
      <c r="C38" s="5">
        <v>50.08</v>
      </c>
      <c r="D38" s="5">
        <v>56.83</v>
      </c>
      <c r="F38" s="5">
        <v>47.9</v>
      </c>
      <c r="G38" s="5">
        <v>47.4</v>
      </c>
      <c r="H38" s="5">
        <v>55.4</v>
      </c>
    </row>
    <row r="39" spans="2:8">
      <c r="B39" s="5">
        <v>54.8</v>
      </c>
      <c r="C39" s="5">
        <v>50.2</v>
      </c>
      <c r="D39" s="5">
        <v>56.87</v>
      </c>
      <c r="F39" s="5">
        <v>47.9</v>
      </c>
      <c r="G39" s="5">
        <v>47.5</v>
      </c>
      <c r="H39" s="5">
        <v>55.6</v>
      </c>
    </row>
    <row r="40" spans="2:8">
      <c r="B40" s="5">
        <v>55.55</v>
      </c>
      <c r="C40" s="5">
        <v>50.37</v>
      </c>
      <c r="D40" s="5">
        <v>56.92</v>
      </c>
      <c r="F40" s="5">
        <v>48</v>
      </c>
      <c r="G40" s="5">
        <v>47.5</v>
      </c>
      <c r="H40" s="5">
        <v>55.7</v>
      </c>
    </row>
    <row r="41" spans="2:8">
      <c r="B41" s="5">
        <v>56.32</v>
      </c>
      <c r="C41" s="5">
        <v>50.62</v>
      </c>
      <c r="D41" s="5">
        <v>57.24</v>
      </c>
      <c r="F41" s="5">
        <v>48</v>
      </c>
      <c r="G41" s="5">
        <v>47.5</v>
      </c>
      <c r="H41" s="5">
        <v>56</v>
      </c>
    </row>
    <row r="42" spans="2:8">
      <c r="B42" s="5">
        <v>56.85</v>
      </c>
      <c r="C42" s="5">
        <v>50.66</v>
      </c>
      <c r="D42" s="5">
        <v>57.66</v>
      </c>
      <c r="F42" s="5">
        <v>48.3</v>
      </c>
      <c r="G42" s="5">
        <v>47.5</v>
      </c>
      <c r="H42" s="5">
        <v>56.4</v>
      </c>
    </row>
    <row r="43" spans="2:8">
      <c r="B43" s="5">
        <v>56.94</v>
      </c>
      <c r="C43" s="5">
        <v>50.87</v>
      </c>
      <c r="D43" s="5">
        <v>57.8</v>
      </c>
      <c r="F43" s="5">
        <v>48.6</v>
      </c>
      <c r="G43" s="5">
        <v>47.6</v>
      </c>
      <c r="H43" s="5">
        <v>56.8</v>
      </c>
    </row>
    <row r="44" spans="2:8">
      <c r="B44" s="5">
        <v>57.24</v>
      </c>
      <c r="C44" s="5">
        <v>50.92</v>
      </c>
      <c r="D44" s="5">
        <v>58.3</v>
      </c>
      <c r="F44" s="5">
        <v>48.8</v>
      </c>
      <c r="G44" s="5">
        <v>47.8</v>
      </c>
      <c r="H44" s="5">
        <v>56.8</v>
      </c>
    </row>
    <row r="45" spans="2:8">
      <c r="B45" s="5">
        <v>57.36</v>
      </c>
      <c r="C45" s="5">
        <v>50.99</v>
      </c>
      <c r="D45" s="5">
        <v>58.4</v>
      </c>
      <c r="F45" s="5">
        <v>49.4</v>
      </c>
      <c r="G45" s="5">
        <v>48.1</v>
      </c>
      <c r="H45" s="5">
        <v>57.1</v>
      </c>
    </row>
    <row r="46" spans="2:8">
      <c r="B46" s="5">
        <v>57.75</v>
      </c>
      <c r="C46" s="5">
        <v>51.02</v>
      </c>
      <c r="D46" s="5">
        <v>58.67</v>
      </c>
      <c r="F46" s="5">
        <v>49.7</v>
      </c>
      <c r="G46" s="5">
        <v>48.4</v>
      </c>
      <c r="H46" s="5">
        <v>57.1</v>
      </c>
    </row>
    <row r="47" spans="2:8">
      <c r="B47" s="5">
        <v>57.87</v>
      </c>
      <c r="C47" s="5">
        <v>51.7</v>
      </c>
      <c r="D47" s="5">
        <v>58.68</v>
      </c>
      <c r="F47" s="5">
        <v>49.7</v>
      </c>
      <c r="G47" s="5">
        <v>48.6</v>
      </c>
      <c r="H47" s="5">
        <v>57.3</v>
      </c>
    </row>
    <row r="48" spans="2:8">
      <c r="B48" s="5">
        <v>58.12</v>
      </c>
      <c r="C48" s="5">
        <v>51.85</v>
      </c>
      <c r="D48" s="5">
        <v>58.9</v>
      </c>
      <c r="F48" s="5">
        <v>50</v>
      </c>
      <c r="G48" s="5">
        <v>48.6</v>
      </c>
      <c r="H48" s="5">
        <v>57.3</v>
      </c>
    </row>
    <row r="49" spans="2:8">
      <c r="B49" s="5">
        <v>58.25</v>
      </c>
      <c r="C49" s="5">
        <v>51.89</v>
      </c>
      <c r="D49" s="5">
        <v>59.54</v>
      </c>
      <c r="F49" s="5">
        <v>50.4</v>
      </c>
      <c r="G49" s="5">
        <v>48.7</v>
      </c>
      <c r="H49" s="5">
        <v>57.4</v>
      </c>
    </row>
    <row r="50" spans="2:8">
      <c r="B50" s="5">
        <v>59.24</v>
      </c>
      <c r="C50" s="5">
        <v>52.17</v>
      </c>
      <c r="D50" s="5">
        <v>59.6</v>
      </c>
      <c r="F50" s="5">
        <v>50.5</v>
      </c>
      <c r="G50" s="5">
        <v>48.7</v>
      </c>
      <c r="H50" s="5">
        <v>57.5</v>
      </c>
    </row>
    <row r="51" spans="2:8">
      <c r="B51" s="5">
        <v>59.36</v>
      </c>
      <c r="C51" s="5">
        <v>52.71</v>
      </c>
      <c r="D51" s="5">
        <v>59.75</v>
      </c>
      <c r="F51" s="5">
        <v>50.9</v>
      </c>
      <c r="G51" s="5">
        <v>49</v>
      </c>
      <c r="H51" s="5">
        <v>57.6</v>
      </c>
    </row>
    <row r="52" spans="2:8">
      <c r="B52" s="5">
        <v>60.26</v>
      </c>
      <c r="C52" s="5">
        <v>52.72</v>
      </c>
      <c r="D52" s="5">
        <v>59.82</v>
      </c>
      <c r="F52" s="5">
        <v>51</v>
      </c>
      <c r="G52" s="5">
        <v>49.2</v>
      </c>
      <c r="H52" s="5">
        <v>57.6</v>
      </c>
    </row>
    <row r="53" spans="2:8">
      <c r="B53" s="5">
        <v>60.73</v>
      </c>
      <c r="C53" s="5">
        <v>53.02</v>
      </c>
      <c r="D53" s="5">
        <v>60.1</v>
      </c>
      <c r="F53" s="5">
        <v>51</v>
      </c>
      <c r="G53" s="5">
        <v>49.4</v>
      </c>
      <c r="H53" s="5">
        <v>57.8</v>
      </c>
    </row>
    <row r="54" spans="2:8">
      <c r="B54" s="5">
        <v>60.78</v>
      </c>
      <c r="C54" s="5">
        <v>53.11</v>
      </c>
      <c r="D54" s="5">
        <v>60.1</v>
      </c>
      <c r="F54" s="5">
        <v>51.1</v>
      </c>
      <c r="G54" s="5">
        <v>49.5</v>
      </c>
      <c r="H54" s="5">
        <v>57.8</v>
      </c>
    </row>
    <row r="55" spans="2:8">
      <c r="B55" s="5">
        <v>60.87</v>
      </c>
      <c r="C55" s="5">
        <v>53.28</v>
      </c>
      <c r="D55" s="5">
        <v>60.17</v>
      </c>
      <c r="F55" s="5">
        <v>51.2</v>
      </c>
      <c r="G55" s="5">
        <v>49.8</v>
      </c>
      <c r="H55" s="5">
        <v>58</v>
      </c>
    </row>
    <row r="56" spans="2:8">
      <c r="B56" s="5">
        <v>61.12</v>
      </c>
      <c r="C56" s="5">
        <v>53.28</v>
      </c>
      <c r="D56" s="5">
        <v>60.51</v>
      </c>
      <c r="F56" s="5">
        <v>51.2</v>
      </c>
      <c r="G56" s="5">
        <v>49.9</v>
      </c>
      <c r="H56" s="5">
        <v>58.4</v>
      </c>
    </row>
    <row r="57" spans="2:8">
      <c r="B57" s="5">
        <v>61.33</v>
      </c>
      <c r="C57" s="5">
        <v>53.5</v>
      </c>
      <c r="D57" s="5">
        <v>60.8</v>
      </c>
      <c r="F57" s="5">
        <v>51.3</v>
      </c>
      <c r="G57" s="5">
        <v>50.1</v>
      </c>
      <c r="H57" s="5">
        <v>58.5</v>
      </c>
    </row>
    <row r="58" spans="2:8">
      <c r="B58" s="5">
        <v>61.86</v>
      </c>
      <c r="C58" s="5">
        <v>53.5</v>
      </c>
      <c r="D58" s="5">
        <v>60.8</v>
      </c>
      <c r="F58" s="5">
        <v>51.5</v>
      </c>
      <c r="G58" s="5">
        <v>50.2</v>
      </c>
      <c r="H58" s="5">
        <v>58.5</v>
      </c>
    </row>
    <row r="59" spans="2:8">
      <c r="B59" s="5">
        <v>61.91</v>
      </c>
      <c r="C59" s="5">
        <v>54</v>
      </c>
      <c r="D59" s="5">
        <v>61.02</v>
      </c>
      <c r="F59" s="5">
        <v>51.6</v>
      </c>
      <c r="G59" s="5">
        <v>50.3</v>
      </c>
      <c r="H59" s="5">
        <v>58.6</v>
      </c>
    </row>
    <row r="60" spans="2:8">
      <c r="B60" s="5">
        <v>62.21</v>
      </c>
      <c r="C60" s="5">
        <v>54.04</v>
      </c>
      <c r="D60" s="5">
        <v>61.07</v>
      </c>
      <c r="F60" s="5">
        <v>51.6</v>
      </c>
      <c r="G60" s="5">
        <v>50.4</v>
      </c>
      <c r="H60" s="5">
        <v>58.9</v>
      </c>
    </row>
    <row r="61" spans="2:8">
      <c r="B61" s="5">
        <v>62.21</v>
      </c>
      <c r="C61" s="5">
        <v>54.22</v>
      </c>
      <c r="D61" s="5">
        <v>61.14</v>
      </c>
      <c r="F61" s="5">
        <v>51.7</v>
      </c>
      <c r="G61" s="5">
        <v>50.4</v>
      </c>
      <c r="H61" s="5">
        <v>59.2</v>
      </c>
    </row>
    <row r="62" spans="2:8">
      <c r="B62" s="5">
        <v>62.3</v>
      </c>
      <c r="C62" s="5">
        <v>54.52</v>
      </c>
      <c r="D62" s="5">
        <v>61.18</v>
      </c>
      <c r="F62" s="5">
        <v>51.7</v>
      </c>
      <c r="G62" s="5">
        <v>50.5</v>
      </c>
      <c r="H62" s="5">
        <v>59.8</v>
      </c>
    </row>
    <row r="63" spans="2:8">
      <c r="B63" s="5">
        <v>62.37</v>
      </c>
      <c r="C63" s="5">
        <v>54.77</v>
      </c>
      <c r="D63" s="5">
        <v>61.2</v>
      </c>
      <c r="F63" s="5">
        <v>51.7</v>
      </c>
      <c r="G63" s="5">
        <v>51.1</v>
      </c>
      <c r="H63" s="5">
        <v>59.8</v>
      </c>
    </row>
    <row r="64" spans="2:8">
      <c r="B64" s="5">
        <v>62.51</v>
      </c>
      <c r="C64" s="5">
        <v>54.88</v>
      </c>
      <c r="D64" s="5">
        <v>61.2</v>
      </c>
      <c r="F64" s="5">
        <v>51.8</v>
      </c>
      <c r="G64" s="5">
        <v>51.2</v>
      </c>
      <c r="H64" s="5">
        <v>60.1</v>
      </c>
    </row>
    <row r="65" spans="2:8">
      <c r="B65" s="5">
        <v>62.75</v>
      </c>
      <c r="C65" s="5">
        <v>55.27</v>
      </c>
      <c r="D65" s="5">
        <v>61.7</v>
      </c>
      <c r="F65" s="5">
        <v>51.8</v>
      </c>
      <c r="G65" s="5">
        <v>51.3</v>
      </c>
      <c r="H65" s="5">
        <v>60.2</v>
      </c>
    </row>
    <row r="66" spans="2:8">
      <c r="B66" s="5">
        <v>62.77</v>
      </c>
      <c r="C66" s="5">
        <v>55.6</v>
      </c>
      <c r="D66" s="5">
        <v>61.74</v>
      </c>
      <c r="F66" s="5">
        <v>52</v>
      </c>
      <c r="G66" s="5">
        <v>51.4</v>
      </c>
      <c r="H66" s="5">
        <v>60.4</v>
      </c>
    </row>
    <row r="67" spans="2:8">
      <c r="B67" s="5">
        <v>62.78</v>
      </c>
      <c r="C67" s="5">
        <v>55.9</v>
      </c>
      <c r="D67" s="5">
        <v>61.84</v>
      </c>
      <c r="F67" s="5">
        <v>52.1</v>
      </c>
      <c r="G67" s="5">
        <v>51.5</v>
      </c>
      <c r="H67" s="5">
        <v>61.3</v>
      </c>
    </row>
    <row r="68" spans="2:8">
      <c r="B68" s="5">
        <v>62.82</v>
      </c>
      <c r="C68" s="5">
        <v>57.5</v>
      </c>
      <c r="D68" s="5">
        <v>61.9</v>
      </c>
      <c r="F68" s="5">
        <v>53</v>
      </c>
      <c r="G68" s="5">
        <v>51.5</v>
      </c>
      <c r="H68" s="5">
        <v>61.7</v>
      </c>
    </row>
    <row r="69" spans="2:8">
      <c r="B69" s="5">
        <v>63.34</v>
      </c>
      <c r="C69" s="5">
        <v>57.81</v>
      </c>
      <c r="D69" s="5">
        <v>62</v>
      </c>
      <c r="F69" s="5">
        <v>53.1</v>
      </c>
      <c r="G69" s="5">
        <v>51.7</v>
      </c>
      <c r="H69" s="5">
        <v>61.9</v>
      </c>
    </row>
    <row r="70" spans="2:8">
      <c r="B70" s="5">
        <v>63.37</v>
      </c>
      <c r="C70" s="5">
        <v>57.96</v>
      </c>
      <c r="D70" s="5">
        <v>62</v>
      </c>
      <c r="F70" s="5">
        <v>53.2</v>
      </c>
      <c r="G70" s="5">
        <v>51.9</v>
      </c>
      <c r="H70" s="5">
        <v>62</v>
      </c>
    </row>
    <row r="71" spans="2:8">
      <c r="B71" s="5">
        <v>63.39</v>
      </c>
      <c r="C71" s="5">
        <v>58.15</v>
      </c>
      <c r="D71" s="5">
        <v>62.3</v>
      </c>
      <c r="F71" s="5">
        <v>53.2</v>
      </c>
      <c r="G71" s="5">
        <v>52</v>
      </c>
      <c r="H71" s="5">
        <v>62.3</v>
      </c>
    </row>
    <row r="72" spans="2:8">
      <c r="B72" s="5">
        <v>63.43</v>
      </c>
      <c r="C72" s="5">
        <v>58.34</v>
      </c>
      <c r="D72" s="5">
        <v>62.4</v>
      </c>
      <c r="F72" s="5">
        <v>53.4</v>
      </c>
      <c r="G72" s="5">
        <v>52.2</v>
      </c>
      <c r="H72" s="5">
        <v>62.3</v>
      </c>
    </row>
    <row r="73" spans="2:8">
      <c r="B73" s="5">
        <v>63.52</v>
      </c>
      <c r="C73" s="5">
        <v>58.44</v>
      </c>
      <c r="D73" s="5">
        <v>62.4</v>
      </c>
      <c r="F73" s="5">
        <v>53.7</v>
      </c>
      <c r="G73" s="5">
        <v>52.3</v>
      </c>
      <c r="H73" s="5">
        <v>62.3</v>
      </c>
    </row>
    <row r="74" spans="2:8">
      <c r="B74" s="5">
        <v>63.53</v>
      </c>
      <c r="C74" s="5">
        <v>58.7</v>
      </c>
      <c r="D74" s="5">
        <v>62.5</v>
      </c>
      <c r="F74" s="5">
        <v>53.7</v>
      </c>
      <c r="G74" s="5">
        <v>52.5</v>
      </c>
      <c r="H74" s="5">
        <v>63.1</v>
      </c>
    </row>
    <row r="75" spans="2:8">
      <c r="B75" s="5">
        <v>64.319999999999993</v>
      </c>
      <c r="C75" s="5">
        <v>59.76</v>
      </c>
      <c r="D75" s="5">
        <v>63.26</v>
      </c>
      <c r="F75" s="5">
        <v>53.8</v>
      </c>
      <c r="G75" s="5">
        <v>52.5</v>
      </c>
      <c r="H75" s="5">
        <v>63.8</v>
      </c>
    </row>
    <row r="76" spans="2:8">
      <c r="B76" s="5">
        <v>64.41</v>
      </c>
      <c r="C76" s="5">
        <v>59.84</v>
      </c>
      <c r="D76" s="5">
        <v>63.37</v>
      </c>
      <c r="F76" s="5">
        <v>53.9</v>
      </c>
      <c r="G76" s="5">
        <v>52.6</v>
      </c>
      <c r="H76" s="5">
        <v>64</v>
      </c>
    </row>
    <row r="77" spans="2:8">
      <c r="B77" s="5">
        <v>64.459999999999994</v>
      </c>
      <c r="C77" s="5">
        <v>59.9</v>
      </c>
      <c r="D77" s="5">
        <v>63.7</v>
      </c>
      <c r="F77" s="5">
        <v>54</v>
      </c>
      <c r="G77" s="5">
        <v>52.6</v>
      </c>
      <c r="H77" s="5">
        <v>64.5</v>
      </c>
    </row>
    <row r="78" spans="2:8">
      <c r="B78" s="5">
        <v>64.56</v>
      </c>
      <c r="C78" s="5">
        <v>60.13</v>
      </c>
      <c r="D78" s="5">
        <v>63.8</v>
      </c>
      <c r="F78" s="5">
        <v>54.1</v>
      </c>
      <c r="G78" s="5">
        <v>52.7</v>
      </c>
      <c r="H78" s="5">
        <v>64.900000000000006</v>
      </c>
    </row>
    <row r="79" spans="2:8">
      <c r="B79" s="5">
        <v>65.760000000000005</v>
      </c>
      <c r="C79" s="5">
        <v>60.3</v>
      </c>
      <c r="D79" s="5">
        <v>64.08</v>
      </c>
      <c r="F79" s="5">
        <v>54.3</v>
      </c>
      <c r="G79" s="5">
        <v>52.9</v>
      </c>
      <c r="H79" s="5">
        <v>65.099999999999994</v>
      </c>
    </row>
    <row r="80" spans="2:8">
      <c r="B80" s="5">
        <v>65.959999999999994</v>
      </c>
      <c r="C80" s="5">
        <v>60.85</v>
      </c>
      <c r="D80" s="5">
        <v>64.2</v>
      </c>
      <c r="F80" s="5">
        <v>54.4</v>
      </c>
      <c r="G80" s="5">
        <v>53</v>
      </c>
      <c r="H80" s="5">
        <v>65.099999999999994</v>
      </c>
    </row>
    <row r="81" spans="2:8">
      <c r="B81" s="5">
        <v>66.27</v>
      </c>
      <c r="C81" s="5">
        <v>60.89</v>
      </c>
      <c r="D81" s="5">
        <v>64.430000000000007</v>
      </c>
      <c r="F81" s="5">
        <v>54.4</v>
      </c>
      <c r="G81" s="5">
        <v>53.4</v>
      </c>
      <c r="H81" s="5">
        <v>65.400000000000006</v>
      </c>
    </row>
    <row r="82" spans="2:8">
      <c r="B82" s="5">
        <v>66.34</v>
      </c>
      <c r="C82" s="5">
        <v>61</v>
      </c>
      <c r="D82" s="5">
        <v>64.56</v>
      </c>
      <c r="F82" s="5">
        <v>54.7</v>
      </c>
      <c r="G82" s="5">
        <v>53.4</v>
      </c>
      <c r="H82" s="5">
        <v>65.5</v>
      </c>
    </row>
    <row r="83" spans="2:8">
      <c r="B83" s="5">
        <v>66.61</v>
      </c>
      <c r="C83" s="5">
        <v>61.04</v>
      </c>
      <c r="D83" s="5">
        <v>64.599999999999994</v>
      </c>
      <c r="F83" s="5">
        <v>54.8</v>
      </c>
      <c r="G83" s="5">
        <v>53.4</v>
      </c>
      <c r="H83" s="5">
        <v>66.599999999999994</v>
      </c>
    </row>
    <row r="84" spans="2:8">
      <c r="B84" s="5">
        <v>67.23</v>
      </c>
      <c r="C84" s="5">
        <v>61.27</v>
      </c>
      <c r="D84" s="5">
        <v>64.599999999999994</v>
      </c>
      <c r="F84" s="5">
        <v>54.8</v>
      </c>
      <c r="G84" s="5">
        <v>53.7</v>
      </c>
      <c r="H84" s="5">
        <v>67.2</v>
      </c>
    </row>
    <row r="85" spans="2:8">
      <c r="B85" s="5">
        <v>67.430000000000007</v>
      </c>
      <c r="C85" s="5">
        <v>61.36</v>
      </c>
      <c r="D85" s="5">
        <v>64.7</v>
      </c>
      <c r="F85" s="5">
        <v>55.1</v>
      </c>
      <c r="G85" s="5">
        <v>53.7</v>
      </c>
      <c r="H85" s="5">
        <v>67.3</v>
      </c>
    </row>
    <row r="86" spans="2:8">
      <c r="B86" s="5">
        <v>67.819999999999993</v>
      </c>
      <c r="C86" s="5">
        <v>61.8</v>
      </c>
      <c r="D86" s="5">
        <v>64.86</v>
      </c>
      <c r="F86" s="5">
        <v>55.4</v>
      </c>
      <c r="G86" s="5">
        <v>53.8</v>
      </c>
      <c r="H86" s="5">
        <v>67.3</v>
      </c>
    </row>
    <row r="87" spans="2:8">
      <c r="B87" s="5">
        <v>67.84</v>
      </c>
      <c r="C87" s="5">
        <v>62.06</v>
      </c>
      <c r="D87" s="5">
        <v>65.23</v>
      </c>
      <c r="F87" s="5">
        <v>55.4</v>
      </c>
      <c r="G87" s="5">
        <v>53.8</v>
      </c>
      <c r="H87" s="5">
        <v>68.7</v>
      </c>
    </row>
    <row r="88" spans="2:8">
      <c r="B88" s="5">
        <v>67.87</v>
      </c>
      <c r="C88" s="5">
        <v>62.59</v>
      </c>
      <c r="D88" s="5">
        <v>65.7</v>
      </c>
      <c r="F88" s="5">
        <v>55.5</v>
      </c>
      <c r="G88" s="5">
        <v>53.8</v>
      </c>
      <c r="H88" s="5">
        <v>69.2</v>
      </c>
    </row>
    <row r="89" spans="2:8">
      <c r="B89" s="5">
        <v>69.08</v>
      </c>
      <c r="C89" s="5">
        <v>62.67</v>
      </c>
      <c r="D89" s="5">
        <v>66.09</v>
      </c>
      <c r="F89" s="5">
        <v>55.6</v>
      </c>
      <c r="G89" s="5">
        <v>53.9</v>
      </c>
      <c r="H89" s="5">
        <v>70.2</v>
      </c>
    </row>
    <row r="90" spans="2:8">
      <c r="B90" s="5">
        <v>69.58</v>
      </c>
      <c r="C90" s="5">
        <v>62.84</v>
      </c>
      <c r="D90" s="5">
        <v>66.37</v>
      </c>
      <c r="F90" s="5">
        <v>55.6</v>
      </c>
      <c r="G90" s="5">
        <v>54</v>
      </c>
      <c r="H90" s="5">
        <v>70.3</v>
      </c>
    </row>
    <row r="91" spans="2:8">
      <c r="B91" s="5">
        <v>69.69</v>
      </c>
      <c r="C91" s="5">
        <v>62.86</v>
      </c>
      <c r="D91" s="5">
        <v>66.8</v>
      </c>
      <c r="F91" s="5">
        <v>55.9</v>
      </c>
      <c r="G91" s="5">
        <v>54</v>
      </c>
      <c r="H91" s="5">
        <v>71.2</v>
      </c>
    </row>
    <row r="92" spans="2:8">
      <c r="B92" s="5">
        <v>69.739999999999995</v>
      </c>
      <c r="C92" s="5">
        <v>62.97</v>
      </c>
      <c r="D92" s="5">
        <v>66.900000000000006</v>
      </c>
      <c r="F92" s="5">
        <v>56</v>
      </c>
      <c r="G92" s="5">
        <v>54.1</v>
      </c>
      <c r="H92" s="5">
        <v>73.8</v>
      </c>
    </row>
    <row r="93" spans="2:8">
      <c r="B93" s="5">
        <v>69.98</v>
      </c>
      <c r="C93" s="5">
        <v>63.59</v>
      </c>
      <c r="D93" s="5">
        <v>66.94</v>
      </c>
      <c r="F93" s="5">
        <v>56</v>
      </c>
      <c r="G93" s="5">
        <v>54.4</v>
      </c>
      <c r="H93" s="5">
        <v>77.400000000000006</v>
      </c>
    </row>
    <row r="94" spans="2:8">
      <c r="B94" s="5">
        <v>70.25</v>
      </c>
      <c r="C94" s="5">
        <v>63.88</v>
      </c>
      <c r="D94" s="5">
        <v>66.95</v>
      </c>
      <c r="F94" s="5">
        <v>56.1</v>
      </c>
      <c r="G94" s="5">
        <v>54.4</v>
      </c>
      <c r="H94" s="5">
        <v>79.599999999999994</v>
      </c>
    </row>
    <row r="95" spans="2:8">
      <c r="B95" s="5">
        <v>70.94</v>
      </c>
      <c r="C95" s="5">
        <v>63.95</v>
      </c>
      <c r="D95" s="5">
        <v>67.5</v>
      </c>
      <c r="F95" s="5">
        <v>56.1</v>
      </c>
      <c r="G95" s="5">
        <v>54.6</v>
      </c>
    </row>
    <row r="96" spans="2:8">
      <c r="B96" s="5">
        <v>71.27</v>
      </c>
      <c r="C96" s="5">
        <v>64.099999999999994</v>
      </c>
      <c r="D96" s="5">
        <v>67.599999999999994</v>
      </c>
      <c r="F96" s="5">
        <v>56.5</v>
      </c>
      <c r="G96" s="5">
        <v>54.6</v>
      </c>
    </row>
    <row r="97" spans="2:8">
      <c r="B97" s="5">
        <v>71.81</v>
      </c>
      <c r="C97" s="5">
        <v>65.099999999999994</v>
      </c>
      <c r="D97" s="5">
        <v>67.72</v>
      </c>
      <c r="F97" s="5">
        <v>57.1</v>
      </c>
      <c r="G97" s="5">
        <v>54.8</v>
      </c>
      <c r="H97" s="5"/>
    </row>
    <row r="98" spans="2:8">
      <c r="B98" s="5">
        <v>72.010000000000005</v>
      </c>
      <c r="C98" s="5">
        <v>65.36</v>
      </c>
      <c r="D98" s="5">
        <v>68</v>
      </c>
      <c r="F98" s="5">
        <v>57.3</v>
      </c>
      <c r="G98" s="5">
        <v>54.8</v>
      </c>
      <c r="H98" s="5"/>
    </row>
    <row r="99" spans="2:8">
      <c r="B99" s="5">
        <v>72.11</v>
      </c>
      <c r="C99" s="5">
        <v>65.7</v>
      </c>
      <c r="D99" s="5">
        <v>68.05</v>
      </c>
      <c r="F99" s="5">
        <v>57.3</v>
      </c>
      <c r="G99" s="5">
        <v>54.9</v>
      </c>
      <c r="H99" s="5"/>
    </row>
    <row r="100" spans="2:8">
      <c r="B100" s="5">
        <v>72.900000000000006</v>
      </c>
      <c r="C100" s="5">
        <v>65.8</v>
      </c>
      <c r="D100" s="5">
        <v>68.400000000000006</v>
      </c>
      <c r="F100" s="5">
        <v>57.6</v>
      </c>
      <c r="G100" s="5">
        <v>54.9</v>
      </c>
      <c r="H100" s="5"/>
    </row>
    <row r="101" spans="2:8">
      <c r="B101" s="5">
        <v>73.7</v>
      </c>
      <c r="C101" s="5">
        <v>65.81</v>
      </c>
      <c r="D101" s="5">
        <v>69.58</v>
      </c>
      <c r="F101" s="5">
        <v>57.6</v>
      </c>
      <c r="G101" s="5">
        <v>54.9</v>
      </c>
      <c r="H101" s="5"/>
    </row>
    <row r="102" spans="2:8">
      <c r="B102" s="5">
        <v>73.73</v>
      </c>
      <c r="C102" s="5">
        <v>65.89</v>
      </c>
      <c r="D102" s="5">
        <v>70.09</v>
      </c>
      <c r="F102" s="5">
        <v>57.9</v>
      </c>
      <c r="G102" s="5">
        <v>55</v>
      </c>
      <c r="H102" s="5"/>
    </row>
    <row r="103" spans="2:8">
      <c r="B103" s="5">
        <v>73.84</v>
      </c>
      <c r="C103" s="5">
        <v>66.400000000000006</v>
      </c>
      <c r="D103" s="5">
        <v>70.62</v>
      </c>
      <c r="F103" s="5">
        <v>58</v>
      </c>
      <c r="G103" s="5">
        <v>55</v>
      </c>
      <c r="H103" s="5"/>
    </row>
    <row r="104" spans="2:8">
      <c r="B104" s="5">
        <v>74.59</v>
      </c>
      <c r="C104" s="5">
        <v>66.53</v>
      </c>
      <c r="D104" s="5">
        <v>70.7</v>
      </c>
      <c r="F104" s="5">
        <v>58.5</v>
      </c>
      <c r="G104" s="5">
        <v>55.1</v>
      </c>
      <c r="H104" s="5"/>
    </row>
    <row r="105" spans="2:8">
      <c r="B105" s="5">
        <v>75.2</v>
      </c>
      <c r="C105" s="5">
        <v>67.3</v>
      </c>
      <c r="D105" s="5">
        <v>72.849999999999994</v>
      </c>
      <c r="F105" s="5">
        <v>58.5</v>
      </c>
      <c r="G105" s="5">
        <v>55.2</v>
      </c>
      <c r="H105" s="5"/>
    </row>
    <row r="106" spans="2:8">
      <c r="B106" s="5">
        <v>75.94</v>
      </c>
      <c r="C106" s="5">
        <v>67.91</v>
      </c>
      <c r="D106" s="5">
        <v>73.459999999999994</v>
      </c>
      <c r="F106" s="5">
        <v>59.8</v>
      </c>
      <c r="G106" s="5">
        <v>55.2</v>
      </c>
      <c r="H106" s="5"/>
    </row>
    <row r="107" spans="2:8">
      <c r="B107" s="5">
        <v>76.11</v>
      </c>
      <c r="C107" s="5">
        <v>68.05</v>
      </c>
      <c r="D107" s="5">
        <v>73.599999999999994</v>
      </c>
      <c r="F107" s="5">
        <v>60.6</v>
      </c>
      <c r="G107" s="5">
        <v>55.4</v>
      </c>
      <c r="H107" s="5"/>
    </row>
    <row r="108" spans="2:8">
      <c r="B108" s="5">
        <v>76.95</v>
      </c>
      <c r="C108" s="5">
        <v>69.7</v>
      </c>
      <c r="D108" s="5">
        <v>73.989999999999995</v>
      </c>
      <c r="F108" s="5">
        <v>60.7</v>
      </c>
      <c r="G108" s="5">
        <v>55.4</v>
      </c>
      <c r="H108" s="5"/>
    </row>
    <row r="109" spans="2:8">
      <c r="B109" s="5">
        <v>79.06</v>
      </c>
      <c r="C109" s="5">
        <v>69.739999999999995</v>
      </c>
      <c r="D109" s="5">
        <v>74.33</v>
      </c>
      <c r="F109" s="5">
        <v>60.9</v>
      </c>
      <c r="G109" s="5">
        <v>55.6</v>
      </c>
      <c r="H109" s="5"/>
    </row>
    <row r="110" spans="2:8">
      <c r="B110" s="5">
        <v>81.61</v>
      </c>
      <c r="C110" s="5">
        <v>70.66</v>
      </c>
      <c r="D110" s="5">
        <v>75.400000000000006</v>
      </c>
      <c r="F110" s="5">
        <v>61</v>
      </c>
      <c r="G110" s="5">
        <v>55.9</v>
      </c>
      <c r="H110" s="5"/>
    </row>
    <row r="111" spans="2:8">
      <c r="C111" s="5">
        <v>70.709999999999994</v>
      </c>
      <c r="D111" s="5">
        <v>76.3</v>
      </c>
      <c r="F111" s="5">
        <v>61.6</v>
      </c>
      <c r="G111" s="5">
        <v>56.1</v>
      </c>
      <c r="H111" s="5"/>
    </row>
    <row r="112" spans="2:8">
      <c r="C112" s="5">
        <v>71.400000000000006</v>
      </c>
      <c r="D112" s="5">
        <v>76.31</v>
      </c>
      <c r="F112" s="5">
        <v>61.6</v>
      </c>
      <c r="G112" s="5">
        <v>56.3</v>
      </c>
      <c r="H112" s="5"/>
    </row>
    <row r="113" spans="2:8">
      <c r="B113" s="5"/>
      <c r="C113" s="5">
        <v>71.73</v>
      </c>
      <c r="D113" s="5">
        <v>84.77</v>
      </c>
      <c r="F113" s="5">
        <v>62.4</v>
      </c>
      <c r="G113" s="5">
        <v>56.5</v>
      </c>
      <c r="H113" s="5"/>
    </row>
    <row r="114" spans="2:8">
      <c r="B114" s="5"/>
      <c r="C114" s="5">
        <v>72.27</v>
      </c>
      <c r="F114" s="5">
        <v>62.6</v>
      </c>
      <c r="G114" s="5">
        <v>56.6</v>
      </c>
      <c r="H114" s="5"/>
    </row>
    <row r="115" spans="2:8">
      <c r="B115" s="5"/>
      <c r="C115" s="5">
        <v>73.3</v>
      </c>
      <c r="F115" s="5">
        <v>62.7</v>
      </c>
      <c r="G115" s="5">
        <v>56.7</v>
      </c>
      <c r="H115" s="5"/>
    </row>
    <row r="116" spans="2:8">
      <c r="B116" s="5"/>
      <c r="C116" s="5">
        <v>73.39</v>
      </c>
      <c r="D116" s="5"/>
      <c r="F116" s="5">
        <v>62.9</v>
      </c>
      <c r="G116" s="5">
        <v>56.7</v>
      </c>
      <c r="H116" s="5"/>
    </row>
    <row r="117" spans="2:8">
      <c r="B117" s="5"/>
      <c r="C117" s="5">
        <v>74.569999999999993</v>
      </c>
      <c r="D117" s="5"/>
      <c r="F117" s="5">
        <v>63.3</v>
      </c>
      <c r="G117" s="5">
        <v>56.9</v>
      </c>
      <c r="H117" s="5"/>
    </row>
    <row r="118" spans="2:8">
      <c r="B118" s="5"/>
      <c r="C118" s="5">
        <v>75.599999999999994</v>
      </c>
      <c r="D118" s="5"/>
      <c r="F118" s="5">
        <v>63.7</v>
      </c>
      <c r="G118" s="5">
        <v>57.2</v>
      </c>
      <c r="H118" s="5"/>
    </row>
    <row r="119" spans="2:8">
      <c r="B119" s="5"/>
      <c r="C119" s="5">
        <v>75.73</v>
      </c>
      <c r="D119" s="5"/>
      <c r="F119" s="5">
        <v>64.599999999999994</v>
      </c>
      <c r="G119" s="5">
        <v>57.4</v>
      </c>
      <c r="H119" s="5"/>
    </row>
    <row r="120" spans="2:8">
      <c r="B120" s="5"/>
      <c r="C120" s="5">
        <v>82.7</v>
      </c>
      <c r="D120" s="5"/>
      <c r="F120" s="5">
        <v>65.099999999999994</v>
      </c>
      <c r="G120" s="5">
        <v>57.7</v>
      </c>
      <c r="H120" s="5"/>
    </row>
    <row r="121" spans="2:8">
      <c r="B121" s="5"/>
      <c r="D121" s="5"/>
      <c r="F121" s="5">
        <v>66</v>
      </c>
      <c r="G121" s="5">
        <v>58</v>
      </c>
      <c r="H121" s="5"/>
    </row>
    <row r="122" spans="2:8">
      <c r="B122" s="5"/>
      <c r="D122" s="5"/>
      <c r="F122" s="5">
        <v>66.3</v>
      </c>
      <c r="G122" s="5">
        <v>58.3</v>
      </c>
      <c r="H122" s="5"/>
    </row>
    <row r="123" spans="2:8">
      <c r="B123" s="5"/>
      <c r="C123" s="5"/>
      <c r="D123" s="5"/>
      <c r="F123" s="5">
        <v>66.8</v>
      </c>
      <c r="G123" s="5">
        <v>58.6</v>
      </c>
      <c r="H123" s="5"/>
    </row>
    <row r="124" spans="2:8">
      <c r="B124" s="5"/>
      <c r="C124" s="5"/>
      <c r="D124" s="5"/>
      <c r="F124" s="5">
        <v>67.099999999999994</v>
      </c>
      <c r="G124" s="5">
        <v>58.6</v>
      </c>
      <c r="H124" s="5"/>
    </row>
    <row r="125" spans="2:8">
      <c r="B125" s="5"/>
      <c r="C125" s="5"/>
      <c r="D125" s="5"/>
      <c r="F125" s="5">
        <v>67.2</v>
      </c>
      <c r="G125" s="5">
        <v>58.7</v>
      </c>
      <c r="H125" s="5"/>
    </row>
    <row r="126" spans="2:8">
      <c r="B126" s="5"/>
      <c r="C126" s="5"/>
      <c r="D126" s="5"/>
      <c r="F126" s="5">
        <v>67.2</v>
      </c>
      <c r="G126" s="5">
        <v>58.8</v>
      </c>
      <c r="H126" s="5"/>
    </row>
    <row r="127" spans="2:8">
      <c r="B127" s="5"/>
      <c r="C127" s="5"/>
      <c r="D127" s="5"/>
      <c r="F127" s="5">
        <v>69.900000000000006</v>
      </c>
      <c r="G127" s="5">
        <v>58.8</v>
      </c>
      <c r="H127" s="5"/>
    </row>
    <row r="128" spans="2:8">
      <c r="B128" s="5"/>
      <c r="C128" s="5"/>
      <c r="D128" s="5"/>
      <c r="F128" s="5">
        <v>70.3</v>
      </c>
      <c r="G128" s="5">
        <v>59</v>
      </c>
      <c r="H128" s="5"/>
    </row>
    <row r="129" spans="2:8">
      <c r="B129" s="5"/>
      <c r="C129" s="5"/>
      <c r="D129" s="5"/>
      <c r="F129" s="5">
        <v>74</v>
      </c>
      <c r="G129" s="5">
        <v>59.1</v>
      </c>
      <c r="H129" s="5"/>
    </row>
    <row r="130" spans="2:8">
      <c r="B130" s="5"/>
      <c r="C130" s="5"/>
      <c r="D130" s="5"/>
      <c r="G130" s="5">
        <v>59.4</v>
      </c>
      <c r="H130" s="5"/>
    </row>
    <row r="131" spans="2:8">
      <c r="B131" s="5"/>
      <c r="C131" s="5"/>
      <c r="D131" s="5"/>
      <c r="G131" s="5">
        <v>60.5</v>
      </c>
      <c r="H131" s="5"/>
    </row>
    <row r="132" spans="2:8">
      <c r="B132" s="5"/>
      <c r="C132" s="5"/>
      <c r="D132" s="5"/>
      <c r="F132" s="5"/>
      <c r="G132" s="5">
        <v>60.7</v>
      </c>
      <c r="H132" s="5"/>
    </row>
    <row r="133" spans="2:8">
      <c r="B133" s="5"/>
      <c r="C133" s="5"/>
      <c r="D133" s="5"/>
      <c r="F133" s="5"/>
      <c r="G133" s="5">
        <v>60.9</v>
      </c>
      <c r="H133" s="5"/>
    </row>
    <row r="134" spans="2:8">
      <c r="B134" s="5"/>
      <c r="C134" s="5"/>
      <c r="D134" s="5"/>
      <c r="F134" s="5"/>
      <c r="G134" s="5">
        <v>60.9</v>
      </c>
      <c r="H134" s="5"/>
    </row>
    <row r="135" spans="2:8">
      <c r="F135" s="5"/>
      <c r="G135" s="5">
        <v>61</v>
      </c>
      <c r="H135" s="5"/>
    </row>
    <row r="136" spans="2:8">
      <c r="F136" s="5"/>
      <c r="G136" s="5">
        <v>61</v>
      </c>
      <c r="H136" s="5"/>
    </row>
    <row r="137" spans="2:8">
      <c r="F137" s="5"/>
      <c r="G137" s="5">
        <v>61.2</v>
      </c>
      <c r="H137" s="5"/>
    </row>
    <row r="138" spans="2:8">
      <c r="F138" s="5"/>
      <c r="G138" s="5">
        <v>61.2</v>
      </c>
      <c r="H138" s="5"/>
    </row>
    <row r="139" spans="2:8">
      <c r="F139" s="5"/>
      <c r="G139" s="5">
        <v>61.3</v>
      </c>
      <c r="H139" s="5"/>
    </row>
    <row r="140" spans="2:8">
      <c r="F140" s="5"/>
      <c r="G140" s="5">
        <v>61.4</v>
      </c>
      <c r="H140" s="5"/>
    </row>
    <row r="141" spans="2:8">
      <c r="F141" s="5"/>
      <c r="G141" s="5">
        <v>61.4</v>
      </c>
      <c r="H141" s="5"/>
    </row>
    <row r="142" spans="2:8">
      <c r="F142" s="5"/>
      <c r="G142" s="5">
        <v>61.5</v>
      </c>
      <c r="H142" s="5"/>
    </row>
    <row r="143" spans="2:8">
      <c r="F143" s="5"/>
      <c r="G143" s="5">
        <v>61.7</v>
      </c>
      <c r="H143" s="5"/>
    </row>
    <row r="144" spans="2:8">
      <c r="F144" s="5"/>
      <c r="G144" s="5">
        <v>61.8</v>
      </c>
      <c r="H144" s="5"/>
    </row>
    <row r="145" spans="6:8">
      <c r="F145" s="5"/>
      <c r="G145" s="5">
        <v>61.8</v>
      </c>
      <c r="H145" s="5"/>
    </row>
    <row r="146" spans="6:8">
      <c r="F146" s="5"/>
      <c r="G146" s="5">
        <v>61.9</v>
      </c>
      <c r="H146" s="5"/>
    </row>
    <row r="147" spans="6:8">
      <c r="F147" s="5"/>
      <c r="G147" s="5">
        <v>61.9</v>
      </c>
      <c r="H147" s="5"/>
    </row>
    <row r="148" spans="6:8">
      <c r="F148" s="5"/>
      <c r="G148" s="5">
        <v>62</v>
      </c>
      <c r="H148" s="5"/>
    </row>
    <row r="149" spans="6:8">
      <c r="F149" s="5"/>
      <c r="G149" s="5">
        <v>62.2</v>
      </c>
      <c r="H149" s="5"/>
    </row>
    <row r="150" spans="6:8">
      <c r="F150" s="5"/>
      <c r="G150" s="5">
        <v>62.4</v>
      </c>
      <c r="H150" s="5"/>
    </row>
    <row r="151" spans="6:8">
      <c r="F151" s="5"/>
      <c r="G151" s="5">
        <v>62.9</v>
      </c>
      <c r="H151" s="5"/>
    </row>
    <row r="152" spans="6:8">
      <c r="F152" s="5"/>
      <c r="G152" s="5">
        <v>63.3</v>
      </c>
      <c r="H152" s="5"/>
    </row>
    <row r="153" spans="6:8">
      <c r="F153" s="5"/>
      <c r="G153" s="5">
        <v>63.4</v>
      </c>
      <c r="H153" s="5"/>
    </row>
    <row r="154" spans="6:8">
      <c r="F154" s="5"/>
      <c r="G154" s="5">
        <v>63.5</v>
      </c>
      <c r="H154" s="5"/>
    </row>
    <row r="155" spans="6:8">
      <c r="F155" s="5"/>
      <c r="G155" s="5">
        <v>63.6</v>
      </c>
      <c r="H155" s="5"/>
    </row>
    <row r="156" spans="6:8">
      <c r="F156" s="5"/>
      <c r="G156" s="5">
        <v>63.8</v>
      </c>
      <c r="H156" s="5"/>
    </row>
    <row r="157" spans="6:8">
      <c r="F157" s="5"/>
      <c r="G157" s="5">
        <v>64</v>
      </c>
      <c r="H157" s="5"/>
    </row>
    <row r="158" spans="6:8">
      <c r="F158" s="5"/>
      <c r="G158" s="5">
        <v>64.2</v>
      </c>
      <c r="H158" s="5"/>
    </row>
    <row r="159" spans="6:8">
      <c r="F159" s="5"/>
      <c r="G159" s="5">
        <v>64.400000000000006</v>
      </c>
      <c r="H159" s="5"/>
    </row>
    <row r="160" spans="6:8">
      <c r="F160" s="5"/>
      <c r="G160" s="5">
        <v>64.7</v>
      </c>
      <c r="H160" s="5"/>
    </row>
    <row r="161" spans="6:8">
      <c r="F161" s="5"/>
      <c r="G161" s="5">
        <v>65.599999999999994</v>
      </c>
      <c r="H161" s="5"/>
    </row>
    <row r="162" spans="6:8">
      <c r="F162" s="5"/>
      <c r="G162" s="5">
        <v>65.900000000000006</v>
      </c>
      <c r="H162" s="5"/>
    </row>
    <row r="163" spans="6:8">
      <c r="F163" s="5"/>
      <c r="G163" s="5">
        <v>65.900000000000006</v>
      </c>
      <c r="H163" s="5"/>
    </row>
    <row r="164" spans="6:8">
      <c r="F164" s="5"/>
      <c r="G164" s="5">
        <v>66.3</v>
      </c>
      <c r="H164" s="5"/>
    </row>
    <row r="165" spans="6:8">
      <c r="F165" s="5"/>
      <c r="G165" s="5">
        <v>66.8</v>
      </c>
      <c r="H165" s="5"/>
    </row>
    <row r="166" spans="6:8">
      <c r="F166" s="5"/>
      <c r="G166" s="5">
        <v>68.099999999999994</v>
      </c>
      <c r="H166" s="5"/>
    </row>
    <row r="167" spans="6:8">
      <c r="F167" s="5"/>
      <c r="G167" s="5">
        <v>68.900000000000006</v>
      </c>
      <c r="H167" s="5"/>
    </row>
    <row r="168" spans="6:8">
      <c r="F168" s="5"/>
      <c r="G168" s="5">
        <v>69.7</v>
      </c>
      <c r="H168" s="5"/>
    </row>
    <row r="169" spans="6:8">
      <c r="F169" s="5"/>
      <c r="G169" s="5">
        <v>69.7</v>
      </c>
      <c r="H169" s="5"/>
    </row>
    <row r="170" spans="6:8">
      <c r="F170" s="5"/>
      <c r="H170" s="5"/>
    </row>
    <row r="171" spans="6:8">
      <c r="F171" s="5"/>
      <c r="H171" s="5"/>
    </row>
    <row r="172" spans="6:8">
      <c r="F172" s="5"/>
      <c r="G172" s="5"/>
      <c r="H172" s="5"/>
    </row>
    <row r="173" spans="6:8">
      <c r="F173" s="5"/>
      <c r="G173" s="5"/>
      <c r="H173" s="5"/>
    </row>
    <row r="174" spans="6:8">
      <c r="F174" s="5"/>
      <c r="G174" s="5"/>
      <c r="H174" s="5"/>
    </row>
    <row r="175" spans="6:8">
      <c r="F175" s="5"/>
      <c r="G175" s="5"/>
      <c r="H175" s="5"/>
    </row>
    <row r="176" spans="6:8">
      <c r="F176" s="5"/>
      <c r="G176" s="5"/>
      <c r="H176" s="5"/>
    </row>
    <row r="177" spans="6:8">
      <c r="F177" s="5"/>
      <c r="G177" s="5"/>
      <c r="H177" s="5"/>
    </row>
    <row r="178" spans="6:8">
      <c r="F178" s="5"/>
      <c r="G178" s="5"/>
      <c r="H178" s="5"/>
    </row>
    <row r="179" spans="6:8">
      <c r="F179" s="5"/>
      <c r="G179" s="5"/>
      <c r="H179" s="5"/>
    </row>
    <row r="180" spans="6:8">
      <c r="F180" s="5"/>
      <c r="G180" s="5"/>
      <c r="H180" s="5"/>
    </row>
    <row r="181" spans="6:8">
      <c r="F181" s="5"/>
      <c r="G181" s="5"/>
      <c r="H181" s="5"/>
    </row>
    <row r="182" spans="6:8">
      <c r="F182" s="5"/>
      <c r="G182" s="5"/>
      <c r="H182" s="5"/>
    </row>
    <row r="183" spans="6:8">
      <c r="F183" s="5"/>
      <c r="G183" s="5"/>
      <c r="H183" s="5"/>
    </row>
    <row r="184" spans="6:8">
      <c r="F184" s="5"/>
      <c r="G184" s="5"/>
      <c r="H184" s="5"/>
    </row>
    <row r="185" spans="6:8">
      <c r="F185" s="5"/>
      <c r="G185" s="5"/>
      <c r="H185" s="5"/>
    </row>
    <row r="186" spans="6:8">
      <c r="F186" s="5"/>
      <c r="G186" s="5"/>
      <c r="H186" s="5"/>
    </row>
    <row r="187" spans="6:8">
      <c r="F187" s="5"/>
      <c r="G187" s="5"/>
      <c r="H187" s="5"/>
    </row>
    <row r="188" spans="6:8">
      <c r="F188" s="5"/>
      <c r="G188" s="5"/>
      <c r="H188" s="5"/>
    </row>
    <row r="189" spans="6:8">
      <c r="F189" s="5"/>
      <c r="G189" s="5"/>
      <c r="H189" s="5"/>
    </row>
    <row r="190" spans="6:8">
      <c r="F190" s="5"/>
      <c r="G190" s="5"/>
      <c r="H190" s="5"/>
    </row>
    <row r="191" spans="6:8">
      <c r="F191" s="5"/>
      <c r="G191" s="5"/>
      <c r="H191" s="5"/>
    </row>
    <row r="192" spans="6:8">
      <c r="F192" s="5"/>
      <c r="G192" s="5"/>
      <c r="H192" s="5"/>
    </row>
    <row r="193" spans="6:8">
      <c r="F193" s="5"/>
      <c r="G193" s="5"/>
      <c r="H193" s="5"/>
    </row>
    <row r="194" spans="6:8">
      <c r="F194" s="5"/>
      <c r="G194" s="5"/>
      <c r="H194" s="5"/>
    </row>
    <row r="195" spans="6:8">
      <c r="F195" s="5"/>
      <c r="G195" s="5"/>
      <c r="H195" s="5"/>
    </row>
    <row r="196" spans="6:8">
      <c r="F196" s="5"/>
      <c r="G196" s="5"/>
      <c r="H196" s="5"/>
    </row>
    <row r="197" spans="6:8">
      <c r="F197" s="5"/>
      <c r="G197" s="5"/>
      <c r="H197" s="5"/>
    </row>
    <row r="198" spans="6:8">
      <c r="F198" s="5"/>
      <c r="G198" s="5"/>
      <c r="H198" s="5"/>
    </row>
    <row r="199" spans="6:8">
      <c r="F199" s="5"/>
      <c r="G199" s="5"/>
      <c r="H199" s="5"/>
    </row>
    <row r="200" spans="6:8">
      <c r="F200" s="5"/>
      <c r="G200" s="5"/>
      <c r="H200" s="5"/>
    </row>
  </sheetData>
  <sortState xmlns:xlrd2="http://schemas.microsoft.com/office/spreadsheetml/2017/richdata2" ref="H9:H205">
    <sortCondition ref="H9"/>
  </sortState>
  <mergeCells count="2">
    <mergeCell ref="B4:D4"/>
    <mergeCell ref="F4:H4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3"/>
  <sheetViews>
    <sheetView workbookViewId="0">
      <selection activeCell="I9" sqref="I9"/>
    </sheetView>
  </sheetViews>
  <sheetFormatPr defaultColWidth="11.44140625" defaultRowHeight="15"/>
  <cols>
    <col min="1" max="1" width="10.6640625" style="3" customWidth="1"/>
    <col min="2" max="2" width="11.44140625" style="3"/>
    <col min="3" max="3" width="12.6640625" style="3" customWidth="1"/>
    <col min="4" max="4" width="13.44140625" style="3" customWidth="1"/>
    <col min="5" max="16384" width="11.44140625" style="3"/>
  </cols>
  <sheetData>
    <row r="1" spans="1:7" ht="15.6">
      <c r="A1" s="50" t="s">
        <v>215</v>
      </c>
      <c r="B1" s="151"/>
      <c r="C1" s="151"/>
      <c r="D1" s="151"/>
      <c r="E1" s="151"/>
      <c r="F1" s="151"/>
      <c r="G1" s="151"/>
    </row>
    <row r="2" spans="1:7" ht="15.6">
      <c r="A2" s="26" t="s">
        <v>172</v>
      </c>
      <c r="B2" s="18"/>
      <c r="C2" s="18"/>
      <c r="D2" s="18"/>
      <c r="E2" s="18"/>
      <c r="F2" s="18"/>
      <c r="G2" s="18"/>
    </row>
    <row r="3" spans="1:7" ht="16.95" customHeight="1">
      <c r="B3" s="142" t="s">
        <v>133</v>
      </c>
      <c r="C3" s="142"/>
      <c r="D3" s="142"/>
      <c r="E3" s="5"/>
      <c r="F3" s="5"/>
      <c r="G3" s="5"/>
    </row>
    <row r="4" spans="1:7" ht="15.6">
      <c r="A4" s="13"/>
      <c r="B4" s="142" t="s">
        <v>43</v>
      </c>
      <c r="C4" s="142"/>
      <c r="D4" s="152"/>
      <c r="E4" s="54" t="s">
        <v>95</v>
      </c>
      <c r="F4" s="54" t="s">
        <v>96</v>
      </c>
      <c r="G4" s="61" t="s">
        <v>104</v>
      </c>
    </row>
    <row r="5" spans="1:7" ht="15.6">
      <c r="A5" s="43" t="s">
        <v>32</v>
      </c>
      <c r="B5" s="113">
        <v>1.0190220000000001</v>
      </c>
      <c r="C5" s="113">
        <v>0.98233700000000002</v>
      </c>
      <c r="D5" s="113">
        <v>0.998641</v>
      </c>
      <c r="E5" s="114">
        <f>AVERAGE(B5:D5)</f>
        <v>1</v>
      </c>
      <c r="F5" s="114">
        <f>STDEV(B5:D5)</f>
        <v>1.8380219449179638E-2</v>
      </c>
      <c r="G5" s="61"/>
    </row>
    <row r="6" spans="1:7" ht="15.6">
      <c r="A6" s="43" t="s">
        <v>30</v>
      </c>
      <c r="B6" s="113">
        <v>1.2334240000000001</v>
      </c>
      <c r="C6" s="113">
        <v>1.22038</v>
      </c>
      <c r="D6" s="113">
        <v>1.1763589999999999</v>
      </c>
      <c r="E6" s="114">
        <f t="shared" ref="E6:E7" si="0">AVERAGE(B6:D6)</f>
        <v>1.2100543333333331</v>
      </c>
      <c r="F6" s="114">
        <f t="shared" ref="F6:F7" si="1">STDEV(B6:D6)</f>
        <v>2.9900971561695744E-2</v>
      </c>
      <c r="G6" s="61">
        <v>1E-4</v>
      </c>
    </row>
    <row r="7" spans="1:7" ht="15.6">
      <c r="A7" s="43" t="s">
        <v>31</v>
      </c>
      <c r="B7" s="113">
        <v>0.53558099999999997</v>
      </c>
      <c r="C7" s="113">
        <v>0.53839000000000004</v>
      </c>
      <c r="D7" s="113">
        <v>0.58426999999999996</v>
      </c>
      <c r="E7" s="114">
        <f t="shared" si="0"/>
        <v>0.55274699999999999</v>
      </c>
      <c r="F7" s="114">
        <f t="shared" si="1"/>
        <v>2.7335823876371432E-2</v>
      </c>
      <c r="G7" s="61" t="s">
        <v>126</v>
      </c>
    </row>
    <row r="8" spans="1:7" ht="15.6">
      <c r="B8" s="142" t="s">
        <v>34</v>
      </c>
      <c r="C8" s="142"/>
      <c r="D8" s="142"/>
      <c r="E8" s="54" t="s">
        <v>95</v>
      </c>
      <c r="F8" s="54" t="s">
        <v>96</v>
      </c>
      <c r="G8" s="61" t="s">
        <v>104</v>
      </c>
    </row>
    <row r="9" spans="1:7" ht="15.6">
      <c r="A9" s="43" t="s">
        <v>32</v>
      </c>
      <c r="B9" s="113">
        <v>1.0036910000000001</v>
      </c>
      <c r="C9" s="113">
        <v>0.99765099999999995</v>
      </c>
      <c r="D9" s="113">
        <v>0.99865800000000005</v>
      </c>
      <c r="E9" s="114">
        <f>AVERAGE(B9:D9)</f>
        <v>1</v>
      </c>
      <c r="F9" s="114">
        <f>STDEV(B9:D9)</f>
        <v>3.2359114635602216E-3</v>
      </c>
      <c r="G9" s="61"/>
    </row>
    <row r="10" spans="1:7" ht="15.6">
      <c r="A10" s="43" t="s">
        <v>30</v>
      </c>
      <c r="B10" s="113">
        <v>1.0117449999999999</v>
      </c>
      <c r="C10" s="113">
        <v>1.037919</v>
      </c>
      <c r="D10" s="113">
        <v>1.0258389999999999</v>
      </c>
      <c r="E10" s="114">
        <f t="shared" ref="E10:E11" si="2">AVERAGE(B10:D10)</f>
        <v>1.0251676666666667</v>
      </c>
      <c r="F10" s="114">
        <f t="shared" ref="F10:F11" si="3">STDEV(B10:D10)</f>
        <v>1.3099907836825998E-2</v>
      </c>
      <c r="G10" s="61">
        <v>2.93E-2</v>
      </c>
    </row>
    <row r="11" spans="1:7" ht="15.6">
      <c r="A11" s="43" t="s">
        <v>31</v>
      </c>
      <c r="B11" s="113">
        <v>0.56879199999999996</v>
      </c>
      <c r="C11" s="113">
        <v>0.583893</v>
      </c>
      <c r="D11" s="113">
        <v>0.56778499999999998</v>
      </c>
      <c r="E11" s="114">
        <f t="shared" si="2"/>
        <v>0.57348999999999994</v>
      </c>
      <c r="F11" s="114">
        <f t="shared" si="3"/>
        <v>9.0233208410207943E-3</v>
      </c>
      <c r="G11" s="61" t="s">
        <v>126</v>
      </c>
    </row>
    <row r="15" spans="1:7">
      <c r="B15" s="5"/>
      <c r="C15" s="5"/>
    </row>
    <row r="16" spans="1:7">
      <c r="B16" s="5"/>
      <c r="C16" s="5"/>
    </row>
    <row r="17" spans="2:3">
      <c r="B17" s="5"/>
      <c r="C17" s="5"/>
    </row>
    <row r="29" spans="2:3">
      <c r="B29" s="5"/>
    </row>
    <row r="30" spans="2:3">
      <c r="B30" s="5"/>
    </row>
    <row r="31" spans="2:3">
      <c r="B31" s="5"/>
      <c r="C31" s="5"/>
    </row>
    <row r="32" spans="2:3">
      <c r="B32" s="5"/>
      <c r="C32" s="5"/>
    </row>
    <row r="33" spans="2:3">
      <c r="B33" s="5"/>
      <c r="C33" s="5"/>
    </row>
  </sheetData>
  <mergeCells count="5">
    <mergeCell ref="B1:D1"/>
    <mergeCell ref="E1:G1"/>
    <mergeCell ref="B4:D4"/>
    <mergeCell ref="B8:D8"/>
    <mergeCell ref="B3:D3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N31" sqref="N31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61"/>
  <sheetViews>
    <sheetView zoomScaleNormal="100" workbookViewId="0">
      <selection activeCell="B1" sqref="B1"/>
    </sheetView>
  </sheetViews>
  <sheetFormatPr defaultColWidth="11.44140625" defaultRowHeight="15"/>
  <cols>
    <col min="1" max="1" width="9" style="3" customWidth="1"/>
    <col min="2" max="2" width="14.109375" style="3" customWidth="1"/>
    <col min="3" max="16384" width="11.44140625" style="3"/>
  </cols>
  <sheetData>
    <row r="1" spans="1:20">
      <c r="A1" s="50" t="s">
        <v>216</v>
      </c>
      <c r="B1" s="26" t="s">
        <v>172</v>
      </c>
    </row>
    <row r="2" spans="1:20" s="14" customFormat="1" ht="46.8">
      <c r="A2" s="62" t="s">
        <v>56</v>
      </c>
      <c r="B2" s="62" t="s">
        <v>79</v>
      </c>
      <c r="C2" s="150" t="s">
        <v>47</v>
      </c>
      <c r="D2" s="150"/>
      <c r="E2" s="150"/>
      <c r="F2" s="150" t="s">
        <v>50</v>
      </c>
      <c r="G2" s="150"/>
      <c r="H2" s="150"/>
      <c r="I2" s="150" t="s">
        <v>51</v>
      </c>
      <c r="J2" s="150"/>
      <c r="K2" s="150"/>
      <c r="L2" s="150" t="s">
        <v>46</v>
      </c>
      <c r="M2" s="150"/>
      <c r="N2" s="150"/>
      <c r="O2" s="150" t="s">
        <v>52</v>
      </c>
      <c r="P2" s="150"/>
      <c r="Q2" s="150"/>
      <c r="R2" s="150" t="s">
        <v>55</v>
      </c>
      <c r="S2" s="150"/>
      <c r="T2" s="150"/>
    </row>
    <row r="3" spans="1:20">
      <c r="B3" s="113">
        <v>-1.33985</v>
      </c>
      <c r="C3" s="5">
        <v>108.2</v>
      </c>
      <c r="D3" s="5">
        <v>106.7</v>
      </c>
      <c r="E3" s="5">
        <v>107.7</v>
      </c>
      <c r="F3" s="5">
        <v>102.6</v>
      </c>
      <c r="G3" s="5">
        <v>104.2</v>
      </c>
      <c r="H3" s="5">
        <v>106.3</v>
      </c>
      <c r="I3" s="5">
        <v>102.4</v>
      </c>
      <c r="J3" s="5">
        <v>104.7</v>
      </c>
      <c r="K3" s="5">
        <v>120.4</v>
      </c>
      <c r="L3" s="5">
        <v>107.7</v>
      </c>
      <c r="M3" s="5">
        <v>106.1</v>
      </c>
      <c r="N3" s="5">
        <v>105.9</v>
      </c>
      <c r="O3" s="5">
        <v>108.4</v>
      </c>
      <c r="P3" s="5">
        <v>106</v>
      </c>
      <c r="Q3" s="5">
        <v>107.9</v>
      </c>
      <c r="R3" s="5">
        <v>101.7</v>
      </c>
      <c r="S3" s="5">
        <v>107.4</v>
      </c>
      <c r="T3" s="5">
        <v>92.7</v>
      </c>
    </row>
    <row r="4" spans="1:20">
      <c r="B4" s="113">
        <v>-0.86273</v>
      </c>
      <c r="C4" s="5">
        <v>107.2</v>
      </c>
      <c r="D4" s="5">
        <v>106.6</v>
      </c>
      <c r="E4" s="5">
        <v>107.7</v>
      </c>
      <c r="F4" s="5">
        <v>98.5</v>
      </c>
      <c r="G4" s="5">
        <v>105.7</v>
      </c>
      <c r="H4" s="5">
        <v>107.1</v>
      </c>
      <c r="I4" s="5">
        <v>96.6</v>
      </c>
      <c r="J4" s="5">
        <v>116.2</v>
      </c>
      <c r="K4" s="5">
        <v>123.4</v>
      </c>
      <c r="L4" s="5">
        <v>106.2</v>
      </c>
      <c r="M4" s="5">
        <v>105.5</v>
      </c>
      <c r="N4" s="5">
        <v>104.2</v>
      </c>
      <c r="O4" s="5">
        <v>109.9</v>
      </c>
      <c r="P4" s="5">
        <v>110.2</v>
      </c>
      <c r="Q4" s="5">
        <v>113.2</v>
      </c>
      <c r="R4" s="5">
        <v>102.8</v>
      </c>
      <c r="S4" s="5">
        <v>99.4</v>
      </c>
      <c r="T4" s="5">
        <v>81.599999999999994</v>
      </c>
    </row>
    <row r="5" spans="1:20">
      <c r="B5" s="113">
        <v>-0.38561000000000001</v>
      </c>
      <c r="C5" s="5">
        <v>106.9</v>
      </c>
      <c r="D5" s="5">
        <v>108.1</v>
      </c>
      <c r="E5" s="5">
        <v>107.4</v>
      </c>
      <c r="F5" s="5">
        <v>97.7</v>
      </c>
      <c r="G5" s="5">
        <v>107.8</v>
      </c>
      <c r="H5" s="5">
        <v>109.1</v>
      </c>
      <c r="I5" s="5">
        <v>95.1</v>
      </c>
      <c r="J5" s="5">
        <v>112.2</v>
      </c>
      <c r="K5" s="5">
        <v>128.1</v>
      </c>
      <c r="L5" s="5">
        <v>105.7</v>
      </c>
      <c r="M5" s="5">
        <v>104.5</v>
      </c>
      <c r="N5" s="5">
        <v>104.5</v>
      </c>
      <c r="O5" s="5">
        <v>109.4</v>
      </c>
      <c r="P5" s="5">
        <v>112</v>
      </c>
      <c r="Q5" s="5">
        <v>110</v>
      </c>
      <c r="R5" s="5">
        <v>95.5</v>
      </c>
      <c r="S5" s="5">
        <v>98.5</v>
      </c>
      <c r="T5" s="5">
        <v>73.400000000000006</v>
      </c>
    </row>
    <row r="6" spans="1:20">
      <c r="B6" s="113">
        <v>9.1514999999999999E-2</v>
      </c>
      <c r="C6" s="5">
        <v>107.1</v>
      </c>
      <c r="D6" s="5">
        <v>106.3</v>
      </c>
      <c r="E6" s="5">
        <v>108.8</v>
      </c>
      <c r="F6" s="5">
        <v>109.6</v>
      </c>
      <c r="G6" s="5">
        <v>110.5</v>
      </c>
      <c r="H6" s="5">
        <v>111.2</v>
      </c>
      <c r="I6" s="5">
        <v>102.1</v>
      </c>
      <c r="J6" s="5">
        <v>120.3</v>
      </c>
      <c r="K6" s="5">
        <v>122.6</v>
      </c>
      <c r="L6" s="5">
        <v>104</v>
      </c>
      <c r="M6" s="5">
        <v>105.2</v>
      </c>
      <c r="N6" s="5">
        <v>102.7</v>
      </c>
      <c r="O6" s="5">
        <v>100.3</v>
      </c>
      <c r="P6" s="5">
        <v>104</v>
      </c>
      <c r="Q6" s="5">
        <v>106.6</v>
      </c>
      <c r="R6" s="5">
        <v>93.7</v>
      </c>
      <c r="S6" s="5">
        <v>93</v>
      </c>
      <c r="T6" s="5">
        <v>77.599999999999994</v>
      </c>
    </row>
    <row r="7" spans="1:20">
      <c r="B7" s="113">
        <v>0.56863600000000003</v>
      </c>
      <c r="C7" s="5">
        <v>100.7</v>
      </c>
      <c r="D7" s="5">
        <v>100.5</v>
      </c>
      <c r="E7" s="5">
        <v>101.1</v>
      </c>
      <c r="F7" s="5">
        <v>101.5</v>
      </c>
      <c r="G7" s="5">
        <v>112</v>
      </c>
      <c r="H7" s="5">
        <v>112</v>
      </c>
      <c r="I7" s="5">
        <v>92.4</v>
      </c>
      <c r="J7" s="5">
        <v>117.2</v>
      </c>
      <c r="K7" s="5">
        <v>121.7</v>
      </c>
      <c r="L7" s="5">
        <v>96.8</v>
      </c>
      <c r="M7" s="5">
        <v>99.8</v>
      </c>
      <c r="N7" s="5">
        <v>98.2</v>
      </c>
      <c r="O7" s="5">
        <v>97.8</v>
      </c>
      <c r="P7" s="5">
        <v>101</v>
      </c>
      <c r="Q7" s="5">
        <v>101.6</v>
      </c>
      <c r="R7" s="5">
        <v>90.9</v>
      </c>
      <c r="S7" s="5">
        <v>100.2</v>
      </c>
      <c r="T7" s="5">
        <v>71</v>
      </c>
    </row>
    <row r="8" spans="1:20">
      <c r="B8" s="113">
        <v>1.045757</v>
      </c>
      <c r="C8" s="5">
        <v>81.8</v>
      </c>
      <c r="D8" s="5">
        <v>79.400000000000006</v>
      </c>
      <c r="E8" s="5">
        <v>81.7</v>
      </c>
      <c r="F8" s="5">
        <v>99.7</v>
      </c>
      <c r="G8" s="5">
        <v>103.6</v>
      </c>
      <c r="H8" s="5">
        <v>105.7</v>
      </c>
      <c r="I8" s="5">
        <v>106.8</v>
      </c>
      <c r="J8" s="5">
        <v>118</v>
      </c>
      <c r="K8" s="5">
        <v>122.6</v>
      </c>
      <c r="L8" s="5">
        <v>84.2</v>
      </c>
      <c r="M8" s="5">
        <v>83.6</v>
      </c>
      <c r="N8" s="5">
        <v>82.2</v>
      </c>
      <c r="O8" s="5">
        <v>89</v>
      </c>
      <c r="P8" s="5">
        <v>91.2</v>
      </c>
      <c r="Q8" s="5">
        <v>90.2</v>
      </c>
      <c r="R8" s="5">
        <v>7.9</v>
      </c>
      <c r="S8" s="5">
        <v>4.7</v>
      </c>
      <c r="T8" s="5">
        <v>4</v>
      </c>
    </row>
    <row r="9" spans="1:20">
      <c r="B9" s="113">
        <v>1.5228790000000001</v>
      </c>
      <c r="C9" s="5">
        <v>26.5</v>
      </c>
      <c r="D9" s="5">
        <v>24.9</v>
      </c>
      <c r="E9" s="5">
        <v>23.5</v>
      </c>
      <c r="F9" s="5">
        <v>90.6</v>
      </c>
      <c r="G9" s="5">
        <v>92.9</v>
      </c>
      <c r="H9" s="5">
        <v>93.7</v>
      </c>
      <c r="I9" s="5">
        <v>89.5</v>
      </c>
      <c r="J9" s="5">
        <v>112.2</v>
      </c>
      <c r="K9" s="5">
        <v>109.7</v>
      </c>
      <c r="L9" s="5">
        <v>44.6</v>
      </c>
      <c r="M9" s="5">
        <v>45.8</v>
      </c>
      <c r="N9" s="5">
        <v>46.6</v>
      </c>
      <c r="O9" s="5">
        <v>69.2</v>
      </c>
      <c r="P9" s="5">
        <v>69.2</v>
      </c>
      <c r="Q9" s="5">
        <v>72.099999999999994</v>
      </c>
      <c r="R9" s="5">
        <v>5</v>
      </c>
      <c r="S9" s="5">
        <v>4.7</v>
      </c>
      <c r="T9" s="5">
        <v>4.8</v>
      </c>
    </row>
    <row r="10" spans="1:20">
      <c r="B10" s="113">
        <v>2</v>
      </c>
      <c r="C10" s="5">
        <v>20.2</v>
      </c>
      <c r="D10" s="5">
        <v>20.2</v>
      </c>
      <c r="E10" s="5">
        <v>19.3</v>
      </c>
      <c r="F10" s="5">
        <v>62.8</v>
      </c>
      <c r="G10" s="5">
        <v>67.2</v>
      </c>
      <c r="H10" s="5">
        <v>68.5</v>
      </c>
      <c r="I10" s="5">
        <v>91.1</v>
      </c>
      <c r="J10" s="5">
        <v>93.3</v>
      </c>
      <c r="K10" s="5">
        <v>82.5</v>
      </c>
      <c r="L10" s="5">
        <v>48.2</v>
      </c>
      <c r="M10" s="5">
        <v>47.1</v>
      </c>
      <c r="N10" s="5">
        <v>52.6</v>
      </c>
      <c r="O10" s="5">
        <v>40.4</v>
      </c>
      <c r="P10" s="5">
        <v>37.1</v>
      </c>
      <c r="Q10" s="5">
        <v>36.4</v>
      </c>
      <c r="R10" s="5">
        <v>8.1999999999999993</v>
      </c>
      <c r="S10" s="5">
        <v>6.5</v>
      </c>
      <c r="T10" s="5">
        <v>4.8</v>
      </c>
    </row>
    <row r="11" spans="1:20">
      <c r="L11" s="5"/>
    </row>
    <row r="12" spans="1:20">
      <c r="F12" s="5"/>
      <c r="G12" s="5"/>
      <c r="H12" s="5"/>
      <c r="L12" s="5"/>
    </row>
    <row r="13" spans="1:20">
      <c r="B13" s="5"/>
      <c r="C13" s="5"/>
      <c r="D13" s="5"/>
      <c r="E13" s="5"/>
      <c r="F13" s="5"/>
      <c r="G13" s="5"/>
      <c r="H13" s="5"/>
      <c r="L13" s="5"/>
    </row>
    <row r="14" spans="1:20">
      <c r="B14" s="5"/>
      <c r="F14" s="5"/>
      <c r="G14" s="5"/>
      <c r="H14" s="5"/>
      <c r="L14" s="5"/>
    </row>
    <row r="15" spans="1:20">
      <c r="B15" s="5"/>
      <c r="F15" s="5"/>
      <c r="G15" s="5"/>
      <c r="H15" s="5"/>
      <c r="L15" s="5"/>
    </row>
    <row r="16" spans="1:20">
      <c r="B16" s="5"/>
      <c r="F16" s="5"/>
      <c r="G16" s="5"/>
      <c r="H16" s="5"/>
      <c r="L16" s="5"/>
    </row>
    <row r="17" spans="2:12">
      <c r="B17" s="5"/>
      <c r="F17" s="5"/>
      <c r="G17" s="5"/>
      <c r="H17" s="5"/>
      <c r="L17" s="5"/>
    </row>
    <row r="18" spans="2:12">
      <c r="B18" s="5"/>
      <c r="F18" s="5"/>
      <c r="G18" s="5"/>
      <c r="H18" s="5"/>
      <c r="L18" s="5"/>
    </row>
    <row r="19" spans="2:12">
      <c r="B19" s="5"/>
      <c r="F19" s="5"/>
      <c r="G19" s="5"/>
      <c r="H19" s="5"/>
      <c r="L19" s="5"/>
    </row>
    <row r="20" spans="2:12">
      <c r="B20" s="5"/>
      <c r="F20" s="5"/>
      <c r="G20" s="5"/>
      <c r="H20" s="5"/>
      <c r="L20" s="5"/>
    </row>
    <row r="21" spans="2:12">
      <c r="B21" s="5"/>
      <c r="F21" s="5"/>
      <c r="G21" s="5"/>
      <c r="H21" s="5"/>
      <c r="L21" s="5"/>
    </row>
    <row r="22" spans="2:12">
      <c r="G22" s="5"/>
      <c r="H22" s="5"/>
      <c r="L22" s="5"/>
    </row>
    <row r="23" spans="2:12">
      <c r="B23" s="5"/>
      <c r="G23" s="5"/>
      <c r="H23" s="5"/>
      <c r="L23" s="5"/>
    </row>
    <row r="24" spans="2:12">
      <c r="B24" s="5"/>
      <c r="G24" s="5"/>
      <c r="H24" s="5"/>
      <c r="L24" s="5"/>
    </row>
    <row r="25" spans="2:12">
      <c r="B25" s="5"/>
      <c r="G25" s="5"/>
      <c r="H25" s="5"/>
      <c r="L25" s="5"/>
    </row>
    <row r="26" spans="2:12">
      <c r="B26" s="5"/>
      <c r="G26" s="5"/>
      <c r="H26" s="5"/>
      <c r="L26" s="5"/>
    </row>
    <row r="27" spans="2:12">
      <c r="B27" s="5"/>
      <c r="G27" s="5"/>
      <c r="H27" s="5"/>
      <c r="L27" s="5"/>
    </row>
    <row r="28" spans="2:12">
      <c r="B28" s="5"/>
      <c r="G28" s="5"/>
      <c r="H28" s="5"/>
      <c r="L28" s="5"/>
    </row>
    <row r="29" spans="2:12">
      <c r="B29" s="5"/>
      <c r="G29" s="5"/>
      <c r="H29" s="5"/>
      <c r="L29" s="5"/>
    </row>
    <row r="30" spans="2:12">
      <c r="B30" s="5"/>
      <c r="G30" s="5"/>
      <c r="H30" s="5"/>
      <c r="L30" s="5"/>
    </row>
    <row r="31" spans="2:12">
      <c r="B31" s="5"/>
      <c r="G31" s="5"/>
      <c r="H31" s="5"/>
      <c r="L31" s="5"/>
    </row>
    <row r="32" spans="2:12">
      <c r="G32" s="5"/>
      <c r="H32" s="5"/>
      <c r="L32" s="5"/>
    </row>
    <row r="33" spans="2:12">
      <c r="B33" s="5"/>
      <c r="G33" s="5"/>
      <c r="H33" s="5"/>
      <c r="L33" s="5"/>
    </row>
    <row r="34" spans="2:12">
      <c r="B34" s="5"/>
      <c r="G34" s="5"/>
      <c r="H34" s="5"/>
      <c r="L34" s="5"/>
    </row>
    <row r="35" spans="2:12">
      <c r="B35" s="5"/>
      <c r="G35" s="5"/>
      <c r="H35" s="5"/>
      <c r="L35" s="5"/>
    </row>
    <row r="36" spans="2:12">
      <c r="B36" s="5"/>
      <c r="G36" s="5"/>
      <c r="H36" s="5"/>
      <c r="L36" s="5"/>
    </row>
    <row r="37" spans="2:12">
      <c r="B37" s="5"/>
      <c r="G37" s="5"/>
      <c r="H37" s="5"/>
      <c r="L37" s="5"/>
    </row>
    <row r="38" spans="2:12">
      <c r="B38" s="5"/>
      <c r="G38" s="5"/>
      <c r="H38" s="5"/>
      <c r="L38" s="5"/>
    </row>
    <row r="39" spans="2:12">
      <c r="B39" s="5"/>
      <c r="G39" s="5"/>
      <c r="H39" s="5"/>
      <c r="L39" s="5"/>
    </row>
    <row r="40" spans="2:12">
      <c r="B40" s="5"/>
      <c r="G40" s="5"/>
      <c r="H40" s="5"/>
      <c r="L40" s="5"/>
    </row>
    <row r="41" spans="2:12">
      <c r="B41" s="5"/>
      <c r="G41" s="5"/>
      <c r="H41" s="5"/>
    </row>
    <row r="42" spans="2:12">
      <c r="G42" s="5"/>
      <c r="H42" s="5"/>
    </row>
    <row r="43" spans="2:12">
      <c r="B43" s="5"/>
      <c r="G43" s="5"/>
      <c r="H43" s="5"/>
    </row>
    <row r="44" spans="2:12">
      <c r="B44" s="5"/>
      <c r="G44" s="5"/>
      <c r="H44" s="5"/>
    </row>
    <row r="45" spans="2:12">
      <c r="B45" s="5"/>
      <c r="G45" s="5"/>
      <c r="H45" s="5"/>
    </row>
    <row r="46" spans="2:12">
      <c r="B46" s="5"/>
      <c r="G46" s="5"/>
      <c r="H46" s="5"/>
    </row>
    <row r="47" spans="2:12">
      <c r="B47" s="5"/>
      <c r="G47" s="5"/>
      <c r="H47" s="5"/>
    </row>
    <row r="48" spans="2:12">
      <c r="B48" s="5"/>
      <c r="G48" s="5"/>
      <c r="H48" s="5"/>
    </row>
    <row r="49" spans="2:8">
      <c r="B49" s="5"/>
      <c r="G49" s="5"/>
      <c r="H49" s="5"/>
    </row>
    <row r="50" spans="2:8">
      <c r="B50" s="5"/>
      <c r="G50" s="5"/>
      <c r="H50" s="5"/>
    </row>
    <row r="51" spans="2:8">
      <c r="B51" s="5"/>
      <c r="G51" s="5"/>
      <c r="H51" s="5"/>
    </row>
    <row r="52" spans="2:8">
      <c r="G52" s="5"/>
      <c r="H52" s="5"/>
    </row>
    <row r="53" spans="2:8">
      <c r="B53" s="5"/>
      <c r="G53" s="5"/>
      <c r="H53" s="5"/>
    </row>
    <row r="54" spans="2:8">
      <c r="B54" s="5"/>
      <c r="G54" s="5"/>
      <c r="H54" s="5"/>
    </row>
    <row r="55" spans="2:8">
      <c r="B55" s="5"/>
      <c r="G55" s="5"/>
      <c r="H55" s="5"/>
    </row>
    <row r="56" spans="2:8">
      <c r="B56" s="5"/>
      <c r="G56" s="5"/>
      <c r="H56" s="5"/>
    </row>
    <row r="57" spans="2:8">
      <c r="B57" s="5"/>
      <c r="G57" s="5"/>
      <c r="H57" s="5"/>
    </row>
    <row r="58" spans="2:8">
      <c r="B58" s="5"/>
      <c r="G58" s="5"/>
      <c r="H58" s="5"/>
    </row>
    <row r="59" spans="2:8">
      <c r="B59" s="5"/>
      <c r="G59" s="5"/>
      <c r="H59" s="5"/>
    </row>
    <row r="60" spans="2:8">
      <c r="B60" s="5"/>
      <c r="G60" s="5"/>
      <c r="H60" s="5"/>
    </row>
    <row r="61" spans="2:8">
      <c r="B61" s="5"/>
      <c r="G61" s="5"/>
      <c r="H61" s="5"/>
    </row>
  </sheetData>
  <mergeCells count="6">
    <mergeCell ref="R2:T2"/>
    <mergeCell ref="C2:E2"/>
    <mergeCell ref="F2:H2"/>
    <mergeCell ref="I2:K2"/>
    <mergeCell ref="L2:N2"/>
    <mergeCell ref="O2:Q2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8"/>
  <sheetViews>
    <sheetView workbookViewId="0">
      <selection activeCell="D18" sqref="D18"/>
    </sheetView>
  </sheetViews>
  <sheetFormatPr defaultColWidth="11.44140625" defaultRowHeight="15"/>
  <cols>
    <col min="1" max="1" width="12.77734375" style="3" customWidth="1"/>
    <col min="2" max="7" width="15.44140625" style="3" bestFit="1" customWidth="1"/>
    <col min="8" max="16384" width="11.44140625" style="3"/>
  </cols>
  <sheetData>
    <row r="1" spans="1:13">
      <c r="A1" s="51" t="s">
        <v>217</v>
      </c>
      <c r="B1" s="26" t="s">
        <v>172</v>
      </c>
    </row>
    <row r="2" spans="1:13" ht="15.6">
      <c r="B2" s="142" t="s">
        <v>218</v>
      </c>
      <c r="C2" s="142"/>
      <c r="D2" s="142"/>
      <c r="E2" s="142"/>
      <c r="F2" s="142"/>
      <c r="G2" s="142"/>
      <c r="H2" s="142"/>
      <c r="I2" s="142"/>
      <c r="J2" s="152"/>
      <c r="K2" s="54" t="s">
        <v>95</v>
      </c>
      <c r="L2" s="54" t="s">
        <v>96</v>
      </c>
      <c r="M2" s="61" t="s">
        <v>104</v>
      </c>
    </row>
    <row r="3" spans="1:13" ht="15.6">
      <c r="A3" s="43" t="s">
        <v>49</v>
      </c>
      <c r="B3" s="113">
        <v>1.027707809</v>
      </c>
      <c r="C3" s="113">
        <v>1.0125944579999999</v>
      </c>
      <c r="D3" s="113">
        <v>0.95969773300000005</v>
      </c>
      <c r="E3" s="113">
        <v>0.98823529399999999</v>
      </c>
      <c r="F3" s="113">
        <v>0.95798319300000001</v>
      </c>
      <c r="G3" s="113">
        <v>1.0537815129999999</v>
      </c>
      <c r="H3" s="113">
        <v>0.96853625200000004</v>
      </c>
      <c r="I3" s="113">
        <v>0.97674418600000001</v>
      </c>
      <c r="J3" s="113">
        <v>1.0547195620000001</v>
      </c>
      <c r="K3" s="114">
        <f>AVERAGE(B3:J3)</f>
        <v>1</v>
      </c>
      <c r="L3" s="114">
        <f>STDEV(B3:J3)</f>
        <v>3.8522587666241864E-2</v>
      </c>
      <c r="M3" s="61"/>
    </row>
    <row r="4" spans="1:13" ht="15.6">
      <c r="A4" s="43" t="s">
        <v>47</v>
      </c>
      <c r="B4" s="113">
        <v>0.77833753100000003</v>
      </c>
      <c r="C4" s="113">
        <v>0.82367758199999996</v>
      </c>
      <c r="D4" s="113">
        <v>0.95969773300000005</v>
      </c>
      <c r="E4" s="113">
        <v>0.65546218499999997</v>
      </c>
      <c r="F4" s="113">
        <v>0.86218487399999999</v>
      </c>
      <c r="G4" s="113">
        <v>0.73109243700000004</v>
      </c>
      <c r="H4" s="113">
        <v>0.68125855000000002</v>
      </c>
      <c r="I4" s="113">
        <v>0.81258549899999999</v>
      </c>
      <c r="J4" s="113">
        <v>0.70588235300000002</v>
      </c>
      <c r="K4" s="114">
        <f t="shared" ref="K4:K8" si="0">AVERAGE(B4:J4)</f>
        <v>0.77890874933333332</v>
      </c>
      <c r="L4" s="114">
        <f t="shared" ref="L4:L8" si="1">STDEV(B4:J4)</f>
        <v>9.6922738336839787E-2</v>
      </c>
      <c r="M4" s="61">
        <v>5.9999999999999995E-4</v>
      </c>
    </row>
    <row r="5" spans="1:13" ht="15.6">
      <c r="A5" s="43" t="s">
        <v>50</v>
      </c>
      <c r="B5" s="113">
        <v>0.68010075599999997</v>
      </c>
      <c r="C5" s="113">
        <v>0.695214106</v>
      </c>
      <c r="D5" s="113">
        <v>0.93702770800000001</v>
      </c>
      <c r="E5" s="113">
        <v>0.98657718100000003</v>
      </c>
      <c r="F5" s="113">
        <v>0.78120805400000004</v>
      </c>
      <c r="G5" s="113">
        <v>0.93422818799999996</v>
      </c>
      <c r="H5" s="113">
        <v>0.87226890800000001</v>
      </c>
      <c r="I5" s="113">
        <v>0.81176470599999995</v>
      </c>
      <c r="J5" s="113">
        <v>0.67563025200000004</v>
      </c>
      <c r="K5" s="114">
        <f t="shared" si="0"/>
        <v>0.81933553988888885</v>
      </c>
      <c r="L5" s="114">
        <f t="shared" si="1"/>
        <v>0.11978009166501227</v>
      </c>
      <c r="M5" s="61">
        <v>6.1000000000000004E-3</v>
      </c>
    </row>
    <row r="6" spans="1:13" ht="15.6">
      <c r="A6" s="43" t="s">
        <v>51</v>
      </c>
      <c r="B6" s="113">
        <v>0.71788413100000004</v>
      </c>
      <c r="C6" s="113">
        <v>0.85390428200000001</v>
      </c>
      <c r="D6" s="113">
        <v>0.83879093199999999</v>
      </c>
      <c r="E6" s="113">
        <v>0.82953020099999997</v>
      </c>
      <c r="F6" s="113">
        <v>0.89395973200000001</v>
      </c>
      <c r="G6" s="113">
        <v>0.61208053699999998</v>
      </c>
      <c r="H6" s="113">
        <v>0.79663865499999997</v>
      </c>
      <c r="I6" s="113">
        <v>0.96806722700000003</v>
      </c>
      <c r="J6" s="113">
        <v>0.71596638700000004</v>
      </c>
      <c r="K6" s="114">
        <f t="shared" si="0"/>
        <v>0.80298023155555542</v>
      </c>
      <c r="L6" s="114">
        <f t="shared" si="1"/>
        <v>0.10689201096913309</v>
      </c>
      <c r="M6" s="61">
        <v>2.5000000000000001E-3</v>
      </c>
    </row>
    <row r="7" spans="1:13" ht="15.6">
      <c r="A7" s="43" t="s">
        <v>46</v>
      </c>
      <c r="B7" s="113">
        <v>0.37783375299999999</v>
      </c>
      <c r="C7" s="113">
        <v>0.695214106</v>
      </c>
      <c r="D7" s="113">
        <v>0.66498740599999995</v>
      </c>
      <c r="E7" s="113">
        <v>0.50924369700000005</v>
      </c>
      <c r="F7" s="113">
        <v>0.610084034</v>
      </c>
      <c r="G7" s="113">
        <v>0.70588235300000002</v>
      </c>
      <c r="H7" s="113">
        <v>0.69357045100000003</v>
      </c>
      <c r="I7" s="113">
        <v>0.77154582800000004</v>
      </c>
      <c r="J7" s="113">
        <v>0.71409028699999999</v>
      </c>
      <c r="K7" s="114">
        <f t="shared" si="0"/>
        <v>0.63805021277777785</v>
      </c>
      <c r="L7" s="114">
        <f t="shared" si="1"/>
        <v>0.12266113022224802</v>
      </c>
      <c r="M7" s="61" t="s">
        <v>126</v>
      </c>
    </row>
    <row r="8" spans="1:13" ht="15.6">
      <c r="A8" s="43" t="s">
        <v>52</v>
      </c>
      <c r="B8" s="113">
        <v>1.0503778340000001</v>
      </c>
      <c r="C8" s="113">
        <v>0.64987405499999995</v>
      </c>
      <c r="D8" s="113">
        <v>1.020151134</v>
      </c>
      <c r="E8" s="113">
        <v>0.81680672300000001</v>
      </c>
      <c r="F8" s="113">
        <v>0.65042016800000002</v>
      </c>
      <c r="G8" s="113">
        <v>0.76638655499999997</v>
      </c>
      <c r="H8" s="113">
        <v>0.66894664800000003</v>
      </c>
      <c r="I8" s="113">
        <v>0.73871408999999999</v>
      </c>
      <c r="J8" s="113">
        <v>0.65253077999999998</v>
      </c>
      <c r="K8" s="114">
        <f t="shared" si="0"/>
        <v>0.77935644300000018</v>
      </c>
      <c r="L8" s="114">
        <f t="shared" si="1"/>
        <v>0.15665349635339096</v>
      </c>
      <c r="M8" s="61">
        <v>6.9999999999999999E-4</v>
      </c>
    </row>
  </sheetData>
  <mergeCells count="1">
    <mergeCell ref="B2:J2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9"/>
  <sheetViews>
    <sheetView workbookViewId="0">
      <selection activeCell="D24" sqref="D24"/>
    </sheetView>
  </sheetViews>
  <sheetFormatPr defaultColWidth="11.44140625" defaultRowHeight="15"/>
  <cols>
    <col min="1" max="1" width="24.6640625" style="3" customWidth="1"/>
    <col min="2" max="2" width="13.6640625" style="3" customWidth="1"/>
    <col min="3" max="3" width="14.44140625" style="3" customWidth="1"/>
    <col min="4" max="4" width="14.33203125" style="3" customWidth="1"/>
    <col min="5" max="16384" width="11.44140625" style="3"/>
  </cols>
  <sheetData>
    <row r="1" spans="1:8">
      <c r="A1" s="51" t="s">
        <v>219</v>
      </c>
      <c r="B1" s="26"/>
    </row>
    <row r="2" spans="1:8" ht="15.6">
      <c r="A2" s="73" t="s">
        <v>80</v>
      </c>
      <c r="B2" s="142" t="s">
        <v>135</v>
      </c>
      <c r="C2" s="142"/>
      <c r="D2" s="142"/>
    </row>
    <row r="3" spans="1:8" ht="15.6">
      <c r="A3" s="115">
        <v>0.03</v>
      </c>
      <c r="B3" s="113">
        <v>28.409999999999997</v>
      </c>
      <c r="C3" s="113">
        <v>24.72</v>
      </c>
      <c r="D3" s="113">
        <v>34.659999999999997</v>
      </c>
      <c r="F3" s="5"/>
      <c r="G3" s="5"/>
      <c r="H3" s="5"/>
    </row>
    <row r="4" spans="1:8" ht="15.6">
      <c r="A4" s="115">
        <v>0.1</v>
      </c>
      <c r="B4" s="113">
        <v>37.78</v>
      </c>
      <c r="C4" s="113">
        <v>18.180000000000007</v>
      </c>
      <c r="D4" s="113">
        <v>34.090000000000003</v>
      </c>
      <c r="F4" s="5"/>
      <c r="G4" s="5"/>
      <c r="H4" s="5"/>
    </row>
    <row r="5" spans="1:8" ht="15.6">
      <c r="A5" s="115">
        <v>0.3</v>
      </c>
      <c r="B5" s="113">
        <v>29.260000000000005</v>
      </c>
      <c r="C5" s="113">
        <v>11.36</v>
      </c>
      <c r="D5" s="113">
        <v>36.65</v>
      </c>
      <c r="F5" s="5"/>
      <c r="G5" s="5"/>
      <c r="H5" s="5"/>
    </row>
    <row r="6" spans="1:8" ht="15.6">
      <c r="A6" s="115">
        <v>1</v>
      </c>
      <c r="B6" s="113">
        <v>39.49</v>
      </c>
      <c r="C6" s="113">
        <v>24.150000000000006</v>
      </c>
      <c r="D6" s="113">
        <v>100</v>
      </c>
      <c r="F6" s="5"/>
      <c r="G6" s="5"/>
      <c r="H6" s="5"/>
    </row>
    <row r="7" spans="1:8" ht="15.6">
      <c r="A7" s="115">
        <v>3</v>
      </c>
      <c r="B7" s="113">
        <v>51.7</v>
      </c>
      <c r="C7" s="113">
        <v>58.52</v>
      </c>
      <c r="D7" s="113">
        <v>51.42</v>
      </c>
      <c r="F7" s="5"/>
      <c r="G7" s="5"/>
      <c r="H7" s="5"/>
    </row>
    <row r="8" spans="1:8" ht="15.6">
      <c r="A8" s="115">
        <v>10</v>
      </c>
      <c r="B8" s="113">
        <v>78.41</v>
      </c>
      <c r="C8" s="113">
        <v>86.65</v>
      </c>
      <c r="D8" s="113">
        <v>74.72</v>
      </c>
      <c r="F8" s="5"/>
      <c r="G8" s="5"/>
      <c r="H8" s="5"/>
    </row>
    <row r="9" spans="1:8" ht="15.6">
      <c r="A9" s="115">
        <v>30</v>
      </c>
      <c r="B9" s="113">
        <v>92.61</v>
      </c>
      <c r="C9" s="113">
        <v>96.31</v>
      </c>
      <c r="D9" s="113">
        <v>95.74</v>
      </c>
      <c r="F9" s="5"/>
      <c r="G9" s="5"/>
      <c r="H9" s="5"/>
    </row>
  </sheetData>
  <mergeCells count="1">
    <mergeCell ref="B2:D2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0"/>
  <sheetViews>
    <sheetView workbookViewId="0">
      <selection activeCell="B3" sqref="B3:F4"/>
    </sheetView>
  </sheetViews>
  <sheetFormatPr defaultColWidth="11.44140625" defaultRowHeight="15"/>
  <cols>
    <col min="1" max="16384" width="11.44140625" style="3"/>
  </cols>
  <sheetData>
    <row r="1" spans="1:9" ht="15.6">
      <c r="A1" s="51" t="s">
        <v>220</v>
      </c>
      <c r="B1" s="26" t="s">
        <v>172</v>
      </c>
      <c r="C1" s="18"/>
    </row>
    <row r="2" spans="1:9" ht="15.6">
      <c r="A2" s="14"/>
      <c r="B2" s="154" t="s">
        <v>221</v>
      </c>
      <c r="C2" s="154"/>
      <c r="D2" s="154"/>
      <c r="E2" s="154"/>
      <c r="F2" s="155"/>
      <c r="G2" s="54" t="s">
        <v>95</v>
      </c>
      <c r="H2" s="54" t="s">
        <v>96</v>
      </c>
      <c r="I2" s="61" t="s">
        <v>104</v>
      </c>
    </row>
    <row r="3" spans="1:9" ht="15.6">
      <c r="A3" s="43" t="s">
        <v>27</v>
      </c>
      <c r="B3" s="113">
        <v>1.0252650000000001</v>
      </c>
      <c r="C3" s="113">
        <v>0.99673999999999996</v>
      </c>
      <c r="D3" s="113">
        <v>0.97799499999999995</v>
      </c>
      <c r="E3" s="113">
        <v>0.98807199999999995</v>
      </c>
      <c r="F3" s="113">
        <v>1.0119279999999999</v>
      </c>
      <c r="G3" s="114">
        <f>AVERAGE(B3:F3)</f>
        <v>1</v>
      </c>
      <c r="H3" s="114">
        <f>STDEV(B3:F3)</f>
        <v>1.882632610203068E-2</v>
      </c>
      <c r="I3" s="61"/>
    </row>
    <row r="4" spans="1:9" ht="15.6">
      <c r="A4" s="43" t="s">
        <v>46</v>
      </c>
      <c r="B4" s="113">
        <v>0.85248599999999997</v>
      </c>
      <c r="C4" s="113">
        <v>0.94294999999999995</v>
      </c>
      <c r="D4" s="113">
        <v>0.91442500000000004</v>
      </c>
      <c r="E4" s="113">
        <v>0.92371700000000001</v>
      </c>
      <c r="F4" s="113">
        <v>0.89597800000000005</v>
      </c>
      <c r="G4" s="114">
        <f>AVERAGE(B4:F4)</f>
        <v>0.90591120000000003</v>
      </c>
      <c r="H4" s="114">
        <f>STDEV(B4:F4)</f>
        <v>3.4330469217591537E-2</v>
      </c>
      <c r="I4" s="61">
        <v>6.9999999999999999E-4</v>
      </c>
    </row>
    <row r="6" spans="1:9">
      <c r="E6" s="153"/>
    </row>
    <row r="7" spans="1:9">
      <c r="E7" s="153"/>
    </row>
    <row r="8" spans="1:9">
      <c r="E8" s="153"/>
    </row>
    <row r="9" spans="1:9">
      <c r="E9" s="153"/>
    </row>
    <row r="10" spans="1:9">
      <c r="E10" s="153"/>
    </row>
  </sheetData>
  <mergeCells count="2">
    <mergeCell ref="E6:E10"/>
    <mergeCell ref="B2:F2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8"/>
  <sheetViews>
    <sheetView topLeftCell="A10" zoomScale="82" workbookViewId="0">
      <selection activeCell="I28" sqref="I28"/>
    </sheetView>
  </sheetViews>
  <sheetFormatPr defaultColWidth="11.44140625" defaultRowHeight="13.8"/>
  <cols>
    <col min="1" max="1" width="26.6640625" style="22" customWidth="1"/>
    <col min="2" max="2" width="15.6640625" bestFit="1" customWidth="1"/>
    <col min="3" max="3" width="16.6640625" customWidth="1"/>
    <col min="4" max="4" width="15" customWidth="1"/>
    <col min="5" max="6" width="14.77734375" bestFit="1" customWidth="1"/>
    <col min="9" max="9" width="14.77734375" bestFit="1" customWidth="1"/>
    <col min="10" max="10" width="12.109375" bestFit="1" customWidth="1"/>
    <col min="11" max="11" width="16.109375" bestFit="1" customWidth="1"/>
    <col min="12" max="13" width="14.77734375" bestFit="1" customWidth="1"/>
    <col min="14" max="14" width="15.33203125" bestFit="1" customWidth="1"/>
    <col min="15" max="15" width="16.6640625" bestFit="1" customWidth="1"/>
    <col min="16" max="16" width="28" customWidth="1"/>
  </cols>
  <sheetData>
    <row r="1" spans="1:16">
      <c r="A1" s="26" t="s">
        <v>172</v>
      </c>
    </row>
    <row r="2" spans="1:16">
      <c r="A2" s="51" t="s">
        <v>222</v>
      </c>
    </row>
    <row r="3" spans="1:16" ht="15.6">
      <c r="A3" s="118"/>
      <c r="B3" s="142" t="s">
        <v>89</v>
      </c>
      <c r="C3" s="142"/>
      <c r="D3" s="142"/>
      <c r="E3" s="142"/>
      <c r="F3" s="142"/>
      <c r="G3" s="54" t="s">
        <v>95</v>
      </c>
      <c r="H3" s="54" t="s">
        <v>96</v>
      </c>
      <c r="I3" s="142" t="s">
        <v>60</v>
      </c>
      <c r="J3" s="142"/>
      <c r="K3" s="142"/>
      <c r="L3" s="142"/>
      <c r="M3" s="142"/>
      <c r="N3" s="54" t="s">
        <v>95</v>
      </c>
      <c r="O3" s="54" t="s">
        <v>96</v>
      </c>
      <c r="P3" s="61" t="s">
        <v>136</v>
      </c>
    </row>
    <row r="4" spans="1:16" ht="15">
      <c r="A4" s="102" t="s">
        <v>57</v>
      </c>
      <c r="B4" s="53">
        <v>1099025974.025974</v>
      </c>
      <c r="C4" s="53">
        <v>837500000</v>
      </c>
      <c r="D4" s="53">
        <v>1612121212.121212</v>
      </c>
      <c r="E4" s="53">
        <v>2140776699.0291259</v>
      </c>
      <c r="F4" s="53">
        <v>1245762711.8644068</v>
      </c>
      <c r="G4" s="116">
        <f>AVERAGE(B4:F4)</f>
        <v>1387037319.4081438</v>
      </c>
      <c r="H4" s="116">
        <f>STDEV(B4:F4)</f>
        <v>505886876.28215456</v>
      </c>
      <c r="I4" s="53">
        <v>56047197.640118003</v>
      </c>
      <c r="J4" s="53">
        <v>62500000</v>
      </c>
      <c r="K4" s="53">
        <v>123552123.55212355</v>
      </c>
      <c r="L4" s="53">
        <v>36184210.526315793</v>
      </c>
      <c r="M4" s="53">
        <v>50420168.067226894</v>
      </c>
      <c r="N4" s="116">
        <f>AVERAGE(I4:M4)</f>
        <v>65740739.957156852</v>
      </c>
      <c r="O4" s="116">
        <f>STDEV(I4:M4)</f>
        <v>33745116.633067101</v>
      </c>
      <c r="P4" s="61">
        <v>4.0000000000000002E-4</v>
      </c>
    </row>
    <row r="5" spans="1:16" ht="15">
      <c r="A5" s="102" t="s">
        <v>58</v>
      </c>
      <c r="B5" s="53">
        <v>18694.362017804153</v>
      </c>
      <c r="C5" s="53">
        <v>122851.56250000001</v>
      </c>
      <c r="D5" s="53">
        <v>111019.49025487258</v>
      </c>
      <c r="E5" s="53">
        <v>171097.37248840803</v>
      </c>
      <c r="F5" s="53">
        <v>68015.79466929911</v>
      </c>
      <c r="G5" s="116">
        <f t="shared" ref="G5:G6" si="0">AVERAGE(B5:F5)</f>
        <v>98335.716386076776</v>
      </c>
      <c r="H5" s="116">
        <f t="shared" ref="H5:H6" si="1">STDEV(B5:F5)</f>
        <v>57702.266869496831</v>
      </c>
      <c r="I5" s="53">
        <v>7833.089311859444</v>
      </c>
      <c r="J5" s="53">
        <v>16250.000000000002</v>
      </c>
      <c r="K5" s="53">
        <v>7346.9387755102034</v>
      </c>
      <c r="L5" s="53">
        <v>15673.981191222572</v>
      </c>
      <c r="M5" s="53">
        <v>2970.2970297029701</v>
      </c>
      <c r="N5" s="116">
        <f t="shared" ref="N5:N6" si="2">AVERAGE(I5:M5)</f>
        <v>10014.861261659038</v>
      </c>
      <c r="O5" s="116">
        <f t="shared" ref="O5:O6" si="3">STDEV(I5:M5)</f>
        <v>5753.3993845970981</v>
      </c>
      <c r="P5" s="61">
        <v>9.2999999999999992E-3</v>
      </c>
    </row>
    <row r="6" spans="1:16" ht="15">
      <c r="A6" s="102" t="s">
        <v>59</v>
      </c>
      <c r="B6" s="53">
        <v>1385</v>
      </c>
      <c r="C6" s="53">
        <v>525</v>
      </c>
      <c r="D6" s="53">
        <v>750</v>
      </c>
      <c r="E6" s="53">
        <v>290</v>
      </c>
      <c r="F6" s="53">
        <v>615</v>
      </c>
      <c r="G6" s="116">
        <f t="shared" si="0"/>
        <v>713</v>
      </c>
      <c r="H6" s="116">
        <f t="shared" si="1"/>
        <v>411.34839248500776</v>
      </c>
      <c r="I6" s="53">
        <v>65</v>
      </c>
      <c r="J6" s="53">
        <v>90</v>
      </c>
      <c r="K6" s="53">
        <v>45</v>
      </c>
      <c r="L6" s="53">
        <v>60</v>
      </c>
      <c r="M6" s="53">
        <v>100</v>
      </c>
      <c r="N6" s="116">
        <f t="shared" si="2"/>
        <v>72</v>
      </c>
      <c r="O6" s="116">
        <f t="shared" si="3"/>
        <v>22.527760652137619</v>
      </c>
      <c r="P6" s="61">
        <v>8.3000000000000001E-3</v>
      </c>
    </row>
    <row r="7" spans="1:16">
      <c r="P7" s="35"/>
    </row>
    <row r="8" spans="1:16">
      <c r="A8" s="51" t="s">
        <v>223</v>
      </c>
    </row>
    <row r="9" spans="1:16" ht="15.6">
      <c r="A9" s="117"/>
      <c r="B9" s="142" t="s">
        <v>61</v>
      </c>
      <c r="C9" s="142"/>
      <c r="D9" s="142"/>
      <c r="E9" s="142"/>
      <c r="F9" s="152"/>
      <c r="G9" s="54" t="s">
        <v>95</v>
      </c>
      <c r="H9" s="54" t="s">
        <v>96</v>
      </c>
      <c r="I9" s="156" t="s">
        <v>104</v>
      </c>
      <c r="J9" s="156"/>
    </row>
    <row r="10" spans="1:16" ht="24" customHeight="1">
      <c r="A10" s="102" t="s">
        <v>23</v>
      </c>
      <c r="B10" s="113">
        <v>7.5399999999999995E-2</v>
      </c>
      <c r="C10" s="113">
        <v>7.5600000000000001E-2</v>
      </c>
      <c r="D10" s="113">
        <v>7.0400000000000004E-2</v>
      </c>
      <c r="E10" s="113">
        <v>6.2300000000000001E-2</v>
      </c>
      <c r="F10" s="113">
        <v>7.6700000000000004E-2</v>
      </c>
      <c r="G10" s="114">
        <f>AVERAGE(B10:F10)</f>
        <v>7.2080000000000005E-2</v>
      </c>
      <c r="H10" s="114">
        <f>STDEV(B10:F10)</f>
        <v>5.9838950525556503E-3</v>
      </c>
      <c r="I10" s="157" t="s">
        <v>275</v>
      </c>
      <c r="J10" s="157"/>
    </row>
    <row r="11" spans="1:16" ht="31.05" customHeight="1">
      <c r="A11" s="117" t="s">
        <v>138</v>
      </c>
      <c r="B11" s="113">
        <v>9.4100000000000003E-2</v>
      </c>
      <c r="C11" s="113">
        <v>0.1057</v>
      </c>
      <c r="D11" s="113">
        <v>0.12939999999999999</v>
      </c>
      <c r="E11" s="113">
        <v>9.2399999999999996E-2</v>
      </c>
      <c r="F11" s="113">
        <v>0.13450000000000001</v>
      </c>
      <c r="G11" s="114">
        <f t="shared" ref="G11:G12" si="4">AVERAGE(B11:F11)</f>
        <v>0.11122000000000001</v>
      </c>
      <c r="H11" s="114">
        <f t="shared" ref="H11:H12" si="5">STDEV(B11:F11)</f>
        <v>1.9686467433239388E-2</v>
      </c>
      <c r="I11" s="157" t="s">
        <v>276</v>
      </c>
      <c r="J11" s="157"/>
    </row>
    <row r="12" spans="1:16" ht="34.049999999999997" customHeight="1">
      <c r="A12" s="117" t="s">
        <v>137</v>
      </c>
      <c r="B12" s="113">
        <v>6.3899999999999998E-2</v>
      </c>
      <c r="C12" s="113">
        <v>8.0299999999999996E-2</v>
      </c>
      <c r="D12" s="113">
        <v>6.0400000000000002E-2</v>
      </c>
      <c r="E12" s="113">
        <v>9.1499999999999998E-2</v>
      </c>
      <c r="F12" s="113">
        <v>9.9099999999999994E-2</v>
      </c>
      <c r="G12" s="114">
        <f t="shared" si="4"/>
        <v>7.9039999999999999E-2</v>
      </c>
      <c r="H12" s="114">
        <f t="shared" si="5"/>
        <v>1.6851646803799296E-2</v>
      </c>
      <c r="I12" s="158" t="s">
        <v>277</v>
      </c>
      <c r="J12" s="158"/>
    </row>
    <row r="13" spans="1:16" ht="15">
      <c r="A13" s="45"/>
      <c r="B13" s="5"/>
      <c r="C13" s="5"/>
      <c r="D13" s="5"/>
      <c r="E13" s="5"/>
      <c r="F13" s="5"/>
      <c r="G13" s="119"/>
      <c r="H13" s="119"/>
      <c r="I13" s="120"/>
    </row>
    <row r="14" spans="1:16">
      <c r="A14" s="51" t="s">
        <v>224</v>
      </c>
    </row>
    <row r="15" spans="1:16" ht="15.6">
      <c r="A15" s="89"/>
      <c r="B15" s="142" t="s">
        <v>81</v>
      </c>
      <c r="C15" s="142"/>
      <c r="D15" s="142"/>
      <c r="E15" s="142"/>
      <c r="F15" s="152"/>
      <c r="G15" s="54" t="s">
        <v>95</v>
      </c>
      <c r="H15" s="54" t="s">
        <v>96</v>
      </c>
      <c r="I15" s="156" t="s">
        <v>104</v>
      </c>
      <c r="J15" s="156"/>
    </row>
    <row r="16" spans="1:16" ht="19.05" customHeight="1">
      <c r="A16" s="102" t="s">
        <v>23</v>
      </c>
      <c r="B16" s="113">
        <v>125.05200000000001</v>
      </c>
      <c r="C16" s="113">
        <v>103.627</v>
      </c>
      <c r="D16" s="113">
        <v>122.678</v>
      </c>
      <c r="E16" s="113">
        <v>149.643</v>
      </c>
      <c r="F16" s="113">
        <v>107.53400000000001</v>
      </c>
      <c r="G16" s="114">
        <f>AVERAGE(B16:F16)</f>
        <v>121.7068</v>
      </c>
      <c r="H16" s="114">
        <f>STDEV(B16:F16)</f>
        <v>18.168050877846031</v>
      </c>
      <c r="I16" s="157" t="s">
        <v>122</v>
      </c>
      <c r="J16" s="157"/>
    </row>
    <row r="17" spans="1:10" ht="31.05" customHeight="1">
      <c r="A17" s="117" t="s">
        <v>138</v>
      </c>
      <c r="B17" s="113">
        <v>229.0257</v>
      </c>
      <c r="C17" s="113">
        <v>202.0992</v>
      </c>
      <c r="D17" s="113">
        <v>217.58099999999999</v>
      </c>
      <c r="E17" s="113">
        <v>238.0677</v>
      </c>
      <c r="F17" s="113">
        <v>242.85159999999999</v>
      </c>
      <c r="G17" s="114">
        <f t="shared" ref="G17:G18" si="6">AVERAGE(B17:F17)</f>
        <v>225.92504</v>
      </c>
      <c r="H17" s="114">
        <f t="shared" ref="H17:H18" si="7">STDEV(B17:F17)</f>
        <v>16.43822050110656</v>
      </c>
      <c r="I17" s="157" t="s">
        <v>278</v>
      </c>
      <c r="J17" s="157"/>
    </row>
    <row r="18" spans="1:10" ht="27.6">
      <c r="A18" s="117" t="s">
        <v>137</v>
      </c>
      <c r="B18" s="113">
        <v>139.89500000000001</v>
      </c>
      <c r="C18" s="113">
        <v>102.6477</v>
      </c>
      <c r="D18" s="113">
        <v>130.267</v>
      </c>
      <c r="E18" s="113">
        <v>141.72499999999999</v>
      </c>
      <c r="F18" s="113">
        <v>155.84569999999999</v>
      </c>
      <c r="G18" s="114">
        <f t="shared" si="6"/>
        <v>134.07607999999999</v>
      </c>
      <c r="H18" s="114">
        <f t="shared" si="7"/>
        <v>19.802363002606523</v>
      </c>
      <c r="I18" s="158" t="s">
        <v>226</v>
      </c>
      <c r="J18" s="158"/>
    </row>
    <row r="20" spans="1:10">
      <c r="A20" s="51" t="s">
        <v>225</v>
      </c>
    </row>
    <row r="21" spans="1:10" ht="15.6">
      <c r="A21" s="89"/>
      <c r="B21" s="142" t="s">
        <v>63</v>
      </c>
      <c r="C21" s="142"/>
      <c r="D21" s="142"/>
      <c r="E21" s="142"/>
      <c r="F21" s="152"/>
      <c r="G21" s="54" t="s">
        <v>95</v>
      </c>
      <c r="H21" s="54" t="s">
        <v>96</v>
      </c>
      <c r="I21" s="156" t="s">
        <v>104</v>
      </c>
      <c r="J21" s="156"/>
    </row>
    <row r="22" spans="1:10" ht="19.05" customHeight="1">
      <c r="A22" s="117" t="s">
        <v>23</v>
      </c>
      <c r="B22" s="113">
        <v>18.735966600000001</v>
      </c>
      <c r="C22" s="113">
        <v>12.467401199999999</v>
      </c>
      <c r="D22" s="113">
        <v>20.382695510000001</v>
      </c>
      <c r="E22" s="113">
        <v>12.920618899999999</v>
      </c>
      <c r="F22" s="113">
        <v>23.66982033</v>
      </c>
      <c r="G22" s="114">
        <f>AVERAGE(B22:F22)</f>
        <v>17.635300508</v>
      </c>
      <c r="H22" s="114">
        <f>STDEV(B22:F22)</f>
        <v>4.8505278204450226</v>
      </c>
      <c r="I22" s="157" t="s">
        <v>279</v>
      </c>
      <c r="J22" s="157"/>
    </row>
    <row r="23" spans="1:10" ht="31.05" customHeight="1">
      <c r="A23" s="117" t="s">
        <v>138</v>
      </c>
      <c r="B23" s="113">
        <v>28.614025900000001</v>
      </c>
      <c r="C23" s="113">
        <v>28.186999879999998</v>
      </c>
      <c r="D23" s="113">
        <v>24.912990059999998</v>
      </c>
      <c r="E23" s="113">
        <v>27.764314299999999</v>
      </c>
      <c r="F23" s="113">
        <v>40.01245179</v>
      </c>
      <c r="G23" s="114">
        <f t="shared" ref="G23:G24" si="8">AVERAGE(B23:F23)</f>
        <v>29.898156386</v>
      </c>
      <c r="H23" s="114">
        <f t="shared" ref="H23:H24" si="9">STDEV(B23:F23)</f>
        <v>5.836976626609566</v>
      </c>
      <c r="I23" s="157" t="s">
        <v>280</v>
      </c>
      <c r="J23" s="157"/>
    </row>
    <row r="24" spans="1:10" ht="27.6">
      <c r="A24" s="117" t="s">
        <v>137</v>
      </c>
      <c r="B24" s="113">
        <v>25.363167229999998</v>
      </c>
      <c r="C24" s="113">
        <v>19.625991500000001</v>
      </c>
      <c r="D24" s="113">
        <v>23.354322</v>
      </c>
      <c r="E24" s="113">
        <v>22.966778919999999</v>
      </c>
      <c r="F24" s="113">
        <v>18.50590541</v>
      </c>
      <c r="G24" s="114">
        <f t="shared" si="8"/>
        <v>21.963233011999996</v>
      </c>
      <c r="H24" s="114">
        <f t="shared" si="9"/>
        <v>2.8247830749321605</v>
      </c>
      <c r="I24" s="158" t="s">
        <v>281</v>
      </c>
      <c r="J24" s="158"/>
    </row>
    <row r="27" spans="1:10">
      <c r="B27" s="36"/>
    </row>
    <row r="28" spans="1:10">
      <c r="C28" s="36"/>
    </row>
    <row r="29" spans="1:10">
      <c r="C29" s="36"/>
    </row>
    <row r="30" spans="1:10">
      <c r="C30" s="36"/>
    </row>
    <row r="31" spans="1:10">
      <c r="C31" s="36"/>
    </row>
    <row r="32" spans="1:10">
      <c r="C32" s="36"/>
    </row>
    <row r="33" spans="3:3">
      <c r="C33" s="36"/>
    </row>
    <row r="34" spans="3:3">
      <c r="C34" s="36"/>
    </row>
    <row r="35" spans="3:3">
      <c r="C35" s="36"/>
    </row>
    <row r="36" spans="3:3">
      <c r="C36" s="36"/>
    </row>
    <row r="37" spans="3:3">
      <c r="C37" s="36"/>
    </row>
    <row r="38" spans="3:3">
      <c r="C38" s="36"/>
    </row>
  </sheetData>
  <mergeCells count="17">
    <mergeCell ref="I22:J22"/>
    <mergeCell ref="I23:J23"/>
    <mergeCell ref="I24:J24"/>
    <mergeCell ref="B3:F3"/>
    <mergeCell ref="I3:M3"/>
    <mergeCell ref="B9:F9"/>
    <mergeCell ref="B15:F15"/>
    <mergeCell ref="B21:F21"/>
    <mergeCell ref="I9:J9"/>
    <mergeCell ref="I10:J10"/>
    <mergeCell ref="I11:J11"/>
    <mergeCell ref="I12:J12"/>
    <mergeCell ref="I15:J15"/>
    <mergeCell ref="I16:J16"/>
    <mergeCell ref="I17:J17"/>
    <mergeCell ref="I18:J18"/>
    <mergeCell ref="I21:J21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0"/>
  <sheetViews>
    <sheetView workbookViewId="0">
      <selection activeCell="G5" sqref="G5"/>
    </sheetView>
  </sheetViews>
  <sheetFormatPr defaultColWidth="11.44140625" defaultRowHeight="15"/>
  <cols>
    <col min="1" max="1" width="24.33203125" style="3" customWidth="1"/>
    <col min="2" max="16384" width="11.44140625" style="3"/>
  </cols>
  <sheetData>
    <row r="1" spans="1:7" ht="15.6">
      <c r="A1" s="26" t="s">
        <v>172</v>
      </c>
      <c r="B1" s="14"/>
    </row>
    <row r="2" spans="1:7">
      <c r="A2" s="51" t="s">
        <v>227</v>
      </c>
      <c r="B2" s="5"/>
    </row>
    <row r="3" spans="1:7" ht="16.05" customHeight="1">
      <c r="A3" s="113"/>
      <c r="B3" s="142" t="s">
        <v>48</v>
      </c>
      <c r="C3" s="142"/>
      <c r="D3" s="152"/>
      <c r="E3" s="121" t="s">
        <v>95</v>
      </c>
      <c r="F3" s="121" t="s">
        <v>96</v>
      </c>
      <c r="G3" s="61" t="s">
        <v>104</v>
      </c>
    </row>
    <row r="4" spans="1:7" ht="15.6">
      <c r="A4" s="73" t="s">
        <v>139</v>
      </c>
      <c r="B4" s="113">
        <v>0.93899500000000002</v>
      </c>
      <c r="C4" s="113">
        <v>1.1088519999999999</v>
      </c>
      <c r="D4" s="113">
        <v>0.95215300000000003</v>
      </c>
      <c r="E4" s="114">
        <f>AVERAGE(B4:D4)</f>
        <v>1</v>
      </c>
      <c r="F4" s="114">
        <f>STDEV(B4:D4)</f>
        <v>9.4497892405068964E-2</v>
      </c>
      <c r="G4" s="105"/>
    </row>
    <row r="5" spans="1:7" ht="15.6">
      <c r="A5" s="73" t="s">
        <v>142</v>
      </c>
      <c r="B5" s="113">
        <v>0.86722500000000002</v>
      </c>
      <c r="C5" s="113">
        <v>0.80263200000000001</v>
      </c>
      <c r="D5" s="113">
        <v>0.76554999999999995</v>
      </c>
      <c r="E5" s="114">
        <f>AVERAGE(B5:D5)</f>
        <v>0.81180233333333318</v>
      </c>
      <c r="F5" s="114">
        <f>STDEV(B5:D5)</f>
        <v>5.1454083087091707E-2</v>
      </c>
      <c r="G5" s="61">
        <v>5.4199999999999998E-2</v>
      </c>
    </row>
    <row r="7" spans="1:7">
      <c r="A7" s="51" t="s">
        <v>228</v>
      </c>
    </row>
    <row r="8" spans="1:7" ht="15.6">
      <c r="A8" s="113"/>
      <c r="B8" s="142" t="s">
        <v>48</v>
      </c>
      <c r="C8" s="142"/>
      <c r="D8" s="152"/>
      <c r="E8" s="121" t="s">
        <v>95</v>
      </c>
      <c r="F8" s="121" t="s">
        <v>96</v>
      </c>
      <c r="G8" s="61" t="s">
        <v>104</v>
      </c>
    </row>
    <row r="9" spans="1:7" ht="15.6">
      <c r="A9" s="73" t="s">
        <v>140</v>
      </c>
      <c r="B9" s="113">
        <v>0.98300200000000004</v>
      </c>
      <c r="C9" s="113">
        <v>1.0489219999999999</v>
      </c>
      <c r="D9" s="113">
        <v>0.96807600000000005</v>
      </c>
      <c r="E9" s="114">
        <f>AVERAGE(B9:D9)</f>
        <v>1</v>
      </c>
      <c r="F9" s="114">
        <f>STDEV(B9:D9)</f>
        <v>4.301997131565749E-2</v>
      </c>
      <c r="G9" s="105"/>
    </row>
    <row r="10" spans="1:7" ht="15.6">
      <c r="A10" s="73" t="s">
        <v>141</v>
      </c>
      <c r="B10" s="113">
        <v>1.077529</v>
      </c>
      <c r="C10" s="113">
        <v>1.1695690000000001</v>
      </c>
      <c r="D10" s="113">
        <v>0.74668299999999999</v>
      </c>
      <c r="E10" s="114">
        <f>AVERAGE(B10:D10)</f>
        <v>0.99792700000000012</v>
      </c>
      <c r="F10" s="114">
        <f>STDEV(B10:D10)</f>
        <v>0.22239716961328432</v>
      </c>
      <c r="G10" s="61">
        <v>0.98809999999999998</v>
      </c>
    </row>
  </sheetData>
  <mergeCells count="2">
    <mergeCell ref="B3:D3"/>
    <mergeCell ref="B8:D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30" sqref="J30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31"/>
  <sheetViews>
    <sheetView zoomScale="94" workbookViewId="0">
      <selection sqref="A1:A2"/>
    </sheetView>
  </sheetViews>
  <sheetFormatPr defaultColWidth="11.44140625" defaultRowHeight="15"/>
  <cols>
    <col min="1" max="1" width="19.44140625" style="9" customWidth="1"/>
    <col min="2" max="5" width="11.44140625" style="9"/>
    <col min="6" max="16384" width="11.44140625" style="3"/>
  </cols>
  <sheetData>
    <row r="1" spans="1:11">
      <c r="A1" s="50" t="s">
        <v>231</v>
      </c>
      <c r="B1" s="50"/>
      <c r="C1" s="50"/>
      <c r="D1" s="50"/>
      <c r="E1" s="50"/>
    </row>
    <row r="2" spans="1:11" ht="15" customHeight="1">
      <c r="A2" s="26" t="s">
        <v>172</v>
      </c>
      <c r="B2" s="26"/>
      <c r="C2" s="26"/>
      <c r="D2" s="26"/>
      <c r="E2" s="26"/>
    </row>
    <row r="3" spans="1:11" ht="33" customHeight="1">
      <c r="A3" s="122"/>
      <c r="B3" s="140" t="s">
        <v>230</v>
      </c>
      <c r="C3" s="140"/>
      <c r="D3" s="140"/>
      <c r="E3" s="140"/>
    </row>
    <row r="4" spans="1:11" ht="46.8">
      <c r="A4" s="62" t="s">
        <v>229</v>
      </c>
      <c r="B4" s="41" t="s">
        <v>7</v>
      </c>
      <c r="C4" s="41" t="s">
        <v>8</v>
      </c>
      <c r="D4" s="41" t="s">
        <v>9</v>
      </c>
      <c r="E4" s="41" t="s">
        <v>11</v>
      </c>
    </row>
    <row r="5" spans="1:11" ht="15" customHeight="1">
      <c r="A5" s="54" t="s">
        <v>95</v>
      </c>
      <c r="B5" s="71">
        <f>AVERAGE(B8:B26)</f>
        <v>1.0000001249999999</v>
      </c>
      <c r="C5" s="71">
        <f t="shared" ref="C5:E5" si="0">AVERAGE(C8:C26)</f>
        <v>1.0007474736842104</v>
      </c>
      <c r="D5" s="71">
        <f t="shared" si="0"/>
        <v>0.80230923076923077</v>
      </c>
      <c r="E5" s="71">
        <f t="shared" si="0"/>
        <v>2.350236666666667</v>
      </c>
    </row>
    <row r="6" spans="1:11" ht="15" customHeight="1">
      <c r="A6" s="54" t="s">
        <v>96</v>
      </c>
      <c r="B6" s="72">
        <f>STDEV(B8:B26)</f>
        <v>0.42167807418572606</v>
      </c>
      <c r="C6" s="72">
        <f t="shared" ref="C6:E6" si="1">STDEV(C8:C26)</f>
        <v>0.31722097474865291</v>
      </c>
      <c r="D6" s="72">
        <f t="shared" si="1"/>
        <v>0.24939747427755893</v>
      </c>
      <c r="E6" s="72">
        <f t="shared" si="1"/>
        <v>1.4474417736025498</v>
      </c>
    </row>
    <row r="7" spans="1:11" ht="15" customHeight="1">
      <c r="A7" s="63" t="s">
        <v>97</v>
      </c>
      <c r="B7" s="63"/>
      <c r="C7" s="63" t="s">
        <v>123</v>
      </c>
      <c r="D7" s="63">
        <v>0.86160000000000003</v>
      </c>
      <c r="E7" s="63">
        <v>6.9999999999999999E-4</v>
      </c>
    </row>
    <row r="8" spans="1:11" ht="15" customHeight="1">
      <c r="A8" s="13"/>
      <c r="B8" s="7">
        <v>1.399594</v>
      </c>
      <c r="C8" s="7">
        <v>1.237323</v>
      </c>
      <c r="D8" s="7">
        <v>0.787018</v>
      </c>
      <c r="E8" s="7">
        <v>2.9655170000000002</v>
      </c>
    </row>
    <row r="9" spans="1:11" ht="15" customHeight="1">
      <c r="A9" s="13"/>
      <c r="B9" s="7">
        <v>1.407708</v>
      </c>
      <c r="C9" s="7">
        <v>0.600406</v>
      </c>
      <c r="D9" s="7">
        <v>0.75456400000000001</v>
      </c>
      <c r="E9" s="7">
        <v>0.73428000000000004</v>
      </c>
    </row>
    <row r="10" spans="1:11" ht="15" customHeight="1">
      <c r="A10" s="13"/>
      <c r="B10" s="7">
        <v>1.1156189999999999</v>
      </c>
      <c r="C10" s="7">
        <v>0.62474600000000002</v>
      </c>
      <c r="D10" s="7">
        <v>0.67342800000000003</v>
      </c>
      <c r="E10" s="7">
        <v>3.05071</v>
      </c>
    </row>
    <row r="11" spans="1:11" ht="15" customHeight="1">
      <c r="A11" s="13"/>
      <c r="B11" s="7">
        <v>0.73833700000000002</v>
      </c>
      <c r="C11" s="7">
        <v>0.60851900000000003</v>
      </c>
      <c r="D11" s="7">
        <v>0.83975699999999998</v>
      </c>
      <c r="E11" s="7">
        <v>0.79107499999999997</v>
      </c>
      <c r="K11" s="33"/>
    </row>
    <row r="12" spans="1:11" ht="15" customHeight="1">
      <c r="A12" s="13"/>
      <c r="B12" s="7">
        <v>0.51115600000000005</v>
      </c>
      <c r="C12" s="7">
        <v>0.69776899999999997</v>
      </c>
      <c r="D12" s="7">
        <v>0.81135900000000005</v>
      </c>
      <c r="E12" s="7">
        <v>3.371197</v>
      </c>
      <c r="K12" s="33"/>
    </row>
    <row r="13" spans="1:11" ht="15" customHeight="1">
      <c r="A13" s="13"/>
      <c r="B13" s="7">
        <v>1.4685600000000001</v>
      </c>
      <c r="C13" s="7">
        <v>0.81947300000000001</v>
      </c>
      <c r="D13" s="7">
        <v>1.257606</v>
      </c>
      <c r="E13" s="7">
        <v>4.9127789999999996</v>
      </c>
      <c r="K13" s="33"/>
    </row>
    <row r="14" spans="1:11" ht="15" customHeight="1">
      <c r="A14" s="13"/>
      <c r="B14" s="7">
        <v>0.38539600000000002</v>
      </c>
      <c r="C14" s="7">
        <v>1.4482759999999999</v>
      </c>
      <c r="D14" s="7">
        <v>0.21906700000000001</v>
      </c>
      <c r="E14" s="7">
        <v>1.8701829999999999</v>
      </c>
    </row>
    <row r="15" spans="1:11" ht="15" customHeight="1">
      <c r="A15" s="13"/>
      <c r="B15" s="7">
        <v>0.97363100000000002</v>
      </c>
      <c r="C15" s="7">
        <v>1.196755</v>
      </c>
      <c r="D15" s="7">
        <v>0.91277900000000001</v>
      </c>
      <c r="E15" s="7">
        <v>2.9939149999999999</v>
      </c>
    </row>
    <row r="16" spans="1:11" ht="15" customHeight="1">
      <c r="A16" s="13"/>
      <c r="B16" s="7"/>
      <c r="C16" s="7">
        <v>1.387424</v>
      </c>
      <c r="D16" s="7">
        <v>0.60446200000000005</v>
      </c>
      <c r="E16" s="7">
        <v>0.300203</v>
      </c>
    </row>
    <row r="17" spans="1:21" ht="15" customHeight="1">
      <c r="A17" s="13"/>
      <c r="B17" s="7"/>
      <c r="C17" s="7">
        <v>1.1318459999999999</v>
      </c>
      <c r="D17" s="7">
        <v>0.95334700000000006</v>
      </c>
      <c r="E17" s="7">
        <v>3.8782960000000002</v>
      </c>
    </row>
    <row r="18" spans="1:21" ht="15" customHeight="1">
      <c r="A18" s="13"/>
      <c r="B18" s="7"/>
      <c r="C18" s="7">
        <v>0.50304300000000002</v>
      </c>
      <c r="D18" s="7">
        <v>1.0466530000000001</v>
      </c>
      <c r="E18" s="7">
        <v>0.82758600000000004</v>
      </c>
    </row>
    <row r="19" spans="1:21" ht="15" customHeight="1">
      <c r="A19" s="13"/>
      <c r="B19" s="7"/>
      <c r="C19" s="7">
        <v>1.2697769999999999</v>
      </c>
      <c r="D19" s="7">
        <v>0.93306299999999998</v>
      </c>
      <c r="E19" s="7">
        <v>2.5070990000000002</v>
      </c>
    </row>
    <row r="20" spans="1:21" ht="15" customHeight="1">
      <c r="A20" s="13"/>
      <c r="B20" s="7"/>
      <c r="C20" s="7">
        <v>1.05071</v>
      </c>
      <c r="D20" s="7">
        <v>0.63691699999999996</v>
      </c>
      <c r="E20" s="7"/>
    </row>
    <row r="21" spans="1:21" ht="15" customHeight="1">
      <c r="A21" s="13"/>
      <c r="B21" s="7"/>
      <c r="C21" s="7">
        <v>0.87221099999999996</v>
      </c>
      <c r="E21" s="7"/>
    </row>
    <row r="22" spans="1:21" ht="15" customHeight="1">
      <c r="A22" s="13"/>
      <c r="B22" s="7"/>
      <c r="C22" s="7">
        <v>1.35497</v>
      </c>
      <c r="E22" s="7"/>
    </row>
    <row r="23" spans="1:21" ht="15" customHeight="1">
      <c r="A23" s="13"/>
      <c r="B23" s="7"/>
      <c r="C23" s="7">
        <v>1.018256</v>
      </c>
      <c r="E23" s="7"/>
    </row>
    <row r="24" spans="1:21" ht="15.6">
      <c r="A24" s="13"/>
      <c r="B24" s="7"/>
      <c r="C24" s="7">
        <v>1.0060849999999999</v>
      </c>
      <c r="D24" s="7"/>
      <c r="E24" s="7"/>
    </row>
    <row r="25" spans="1:21" ht="15.6">
      <c r="A25" s="13"/>
      <c r="B25" s="7"/>
      <c r="C25" s="7">
        <v>0.71399599999999996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5.6">
      <c r="A26" s="13"/>
      <c r="B26" s="7"/>
      <c r="C26" s="7">
        <v>1.4726170000000001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15.6">
      <c r="C27" s="14"/>
      <c r="F27" s="7"/>
      <c r="G27" s="7"/>
      <c r="H27" s="7"/>
      <c r="I27" s="7"/>
      <c r="J27" s="7"/>
      <c r="K27" s="7"/>
      <c r="L27" s="7"/>
      <c r="M27" s="7"/>
      <c r="N27" s="7"/>
      <c r="O27" s="7"/>
      <c r="P27" s="9"/>
      <c r="Q27" s="9"/>
      <c r="R27" s="9"/>
      <c r="S27" s="7"/>
      <c r="T27" s="7"/>
      <c r="U27" s="7"/>
    </row>
    <row r="28" spans="1:21" ht="15.6">
      <c r="A28" s="23"/>
      <c r="B28" s="2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5.6">
      <c r="B29" s="23"/>
      <c r="C29" s="7"/>
      <c r="D29" s="7"/>
      <c r="E29" s="7"/>
    </row>
    <row r="30" spans="1:21" ht="15.6">
      <c r="B30" s="23"/>
      <c r="C30" s="7"/>
      <c r="D30" s="7"/>
      <c r="E30" s="7"/>
    </row>
    <row r="31" spans="1:21" ht="15.6">
      <c r="B31" s="23"/>
      <c r="C31" s="7"/>
      <c r="D31" s="7"/>
      <c r="E31" s="7"/>
    </row>
  </sheetData>
  <mergeCells count="1">
    <mergeCell ref="B3:E3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74"/>
  <sheetViews>
    <sheetView workbookViewId="0">
      <selection sqref="A1:A7"/>
    </sheetView>
  </sheetViews>
  <sheetFormatPr defaultColWidth="11.44140625" defaultRowHeight="15"/>
  <cols>
    <col min="1" max="1" width="16.33203125" style="3" bestFit="1" customWidth="1"/>
    <col min="2" max="16384" width="11.44140625" style="3"/>
  </cols>
  <sheetData>
    <row r="1" spans="1:6">
      <c r="A1" s="50" t="s">
        <v>232</v>
      </c>
      <c r="B1" s="50"/>
      <c r="C1" s="50"/>
      <c r="D1" s="50"/>
    </row>
    <row r="2" spans="1:6">
      <c r="A2" s="1" t="s">
        <v>171</v>
      </c>
      <c r="B2" s="1"/>
      <c r="C2" s="1"/>
      <c r="D2" s="1"/>
    </row>
    <row r="3" spans="1:6">
      <c r="A3" s="26" t="s">
        <v>172</v>
      </c>
      <c r="B3" s="26"/>
      <c r="C3" s="26"/>
      <c r="D3" s="26"/>
    </row>
    <row r="4" spans="1:6">
      <c r="A4" s="54" t="s">
        <v>95</v>
      </c>
      <c r="B4" s="71">
        <f>AVERAGE(B8:B174)</f>
        <v>56.992764227642304</v>
      </c>
      <c r="C4" s="71">
        <f t="shared" ref="C4:D4" si="0">AVERAGE(C8:C174)</f>
        <v>58.694550898203602</v>
      </c>
      <c r="D4" s="71">
        <f t="shared" si="0"/>
        <v>56.342826086956528</v>
      </c>
      <c r="F4" s="33"/>
    </row>
    <row r="5" spans="1:6">
      <c r="A5" s="54" t="s">
        <v>96</v>
      </c>
      <c r="B5" s="72">
        <f>STDEV(B8:B174)</f>
        <v>10.64196104669451</v>
      </c>
      <c r="C5" s="72">
        <f t="shared" ref="C5:D5" si="1">STDEV(C8:C174)</f>
        <v>11.164564840611778</v>
      </c>
      <c r="D5" s="72">
        <f t="shared" si="1"/>
        <v>11.777528583967719</v>
      </c>
    </row>
    <row r="6" spans="1:6">
      <c r="A6" s="63" t="s">
        <v>97</v>
      </c>
      <c r="B6" s="63"/>
      <c r="C6" s="63">
        <v>0.33129999999999998</v>
      </c>
      <c r="D6" s="63">
        <v>0.84950000000000003</v>
      </c>
    </row>
    <row r="7" spans="1:6" ht="27.6">
      <c r="A7" s="101" t="s">
        <v>38</v>
      </c>
      <c r="B7" s="81" t="s">
        <v>35</v>
      </c>
      <c r="C7" s="81" t="s">
        <v>36</v>
      </c>
      <c r="D7" s="81" t="s">
        <v>37</v>
      </c>
    </row>
    <row r="8" spans="1:6">
      <c r="B8" s="5">
        <v>53.58</v>
      </c>
      <c r="C8" s="5">
        <v>65.23</v>
      </c>
      <c r="D8" s="5">
        <v>69.790000000000006</v>
      </c>
    </row>
    <row r="9" spans="1:6">
      <c r="B9" s="5">
        <v>58.62</v>
      </c>
      <c r="C9" s="5">
        <v>70.86</v>
      </c>
      <c r="D9" s="5">
        <v>63.07</v>
      </c>
    </row>
    <row r="10" spans="1:6">
      <c r="B10" s="5">
        <v>42.43</v>
      </c>
      <c r="C10" s="5">
        <v>65.98</v>
      </c>
      <c r="D10" s="5">
        <v>80.78</v>
      </c>
    </row>
    <row r="11" spans="1:6">
      <c r="B11" s="5">
        <v>61.41</v>
      </c>
      <c r="C11" s="5">
        <v>67.53</v>
      </c>
      <c r="D11" s="5">
        <v>56.73</v>
      </c>
    </row>
    <row r="12" spans="1:6">
      <c r="B12" s="5">
        <v>44.52</v>
      </c>
      <c r="C12" s="5">
        <v>61.68</v>
      </c>
      <c r="D12" s="5">
        <v>53.22</v>
      </c>
    </row>
    <row r="13" spans="1:6">
      <c r="B13" s="5">
        <v>70.459999999999994</v>
      </c>
      <c r="C13" s="5">
        <v>65.3</v>
      </c>
      <c r="D13" s="5">
        <v>65.510000000000005</v>
      </c>
    </row>
    <row r="14" spans="1:6">
      <c r="B14" s="5">
        <v>64.66</v>
      </c>
      <c r="C14" s="5">
        <v>65.319999999999993</v>
      </c>
      <c r="D14" s="5">
        <v>35.78</v>
      </c>
    </row>
    <row r="15" spans="1:6">
      <c r="B15" s="5">
        <v>59.77</v>
      </c>
      <c r="C15" s="5">
        <v>57.32</v>
      </c>
      <c r="D15" s="5">
        <v>60.07</v>
      </c>
    </row>
    <row r="16" spans="1:6">
      <c r="B16" s="5">
        <v>75.260000000000005</v>
      </c>
      <c r="C16" s="5">
        <v>62.3</v>
      </c>
      <c r="D16" s="5">
        <v>67.38</v>
      </c>
    </row>
    <row r="17" spans="2:4">
      <c r="B17" s="5">
        <v>53.66</v>
      </c>
      <c r="C17" s="5">
        <v>85.84</v>
      </c>
      <c r="D17" s="5">
        <v>42.61</v>
      </c>
    </row>
    <row r="18" spans="2:4">
      <c r="B18" s="5">
        <v>67.150000000000006</v>
      </c>
      <c r="C18" s="5">
        <v>75.37</v>
      </c>
      <c r="D18" s="5">
        <v>54.16</v>
      </c>
    </row>
    <row r="19" spans="2:4">
      <c r="B19" s="5">
        <v>65.84</v>
      </c>
      <c r="C19" s="5">
        <v>39.79</v>
      </c>
      <c r="D19" s="5">
        <v>63.63</v>
      </c>
    </row>
    <row r="20" spans="2:4">
      <c r="B20" s="5">
        <v>42.41</v>
      </c>
      <c r="C20" s="5">
        <v>54.76</v>
      </c>
      <c r="D20" s="5">
        <v>54.97</v>
      </c>
    </row>
    <row r="21" spans="2:4">
      <c r="B21" s="5">
        <v>61.27</v>
      </c>
      <c r="C21" s="5">
        <v>66.37</v>
      </c>
      <c r="D21" s="5">
        <v>56.78</v>
      </c>
    </row>
    <row r="22" spans="2:4">
      <c r="B22" s="5">
        <v>64.36</v>
      </c>
      <c r="C22" s="5">
        <v>57.27</v>
      </c>
      <c r="D22" s="5">
        <v>61</v>
      </c>
    </row>
    <row r="23" spans="2:4">
      <c r="B23" s="5">
        <v>76.42</v>
      </c>
      <c r="C23" s="5">
        <v>56.48</v>
      </c>
      <c r="D23" s="5">
        <v>49.14</v>
      </c>
    </row>
    <row r="24" spans="2:4">
      <c r="B24" s="5">
        <v>71.91</v>
      </c>
      <c r="C24" s="5">
        <v>50.05</v>
      </c>
      <c r="D24" s="5">
        <v>56.13</v>
      </c>
    </row>
    <row r="25" spans="2:4">
      <c r="B25" s="5">
        <v>76.180000000000007</v>
      </c>
      <c r="C25" s="5">
        <v>51.79</v>
      </c>
      <c r="D25" s="5">
        <v>44.26</v>
      </c>
    </row>
    <row r="26" spans="2:4">
      <c r="B26" s="5">
        <v>42.14</v>
      </c>
      <c r="C26" s="5">
        <v>63.96</v>
      </c>
      <c r="D26" s="5">
        <v>72.28</v>
      </c>
    </row>
    <row r="27" spans="2:4">
      <c r="B27" s="5">
        <v>69.099999999999994</v>
      </c>
      <c r="C27" s="5">
        <v>58.09</v>
      </c>
      <c r="D27" s="5">
        <v>40.72</v>
      </c>
    </row>
    <row r="28" spans="2:4">
      <c r="B28" s="5">
        <v>69.08</v>
      </c>
      <c r="C28" s="5">
        <v>55.07</v>
      </c>
      <c r="D28" s="5">
        <v>53.53</v>
      </c>
    </row>
    <row r="29" spans="2:4">
      <c r="B29" s="5">
        <v>62.06</v>
      </c>
      <c r="C29" s="5">
        <v>60.48</v>
      </c>
      <c r="D29" s="5">
        <v>77.19</v>
      </c>
    </row>
    <row r="30" spans="2:4">
      <c r="B30" s="5">
        <v>35.28</v>
      </c>
      <c r="C30" s="5">
        <v>37.479999999999997</v>
      </c>
      <c r="D30" s="5">
        <v>64.459999999999994</v>
      </c>
    </row>
    <row r="31" spans="2:4">
      <c r="B31" s="5">
        <v>60</v>
      </c>
      <c r="C31" s="5">
        <v>53.44</v>
      </c>
      <c r="D31" s="5">
        <v>70.400000000000006</v>
      </c>
    </row>
    <row r="32" spans="2:4">
      <c r="B32" s="5">
        <v>58.71</v>
      </c>
      <c r="C32" s="5">
        <v>63.02</v>
      </c>
      <c r="D32" s="5">
        <v>69.28</v>
      </c>
    </row>
    <row r="33" spans="2:4">
      <c r="B33" s="5">
        <v>53.89</v>
      </c>
      <c r="C33" s="5">
        <v>47.92</v>
      </c>
      <c r="D33" s="5">
        <v>54.64</v>
      </c>
    </row>
    <row r="34" spans="2:4">
      <c r="B34" s="5">
        <v>48.68</v>
      </c>
      <c r="C34" s="5">
        <v>63.16</v>
      </c>
      <c r="D34" s="5">
        <v>53.57</v>
      </c>
    </row>
    <row r="35" spans="2:4">
      <c r="B35" s="5">
        <v>61.49</v>
      </c>
      <c r="C35" s="5">
        <v>56.34</v>
      </c>
      <c r="D35" s="5">
        <v>46.03</v>
      </c>
    </row>
    <row r="36" spans="2:4">
      <c r="B36" s="5">
        <v>43.7</v>
      </c>
      <c r="C36" s="5">
        <v>72.05</v>
      </c>
      <c r="D36" s="5">
        <v>57.19</v>
      </c>
    </row>
    <row r="37" spans="2:4">
      <c r="B37" s="5">
        <v>53.63</v>
      </c>
      <c r="C37" s="5">
        <v>73.650000000000006</v>
      </c>
      <c r="D37" s="5">
        <v>81.12</v>
      </c>
    </row>
    <row r="38" spans="2:4">
      <c r="B38" s="5">
        <v>44.15</v>
      </c>
      <c r="C38" s="5">
        <v>57.97</v>
      </c>
      <c r="D38" s="5">
        <v>69.040000000000006</v>
      </c>
    </row>
    <row r="39" spans="2:4">
      <c r="B39" s="5">
        <v>53.1</v>
      </c>
      <c r="C39" s="5">
        <v>74.790000000000006</v>
      </c>
      <c r="D39" s="5">
        <v>70.239999999999995</v>
      </c>
    </row>
    <row r="40" spans="2:4">
      <c r="B40" s="5">
        <v>45.94</v>
      </c>
      <c r="C40" s="5">
        <v>77.64</v>
      </c>
      <c r="D40" s="5">
        <v>65.61</v>
      </c>
    </row>
    <row r="41" spans="2:4">
      <c r="B41" s="5">
        <v>63.35</v>
      </c>
      <c r="C41" s="5">
        <v>64.680000000000007</v>
      </c>
      <c r="D41" s="5">
        <v>65.83</v>
      </c>
    </row>
    <row r="42" spans="2:4">
      <c r="B42" s="5">
        <v>55.66</v>
      </c>
      <c r="C42" s="5">
        <v>66.27</v>
      </c>
      <c r="D42" s="5">
        <v>59.67</v>
      </c>
    </row>
    <row r="43" spans="2:4">
      <c r="B43" s="5">
        <v>50.48</v>
      </c>
      <c r="C43" s="5">
        <v>67</v>
      </c>
      <c r="D43" s="5">
        <v>74.2</v>
      </c>
    </row>
    <row r="44" spans="2:4">
      <c r="B44" s="5">
        <v>70.959999999999994</v>
      </c>
      <c r="C44" s="5">
        <v>61.29</v>
      </c>
      <c r="D44" s="5">
        <v>83</v>
      </c>
    </row>
    <row r="45" spans="2:4">
      <c r="B45" s="5">
        <v>55.27</v>
      </c>
      <c r="C45" s="5">
        <v>60.89</v>
      </c>
      <c r="D45" s="5">
        <v>58.35</v>
      </c>
    </row>
    <row r="46" spans="2:4">
      <c r="B46" s="5">
        <v>59.97</v>
      </c>
      <c r="C46" s="5">
        <v>58.92</v>
      </c>
      <c r="D46" s="5">
        <v>46.6</v>
      </c>
    </row>
    <row r="47" spans="2:4">
      <c r="B47" s="5">
        <v>52.9</v>
      </c>
      <c r="C47" s="5">
        <v>59.36</v>
      </c>
      <c r="D47" s="5">
        <v>49.72</v>
      </c>
    </row>
    <row r="48" spans="2:4">
      <c r="B48" s="5">
        <v>82.51</v>
      </c>
      <c r="C48" s="5">
        <v>56.07</v>
      </c>
      <c r="D48" s="5">
        <v>45.71</v>
      </c>
    </row>
    <row r="49" spans="2:4">
      <c r="B49" s="5">
        <v>57.54</v>
      </c>
      <c r="C49" s="5">
        <v>51.22</v>
      </c>
      <c r="D49" s="5">
        <v>56.87</v>
      </c>
    </row>
    <row r="50" spans="2:4">
      <c r="B50" s="5">
        <v>52.3</v>
      </c>
      <c r="C50" s="5">
        <v>59.19</v>
      </c>
      <c r="D50" s="5">
        <v>63.38</v>
      </c>
    </row>
    <row r="51" spans="2:4">
      <c r="B51" s="5">
        <v>55.71</v>
      </c>
      <c r="C51" s="5">
        <v>70.349999999999994</v>
      </c>
      <c r="D51" s="5">
        <v>56.86</v>
      </c>
    </row>
    <row r="52" spans="2:4">
      <c r="B52" s="5">
        <v>59.75</v>
      </c>
      <c r="C52" s="5">
        <v>46.16</v>
      </c>
      <c r="D52" s="5">
        <v>63.26</v>
      </c>
    </row>
    <row r="53" spans="2:4">
      <c r="B53" s="5">
        <v>65.36</v>
      </c>
      <c r="C53" s="5">
        <v>50.22</v>
      </c>
      <c r="D53" s="5">
        <v>59.55</v>
      </c>
    </row>
    <row r="54" spans="2:4">
      <c r="B54" s="5">
        <v>60.48</v>
      </c>
      <c r="C54" s="5">
        <v>52.69</v>
      </c>
      <c r="D54" s="5">
        <v>67.02</v>
      </c>
    </row>
    <row r="55" spans="2:4">
      <c r="B55" s="5">
        <v>62.12</v>
      </c>
      <c r="C55" s="5">
        <v>72.52</v>
      </c>
      <c r="D55" s="5">
        <v>61</v>
      </c>
    </row>
    <row r="56" spans="2:4">
      <c r="B56" s="5">
        <v>65.319999999999993</v>
      </c>
      <c r="C56" s="5">
        <v>60.34</v>
      </c>
      <c r="D56" s="5">
        <v>68.78</v>
      </c>
    </row>
    <row r="57" spans="2:4">
      <c r="B57" s="5">
        <v>49.55</v>
      </c>
      <c r="C57" s="5">
        <v>58.83</v>
      </c>
      <c r="D57" s="5">
        <v>57.94</v>
      </c>
    </row>
    <row r="58" spans="2:4">
      <c r="B58" s="5">
        <v>57.57</v>
      </c>
      <c r="C58" s="5">
        <v>42.83</v>
      </c>
      <c r="D58" s="5">
        <v>58.72</v>
      </c>
    </row>
    <row r="59" spans="2:4">
      <c r="B59" s="5">
        <v>50.09</v>
      </c>
      <c r="C59" s="5">
        <v>59.82</v>
      </c>
      <c r="D59" s="5">
        <v>63.12</v>
      </c>
    </row>
    <row r="60" spans="2:4">
      <c r="B60" s="5">
        <v>63.85</v>
      </c>
      <c r="C60" s="5">
        <v>76.97</v>
      </c>
      <c r="D60" s="5">
        <v>59.14</v>
      </c>
    </row>
    <row r="61" spans="2:4">
      <c r="B61" s="5">
        <v>64.260000000000005</v>
      </c>
      <c r="C61" s="5">
        <v>60.69</v>
      </c>
      <c r="D61" s="5">
        <v>52.81</v>
      </c>
    </row>
    <row r="62" spans="2:4">
      <c r="B62" s="5">
        <v>47.38</v>
      </c>
      <c r="C62" s="5">
        <v>71.150000000000006</v>
      </c>
      <c r="D62" s="5">
        <v>35.78</v>
      </c>
    </row>
    <row r="63" spans="2:4">
      <c r="B63" s="5">
        <v>59.51</v>
      </c>
      <c r="C63" s="5">
        <v>69</v>
      </c>
      <c r="D63" s="5">
        <v>30.67</v>
      </c>
    </row>
    <row r="64" spans="2:4">
      <c r="B64" s="5">
        <v>72.92</v>
      </c>
      <c r="C64" s="5">
        <v>54.12</v>
      </c>
      <c r="D64" s="5">
        <v>41.63</v>
      </c>
    </row>
    <row r="65" spans="2:4">
      <c r="B65" s="5">
        <v>70.209999999999994</v>
      </c>
      <c r="C65" s="5">
        <v>47.75</v>
      </c>
      <c r="D65" s="5">
        <v>28.79</v>
      </c>
    </row>
    <row r="66" spans="2:4">
      <c r="B66" s="5">
        <v>59.54</v>
      </c>
      <c r="C66" s="5">
        <v>65.069999999999993</v>
      </c>
      <c r="D66" s="5">
        <v>64.819999999999993</v>
      </c>
    </row>
    <row r="67" spans="2:4">
      <c r="B67" s="5">
        <v>45.36</v>
      </c>
      <c r="C67" s="5">
        <v>54.01</v>
      </c>
      <c r="D67" s="5">
        <v>43.86</v>
      </c>
    </row>
    <row r="68" spans="2:4">
      <c r="B68" s="5">
        <v>52.45</v>
      </c>
      <c r="C68" s="5">
        <v>42.54</v>
      </c>
      <c r="D68" s="5">
        <v>38.42</v>
      </c>
    </row>
    <row r="69" spans="2:4">
      <c r="B69" s="5">
        <v>57.06</v>
      </c>
      <c r="C69" s="5">
        <v>77.38</v>
      </c>
      <c r="D69" s="5">
        <v>56.53</v>
      </c>
    </row>
    <row r="70" spans="2:4">
      <c r="B70" s="5">
        <v>55.65</v>
      </c>
      <c r="C70" s="5">
        <v>55.8</v>
      </c>
      <c r="D70" s="5">
        <v>49.51</v>
      </c>
    </row>
    <row r="71" spans="2:4">
      <c r="B71" s="5">
        <v>59.91</v>
      </c>
      <c r="C71" s="5">
        <v>67.680000000000007</v>
      </c>
      <c r="D71" s="5">
        <v>60.02</v>
      </c>
    </row>
    <row r="72" spans="2:4">
      <c r="B72" s="5">
        <v>47.79</v>
      </c>
      <c r="C72" s="5">
        <v>28.86</v>
      </c>
      <c r="D72" s="5">
        <v>47.52</v>
      </c>
    </row>
    <row r="73" spans="2:4">
      <c r="B73" s="5">
        <v>59.36</v>
      </c>
      <c r="C73" s="5">
        <v>56.84</v>
      </c>
      <c r="D73" s="5">
        <v>78.23</v>
      </c>
    </row>
    <row r="74" spans="2:4">
      <c r="B74" s="5">
        <v>48.34</v>
      </c>
      <c r="C74" s="5">
        <v>26.46</v>
      </c>
      <c r="D74" s="5">
        <v>40.770000000000003</v>
      </c>
    </row>
    <row r="75" spans="2:4">
      <c r="B75" s="5">
        <v>63.93</v>
      </c>
      <c r="C75" s="5">
        <v>54.77</v>
      </c>
      <c r="D75" s="5">
        <v>53.1</v>
      </c>
    </row>
    <row r="76" spans="2:4">
      <c r="B76" s="5">
        <v>43.28</v>
      </c>
      <c r="C76" s="5">
        <v>55.04</v>
      </c>
      <c r="D76" s="5">
        <v>58.73</v>
      </c>
    </row>
    <row r="77" spans="2:4">
      <c r="B77" s="5">
        <v>54.17</v>
      </c>
      <c r="C77" s="5">
        <v>76.319999999999993</v>
      </c>
      <c r="D77" s="5">
        <v>47.1</v>
      </c>
    </row>
    <row r="78" spans="2:4">
      <c r="B78" s="5">
        <v>39.619999999999997</v>
      </c>
      <c r="C78" s="5">
        <v>47.84</v>
      </c>
      <c r="D78" s="5">
        <v>53.18</v>
      </c>
    </row>
    <row r="79" spans="2:4">
      <c r="B79" s="5">
        <v>60.03</v>
      </c>
      <c r="C79" s="5">
        <v>73.290000000000006</v>
      </c>
      <c r="D79" s="5">
        <v>62.83</v>
      </c>
    </row>
    <row r="80" spans="2:4">
      <c r="B80" s="5">
        <v>55.55</v>
      </c>
      <c r="C80" s="5">
        <v>50.94</v>
      </c>
      <c r="D80" s="5">
        <v>55.14</v>
      </c>
    </row>
    <row r="81" spans="2:4">
      <c r="B81" s="5">
        <v>57.78</v>
      </c>
      <c r="C81" s="5">
        <v>55.61</v>
      </c>
      <c r="D81" s="5">
        <v>59.41</v>
      </c>
    </row>
    <row r="82" spans="2:4">
      <c r="B82" s="5">
        <v>51.82</v>
      </c>
      <c r="C82" s="5">
        <v>43.82</v>
      </c>
      <c r="D82" s="5">
        <v>34.770000000000003</v>
      </c>
    </row>
    <row r="83" spans="2:4">
      <c r="B83" s="5">
        <v>55.11</v>
      </c>
      <c r="C83" s="5">
        <v>42.93</v>
      </c>
      <c r="D83" s="5">
        <v>53.67</v>
      </c>
    </row>
    <row r="84" spans="2:4">
      <c r="B84" s="5">
        <v>58.4</v>
      </c>
      <c r="C84" s="5">
        <v>51.7</v>
      </c>
      <c r="D84" s="5">
        <v>49.81</v>
      </c>
    </row>
    <row r="85" spans="2:4">
      <c r="B85" s="5">
        <v>49.58</v>
      </c>
      <c r="C85" s="5">
        <v>52.2</v>
      </c>
      <c r="D85" s="5">
        <v>65.510000000000005</v>
      </c>
    </row>
    <row r="86" spans="2:4">
      <c r="B86" s="5">
        <v>58.12</v>
      </c>
      <c r="C86" s="5">
        <v>35.57</v>
      </c>
      <c r="D86" s="5">
        <v>46.95</v>
      </c>
    </row>
    <row r="87" spans="2:4">
      <c r="B87" s="5">
        <v>50.8</v>
      </c>
      <c r="C87" s="5">
        <v>46.39</v>
      </c>
      <c r="D87" s="5">
        <v>48.08</v>
      </c>
    </row>
    <row r="88" spans="2:4">
      <c r="B88" s="5">
        <v>32.85</v>
      </c>
      <c r="C88" s="5">
        <v>54.51</v>
      </c>
      <c r="D88" s="5">
        <v>81.81</v>
      </c>
    </row>
    <row r="89" spans="2:4">
      <c r="B89" s="5">
        <v>37.119999999999997</v>
      </c>
      <c r="C89" s="5">
        <v>66.81</v>
      </c>
      <c r="D89" s="5">
        <v>55.5</v>
      </c>
    </row>
    <row r="90" spans="2:4">
      <c r="B90" s="5">
        <v>44.12</v>
      </c>
      <c r="C90" s="5">
        <v>64.39</v>
      </c>
      <c r="D90" s="5">
        <v>74.47</v>
      </c>
    </row>
    <row r="91" spans="2:4">
      <c r="B91" s="5">
        <v>54.8</v>
      </c>
      <c r="C91" s="5">
        <v>65.2</v>
      </c>
      <c r="D91" s="5">
        <v>62.33</v>
      </c>
    </row>
    <row r="92" spans="2:4">
      <c r="B92" s="5">
        <v>53.85</v>
      </c>
      <c r="C92" s="5">
        <v>40.76</v>
      </c>
      <c r="D92" s="5">
        <v>58.54</v>
      </c>
    </row>
    <row r="93" spans="2:4">
      <c r="B93" s="5">
        <v>77.44</v>
      </c>
      <c r="C93" s="5">
        <v>73.98</v>
      </c>
      <c r="D93" s="5">
        <v>58.2</v>
      </c>
    </row>
    <row r="94" spans="2:4">
      <c r="B94" s="5">
        <v>54.13</v>
      </c>
      <c r="C94" s="5">
        <v>68.459999999999994</v>
      </c>
      <c r="D94" s="5">
        <v>57.73</v>
      </c>
    </row>
    <row r="95" spans="2:4">
      <c r="B95" s="5">
        <v>71.36</v>
      </c>
      <c r="C95" s="5">
        <v>61.51</v>
      </c>
      <c r="D95" s="5">
        <v>68.650000000000006</v>
      </c>
    </row>
    <row r="96" spans="2:4">
      <c r="B96" s="5">
        <v>59.18</v>
      </c>
      <c r="C96" s="5">
        <v>40.9</v>
      </c>
      <c r="D96" s="5">
        <v>46.98</v>
      </c>
    </row>
    <row r="97" spans="2:4">
      <c r="B97" s="5">
        <v>51.35</v>
      </c>
      <c r="C97" s="5">
        <v>59.21</v>
      </c>
      <c r="D97" s="5">
        <v>23.56</v>
      </c>
    </row>
    <row r="98" spans="2:4">
      <c r="B98" s="5">
        <v>28.08</v>
      </c>
      <c r="C98" s="5">
        <v>57.73</v>
      </c>
      <c r="D98" s="5">
        <v>68.23</v>
      </c>
    </row>
    <row r="99" spans="2:4">
      <c r="B99" s="5">
        <v>53.76</v>
      </c>
      <c r="C99" s="5">
        <v>63.88</v>
      </c>
      <c r="D99" s="5">
        <v>41.46</v>
      </c>
    </row>
    <row r="100" spans="2:4">
      <c r="B100" s="5">
        <v>58.78</v>
      </c>
      <c r="C100" s="5">
        <v>80.83</v>
      </c>
      <c r="D100" s="5">
        <v>58.82</v>
      </c>
    </row>
    <row r="101" spans="2:4">
      <c r="B101" s="5">
        <v>61.1</v>
      </c>
      <c r="C101" s="5">
        <v>74.790000000000006</v>
      </c>
      <c r="D101" s="5">
        <v>64.19</v>
      </c>
    </row>
    <row r="102" spans="2:4">
      <c r="B102" s="5">
        <v>80.56</v>
      </c>
      <c r="C102" s="5">
        <v>65.5</v>
      </c>
      <c r="D102" s="5">
        <v>56.38</v>
      </c>
    </row>
    <row r="103" spans="2:4">
      <c r="B103" s="5">
        <v>68.319999999999993</v>
      </c>
      <c r="C103" s="5">
        <v>74.180000000000007</v>
      </c>
      <c r="D103" s="5">
        <v>62.59</v>
      </c>
    </row>
    <row r="104" spans="2:4">
      <c r="B104" s="5">
        <v>63.74</v>
      </c>
      <c r="C104" s="5">
        <v>72.87</v>
      </c>
      <c r="D104" s="5">
        <v>56.88</v>
      </c>
    </row>
    <row r="105" spans="2:4">
      <c r="B105" s="5">
        <v>72.45</v>
      </c>
      <c r="C105" s="5">
        <v>57.06</v>
      </c>
      <c r="D105" s="5">
        <v>52.96</v>
      </c>
    </row>
    <row r="106" spans="2:4">
      <c r="B106" s="5">
        <v>55.32</v>
      </c>
      <c r="C106" s="5">
        <v>60.03</v>
      </c>
      <c r="D106" s="5">
        <v>53.65</v>
      </c>
    </row>
    <row r="107" spans="2:4">
      <c r="B107" s="5">
        <v>67.77</v>
      </c>
      <c r="C107" s="5">
        <v>66.12</v>
      </c>
      <c r="D107" s="5">
        <v>40.86</v>
      </c>
    </row>
    <row r="108" spans="2:4">
      <c r="B108" s="5">
        <v>71.17</v>
      </c>
      <c r="C108" s="5">
        <v>73.03</v>
      </c>
      <c r="D108" s="5">
        <v>45.79</v>
      </c>
    </row>
    <row r="109" spans="2:4">
      <c r="B109" s="5">
        <v>54.67</v>
      </c>
      <c r="C109" s="5">
        <v>54.95</v>
      </c>
      <c r="D109" s="5">
        <v>32.130000000000003</v>
      </c>
    </row>
    <row r="110" spans="2:4">
      <c r="B110" s="5">
        <v>61.55</v>
      </c>
      <c r="C110" s="5">
        <v>52.75</v>
      </c>
      <c r="D110" s="5">
        <v>45.98</v>
      </c>
    </row>
    <row r="111" spans="2:4">
      <c r="B111" s="5">
        <v>52.66</v>
      </c>
      <c r="C111" s="5">
        <v>33.47</v>
      </c>
      <c r="D111" s="5">
        <v>35.74</v>
      </c>
    </row>
    <row r="112" spans="2:4">
      <c r="B112" s="5">
        <v>59.83</v>
      </c>
      <c r="C112" s="5">
        <v>60.91</v>
      </c>
      <c r="D112" s="5">
        <v>57.14</v>
      </c>
    </row>
    <row r="113" spans="2:4">
      <c r="B113" s="5">
        <v>57.75</v>
      </c>
      <c r="C113" s="5">
        <v>43.2</v>
      </c>
      <c r="D113" s="5">
        <v>65.84</v>
      </c>
    </row>
    <row r="114" spans="2:4">
      <c r="B114" s="5">
        <v>75.09</v>
      </c>
      <c r="C114" s="5">
        <v>77.7</v>
      </c>
      <c r="D114" s="5">
        <v>66.73</v>
      </c>
    </row>
    <row r="115" spans="2:4">
      <c r="B115" s="5">
        <v>58.6</v>
      </c>
      <c r="C115" s="5">
        <v>61.77</v>
      </c>
      <c r="D115" s="5">
        <v>63.81</v>
      </c>
    </row>
    <row r="116" spans="2:4">
      <c r="B116" s="5">
        <v>45.69</v>
      </c>
      <c r="C116" s="5">
        <v>82.46</v>
      </c>
      <c r="D116" s="5">
        <v>61.76</v>
      </c>
    </row>
    <row r="117" spans="2:4">
      <c r="B117" s="5">
        <v>42.48</v>
      </c>
      <c r="C117" s="5">
        <v>69.069999999999993</v>
      </c>
      <c r="D117" s="5">
        <v>56.91</v>
      </c>
    </row>
    <row r="118" spans="2:4">
      <c r="B118" s="5">
        <v>39.18</v>
      </c>
      <c r="C118" s="5">
        <v>41.04</v>
      </c>
      <c r="D118" s="5">
        <v>42.84</v>
      </c>
    </row>
    <row r="119" spans="2:4">
      <c r="B119" s="5">
        <v>67.239999999999995</v>
      </c>
      <c r="C119" s="5">
        <v>63.82</v>
      </c>
      <c r="D119" s="5">
        <v>41.46</v>
      </c>
    </row>
    <row r="120" spans="2:4">
      <c r="B120" s="5">
        <v>47.47</v>
      </c>
      <c r="C120" s="5">
        <v>64.77</v>
      </c>
      <c r="D120" s="5">
        <v>52.79</v>
      </c>
    </row>
    <row r="121" spans="2:4">
      <c r="B121" s="5">
        <v>45.52</v>
      </c>
      <c r="C121" s="5">
        <v>50.21</v>
      </c>
      <c r="D121" s="5">
        <v>49.33</v>
      </c>
    </row>
    <row r="122" spans="2:4">
      <c r="B122" s="5">
        <v>78.709999999999994</v>
      </c>
      <c r="C122" s="5">
        <v>55.57</v>
      </c>
      <c r="D122" s="5">
        <v>68.510000000000005</v>
      </c>
    </row>
    <row r="123" spans="2:4">
      <c r="B123" s="5">
        <v>66.739999999999995</v>
      </c>
      <c r="C123" s="5">
        <v>57.07</v>
      </c>
      <c r="D123" s="5">
        <v>31.15</v>
      </c>
    </row>
    <row r="124" spans="2:4">
      <c r="B124" s="5">
        <v>37.880000000000003</v>
      </c>
      <c r="C124" s="5">
        <v>52.46</v>
      </c>
      <c r="D124" s="5">
        <v>73.45</v>
      </c>
    </row>
    <row r="125" spans="2:4">
      <c r="B125" s="5">
        <v>46.66</v>
      </c>
      <c r="C125" s="5">
        <v>40.950000000000003</v>
      </c>
      <c r="D125" s="5">
        <v>71.17</v>
      </c>
    </row>
    <row r="126" spans="2:4">
      <c r="B126" s="5">
        <v>52.96</v>
      </c>
      <c r="C126" s="5">
        <v>56.29</v>
      </c>
      <c r="D126" s="5">
        <v>52.47</v>
      </c>
    </row>
    <row r="127" spans="2:4">
      <c r="B127" s="5">
        <v>58.02</v>
      </c>
      <c r="C127" s="5">
        <v>56.74</v>
      </c>
      <c r="D127" s="5">
        <v>40.26</v>
      </c>
    </row>
    <row r="128" spans="2:4">
      <c r="B128" s="5">
        <v>37.06</v>
      </c>
      <c r="C128" s="5">
        <v>57.35</v>
      </c>
      <c r="D128" s="5">
        <v>65.5</v>
      </c>
    </row>
    <row r="129" spans="2:4">
      <c r="B129" s="5">
        <v>49.8</v>
      </c>
      <c r="C129" s="5">
        <v>62.5</v>
      </c>
      <c r="D129" s="5">
        <v>57.21</v>
      </c>
    </row>
    <row r="130" spans="2:4">
      <c r="B130" s="5">
        <v>57.77</v>
      </c>
      <c r="C130" s="5">
        <v>47.99</v>
      </c>
      <c r="D130" s="5">
        <v>66.31</v>
      </c>
    </row>
    <row r="131" spans="2:4">
      <c r="B131" s="5"/>
      <c r="C131" s="5">
        <v>61.51</v>
      </c>
      <c r="D131" s="5">
        <v>66.98</v>
      </c>
    </row>
    <row r="132" spans="2:4">
      <c r="B132" s="5"/>
      <c r="C132" s="5">
        <v>38.01</v>
      </c>
      <c r="D132" s="5">
        <v>53.84</v>
      </c>
    </row>
    <row r="133" spans="2:4">
      <c r="B133" s="5"/>
      <c r="C133" s="5">
        <v>71.489999999999995</v>
      </c>
      <c r="D133" s="5">
        <v>55.17</v>
      </c>
    </row>
    <row r="134" spans="2:4">
      <c r="B134" s="5"/>
      <c r="C134" s="5">
        <v>60.23</v>
      </c>
      <c r="D134" s="5">
        <v>42.55</v>
      </c>
    </row>
    <row r="135" spans="2:4">
      <c r="B135" s="5"/>
      <c r="C135" s="5">
        <v>63.69</v>
      </c>
      <c r="D135" s="5">
        <v>51.52</v>
      </c>
    </row>
    <row r="136" spans="2:4">
      <c r="B136" s="5"/>
      <c r="C136" s="5">
        <v>83.29</v>
      </c>
      <c r="D136" s="5">
        <v>33.68</v>
      </c>
    </row>
    <row r="137" spans="2:4">
      <c r="B137" s="5"/>
      <c r="C137" s="5">
        <v>53.38</v>
      </c>
      <c r="D137" s="5">
        <v>56.9</v>
      </c>
    </row>
    <row r="138" spans="2:4">
      <c r="B138" s="5"/>
      <c r="C138" s="5">
        <v>69.180000000000007</v>
      </c>
      <c r="D138" s="5">
        <v>61.3</v>
      </c>
    </row>
    <row r="139" spans="2:4">
      <c r="B139" s="5"/>
      <c r="C139" s="5">
        <v>39.6</v>
      </c>
      <c r="D139" s="5">
        <v>58.83</v>
      </c>
    </row>
    <row r="140" spans="2:4">
      <c r="B140" s="5"/>
      <c r="C140" s="5">
        <v>57.78</v>
      </c>
      <c r="D140" s="5">
        <v>73.73</v>
      </c>
    </row>
    <row r="141" spans="2:4">
      <c r="B141" s="5"/>
      <c r="C141" s="5">
        <v>48.79</v>
      </c>
      <c r="D141" s="5">
        <v>51.67</v>
      </c>
    </row>
    <row r="142" spans="2:4">
      <c r="B142" s="5"/>
      <c r="C142" s="5">
        <v>70.66</v>
      </c>
      <c r="D142" s="5">
        <v>61.08</v>
      </c>
    </row>
    <row r="143" spans="2:4">
      <c r="B143" s="5"/>
      <c r="C143" s="5">
        <v>40.54</v>
      </c>
      <c r="D143" s="5">
        <v>45.84</v>
      </c>
    </row>
    <row r="144" spans="2:4">
      <c r="B144" s="5"/>
      <c r="C144" s="5">
        <v>64.84</v>
      </c>
      <c r="D144" s="5">
        <v>66.64</v>
      </c>
    </row>
    <row r="145" spans="2:4">
      <c r="B145" s="5"/>
      <c r="C145" s="5">
        <v>54.34</v>
      </c>
      <c r="D145" s="5">
        <v>50.84</v>
      </c>
    </row>
    <row r="146" spans="2:4">
      <c r="B146" s="5"/>
      <c r="C146" s="5">
        <v>53.38</v>
      </c>
      <c r="D146" s="5"/>
    </row>
    <row r="147" spans="2:4">
      <c r="B147" s="5"/>
      <c r="C147" s="5">
        <v>46.87</v>
      </c>
      <c r="D147" s="5"/>
    </row>
    <row r="148" spans="2:4">
      <c r="B148" s="5"/>
      <c r="C148" s="5">
        <v>53.62</v>
      </c>
      <c r="D148" s="5"/>
    </row>
    <row r="149" spans="2:4">
      <c r="B149" s="5"/>
      <c r="C149" s="5">
        <v>37.799999999999997</v>
      </c>
      <c r="D149" s="5"/>
    </row>
    <row r="150" spans="2:4">
      <c r="B150" s="5"/>
      <c r="C150" s="5">
        <v>56.02</v>
      </c>
      <c r="D150" s="5"/>
    </row>
    <row r="151" spans="2:4">
      <c r="B151" s="5"/>
      <c r="C151" s="5">
        <v>50.94</v>
      </c>
      <c r="D151" s="5"/>
    </row>
    <row r="152" spans="2:4">
      <c r="B152" s="5"/>
      <c r="C152" s="5">
        <v>65.97</v>
      </c>
      <c r="D152" s="5"/>
    </row>
    <row r="153" spans="2:4">
      <c r="B153" s="5"/>
      <c r="C153" s="5">
        <v>56.95</v>
      </c>
      <c r="D153" s="5"/>
    </row>
    <row r="154" spans="2:4">
      <c r="B154" s="5"/>
      <c r="C154" s="5">
        <v>53.95</v>
      </c>
      <c r="D154" s="5"/>
    </row>
    <row r="155" spans="2:4">
      <c r="B155" s="5"/>
      <c r="C155" s="5">
        <v>50.39</v>
      </c>
      <c r="D155" s="5"/>
    </row>
    <row r="156" spans="2:4">
      <c r="B156" s="5"/>
      <c r="C156" s="5">
        <v>47.13</v>
      </c>
      <c r="D156" s="5"/>
    </row>
    <row r="157" spans="2:4">
      <c r="B157" s="5"/>
      <c r="C157" s="5">
        <v>60.69</v>
      </c>
      <c r="D157" s="5"/>
    </row>
    <row r="158" spans="2:4">
      <c r="B158" s="5"/>
      <c r="C158" s="5">
        <v>76.11</v>
      </c>
      <c r="D158" s="5"/>
    </row>
    <row r="159" spans="2:4">
      <c r="B159" s="5"/>
      <c r="C159" s="5">
        <v>58.15</v>
      </c>
      <c r="D159" s="5"/>
    </row>
    <row r="160" spans="2:4">
      <c r="B160" s="5"/>
      <c r="C160" s="5">
        <v>59.89</v>
      </c>
      <c r="D160" s="5"/>
    </row>
    <row r="161" spans="2:4">
      <c r="B161" s="5"/>
      <c r="C161" s="5">
        <v>68.83</v>
      </c>
      <c r="D161" s="5"/>
    </row>
    <row r="162" spans="2:4">
      <c r="B162" s="5"/>
      <c r="C162" s="5">
        <v>54.35</v>
      </c>
      <c r="D162" s="5"/>
    </row>
    <row r="163" spans="2:4">
      <c r="B163" s="5"/>
      <c r="C163" s="5">
        <v>55.75</v>
      </c>
      <c r="D163" s="5"/>
    </row>
    <row r="164" spans="2:4">
      <c r="B164" s="5"/>
      <c r="C164" s="5">
        <v>58.4</v>
      </c>
      <c r="D164" s="5"/>
    </row>
    <row r="165" spans="2:4">
      <c r="B165" s="5"/>
      <c r="C165" s="5">
        <v>72.52</v>
      </c>
      <c r="D165" s="5"/>
    </row>
    <row r="166" spans="2:4">
      <c r="B166" s="5"/>
      <c r="C166" s="5">
        <v>64.48</v>
      </c>
      <c r="D166" s="5"/>
    </row>
    <row r="167" spans="2:4">
      <c r="B167" s="5"/>
      <c r="C167" s="5">
        <v>63.04</v>
      </c>
      <c r="D167" s="5"/>
    </row>
    <row r="168" spans="2:4">
      <c r="B168" s="5"/>
      <c r="C168" s="5">
        <v>54.03</v>
      </c>
      <c r="D168" s="5"/>
    </row>
    <row r="169" spans="2:4">
      <c r="B169" s="5"/>
      <c r="C169" s="5">
        <v>68.38</v>
      </c>
      <c r="D169" s="5"/>
    </row>
    <row r="170" spans="2:4">
      <c r="B170" s="5"/>
      <c r="C170" s="5">
        <v>35.590000000000003</v>
      </c>
      <c r="D170" s="5"/>
    </row>
    <row r="171" spans="2:4">
      <c r="B171" s="5"/>
      <c r="C171" s="5">
        <v>64.25</v>
      </c>
      <c r="D171" s="5"/>
    </row>
    <row r="172" spans="2:4">
      <c r="B172" s="5"/>
      <c r="C172" s="5">
        <v>46.65</v>
      </c>
      <c r="D172" s="5"/>
    </row>
    <row r="173" spans="2:4">
      <c r="B173" s="5"/>
      <c r="C173" s="5">
        <v>52.95</v>
      </c>
      <c r="D173" s="5"/>
    </row>
    <row r="174" spans="2:4">
      <c r="B174" s="5"/>
      <c r="C174" s="5">
        <v>59.1</v>
      </c>
      <c r="D174" s="5"/>
    </row>
  </sheetData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>
      <selection activeCell="L31" sqref="L31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8"/>
  <sheetViews>
    <sheetView workbookViewId="0">
      <selection sqref="A1:A2"/>
    </sheetView>
  </sheetViews>
  <sheetFormatPr defaultColWidth="11.44140625" defaultRowHeight="15"/>
  <cols>
    <col min="1" max="16384" width="11.44140625" style="3"/>
  </cols>
  <sheetData>
    <row r="1" spans="1:9" ht="15.6">
      <c r="A1" s="50" t="s">
        <v>233</v>
      </c>
      <c r="B1" s="18"/>
      <c r="D1" s="14"/>
      <c r="E1" s="18"/>
      <c r="F1" s="18"/>
    </row>
    <row r="2" spans="1:9" ht="16.05" customHeight="1">
      <c r="A2" s="26" t="s">
        <v>172</v>
      </c>
      <c r="B2" s="5"/>
      <c r="D2" s="14"/>
      <c r="E2" s="5"/>
      <c r="F2" s="5"/>
    </row>
    <row r="3" spans="1:9" ht="15.6">
      <c r="A3" s="142" t="s">
        <v>234</v>
      </c>
      <c r="B3" s="142"/>
      <c r="C3" s="142"/>
      <c r="D3" s="142"/>
      <c r="E3" s="142"/>
      <c r="F3" s="142"/>
      <c r="G3" s="121" t="s">
        <v>95</v>
      </c>
      <c r="H3" s="121" t="s">
        <v>96</v>
      </c>
      <c r="I3" s="61" t="s">
        <v>104</v>
      </c>
    </row>
    <row r="4" spans="1:9" ht="15.6">
      <c r="A4" s="43" t="s">
        <v>4</v>
      </c>
      <c r="B4" s="113">
        <v>0.99361200000000005</v>
      </c>
      <c r="C4" s="113">
        <v>1.0063880000000001</v>
      </c>
      <c r="D4" s="113">
        <v>0.98587199999999997</v>
      </c>
      <c r="E4" s="113">
        <v>1.1314500000000001</v>
      </c>
      <c r="F4" s="113">
        <v>0.88267799999999996</v>
      </c>
      <c r="G4" s="114">
        <f>AVERAGE(B4:F4)</f>
        <v>1</v>
      </c>
      <c r="H4" s="114">
        <f>STDEV(B4:F4)</f>
        <v>8.849402191108735E-2</v>
      </c>
      <c r="I4" s="61"/>
    </row>
    <row r="5" spans="1:9" ht="15.6">
      <c r="A5" s="43" t="s">
        <v>5</v>
      </c>
      <c r="B5" s="113">
        <v>0.850248</v>
      </c>
      <c r="C5" s="113">
        <v>0.84599000000000002</v>
      </c>
      <c r="D5" s="113">
        <v>0.83108099999999996</v>
      </c>
      <c r="E5" s="113">
        <v>0.84397999999999995</v>
      </c>
      <c r="F5" s="113">
        <v>0.85687999999999998</v>
      </c>
      <c r="G5" s="114">
        <f>AVERAGE(B5:F5)</f>
        <v>0.84563580000000016</v>
      </c>
      <c r="H5" s="114">
        <f>STDEV(B5:F5)</f>
        <v>9.5185838862721708E-3</v>
      </c>
      <c r="I5" s="61">
        <v>4.7000000000000002E-3</v>
      </c>
    </row>
    <row r="6" spans="1:9" ht="15.6">
      <c r="A6" s="142" t="s">
        <v>235</v>
      </c>
      <c r="B6" s="142"/>
      <c r="C6" s="142"/>
      <c r="D6" s="142"/>
      <c r="E6" s="142"/>
      <c r="F6" s="142"/>
      <c r="G6" s="121" t="s">
        <v>95</v>
      </c>
      <c r="H6" s="121" t="s">
        <v>96</v>
      </c>
      <c r="I6" s="61" t="s">
        <v>104</v>
      </c>
    </row>
    <row r="7" spans="1:9" ht="15.6">
      <c r="A7" s="43" t="s">
        <v>4</v>
      </c>
      <c r="B7" s="113">
        <v>1.0033570000000001</v>
      </c>
      <c r="C7" s="113">
        <v>1.008391</v>
      </c>
      <c r="D7" s="113">
        <v>0.98825200000000002</v>
      </c>
      <c r="E7" s="53"/>
      <c r="F7" s="53"/>
      <c r="G7" s="114">
        <f>AVERAGE(B7:F7)</f>
        <v>1</v>
      </c>
      <c r="H7" s="114">
        <f>STDEV(B7:F7)</f>
        <v>1.0480787995184345E-2</v>
      </c>
      <c r="I7" s="61"/>
    </row>
    <row r="8" spans="1:9" ht="15.6">
      <c r="A8" s="43" t="s">
        <v>5</v>
      </c>
      <c r="B8" s="113">
        <v>0.90769599999999995</v>
      </c>
      <c r="C8" s="113">
        <v>0.90266100000000005</v>
      </c>
      <c r="D8" s="113">
        <v>0.90050300000000005</v>
      </c>
      <c r="E8" s="53"/>
      <c r="F8" s="53"/>
      <c r="G8" s="114">
        <f>AVERAGE(B8:F8)</f>
        <v>0.90362000000000009</v>
      </c>
      <c r="H8" s="114">
        <f>STDEV(B8:F8)</f>
        <v>3.6911479244267054E-3</v>
      </c>
      <c r="I8" s="61">
        <v>1E-4</v>
      </c>
    </row>
  </sheetData>
  <mergeCells count="2">
    <mergeCell ref="A3:F3"/>
    <mergeCell ref="A6:F6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"/>
  <sheetViews>
    <sheetView workbookViewId="0">
      <selection sqref="A1:A2"/>
    </sheetView>
  </sheetViews>
  <sheetFormatPr defaultColWidth="11.44140625" defaultRowHeight="15"/>
  <cols>
    <col min="1" max="1" width="22.6640625" style="3" customWidth="1"/>
    <col min="2" max="16384" width="11.44140625" style="3"/>
  </cols>
  <sheetData>
    <row r="1" spans="1:7">
      <c r="A1" s="50" t="s">
        <v>236</v>
      </c>
      <c r="B1" s="5"/>
    </row>
    <row r="2" spans="1:7">
      <c r="A2" s="26" t="s">
        <v>172</v>
      </c>
    </row>
    <row r="3" spans="1:7" ht="15.6">
      <c r="A3" s="73"/>
      <c r="B3" s="142" t="s">
        <v>48</v>
      </c>
      <c r="C3" s="142"/>
      <c r="D3" s="142"/>
      <c r="E3" s="121" t="s">
        <v>95</v>
      </c>
      <c r="F3" s="121" t="s">
        <v>96</v>
      </c>
      <c r="G3" s="61" t="s">
        <v>104</v>
      </c>
    </row>
    <row r="4" spans="1:7" ht="15.6">
      <c r="A4" s="73" t="s">
        <v>143</v>
      </c>
      <c r="B4" s="113">
        <v>1.058244</v>
      </c>
      <c r="C4" s="113">
        <v>0.98467300000000002</v>
      </c>
      <c r="D4" s="113">
        <v>0.95708300000000002</v>
      </c>
      <c r="E4" s="114">
        <f>AVERAGE(B4:D4)</f>
        <v>1</v>
      </c>
      <c r="F4" s="114">
        <f>STDEV(B4:D4)</f>
        <v>5.2293160900829055E-2</v>
      </c>
      <c r="G4" s="61"/>
    </row>
    <row r="5" spans="1:7" ht="15.6">
      <c r="A5" s="73" t="s">
        <v>144</v>
      </c>
      <c r="B5" s="113">
        <v>0.97547600000000001</v>
      </c>
      <c r="C5" s="113">
        <v>0.88088500000000003</v>
      </c>
      <c r="D5" s="113">
        <v>0.92029799999999995</v>
      </c>
      <c r="E5" s="114">
        <f>AVERAGE(B5:D5)</f>
        <v>0.92555299999999996</v>
      </c>
      <c r="F5" s="114">
        <f>STDEV(B5:D5)</f>
        <v>4.7513951519527392E-2</v>
      </c>
      <c r="G5" s="61">
        <v>0.14199999999999999</v>
      </c>
    </row>
  </sheetData>
  <mergeCells count="1">
    <mergeCell ref="B3:D3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40"/>
  <sheetViews>
    <sheetView workbookViewId="0">
      <selection sqref="A1:A2"/>
    </sheetView>
  </sheetViews>
  <sheetFormatPr defaultColWidth="11.44140625" defaultRowHeight="15"/>
  <cols>
    <col min="1" max="1" width="12.77734375" style="3" customWidth="1"/>
    <col min="2" max="16384" width="11.44140625" style="3"/>
  </cols>
  <sheetData>
    <row r="1" spans="1:5">
      <c r="A1" s="50" t="s">
        <v>237</v>
      </c>
    </row>
    <row r="2" spans="1:5">
      <c r="A2" s="26" t="s">
        <v>172</v>
      </c>
    </row>
    <row r="3" spans="1:5" ht="16.95" customHeight="1">
      <c r="A3" s="53"/>
      <c r="B3" s="142" t="s">
        <v>18</v>
      </c>
      <c r="C3" s="142"/>
      <c r="D3" s="142"/>
      <c r="E3" s="142"/>
    </row>
    <row r="4" spans="1:5" ht="15.6">
      <c r="A4" s="53"/>
      <c r="B4" s="154" t="s">
        <v>53</v>
      </c>
      <c r="C4" s="154"/>
      <c r="D4" s="154" t="s">
        <v>54</v>
      </c>
      <c r="E4" s="154"/>
    </row>
    <row r="5" spans="1:5" ht="15.6">
      <c r="A5" s="53"/>
      <c r="B5" s="43" t="s">
        <v>20</v>
      </c>
      <c r="C5" s="43" t="s">
        <v>15</v>
      </c>
      <c r="D5" s="43" t="s">
        <v>20</v>
      </c>
      <c r="E5" s="43" t="s">
        <v>15</v>
      </c>
    </row>
    <row r="6" spans="1:5">
      <c r="A6" s="54" t="s">
        <v>95</v>
      </c>
      <c r="B6" s="71">
        <f>AVERAGE(B9:B20)</f>
        <v>14.516666666666667</v>
      </c>
      <c r="C6" s="71">
        <f t="shared" ref="C6:E6" si="0">AVERAGE(C9:C20)</f>
        <v>13.027272727272729</v>
      </c>
      <c r="D6" s="71">
        <f t="shared" si="0"/>
        <v>10.791666666666666</v>
      </c>
      <c r="E6" s="71">
        <f t="shared" si="0"/>
        <v>20.100000000000001</v>
      </c>
    </row>
    <row r="7" spans="1:5">
      <c r="A7" s="54" t="s">
        <v>96</v>
      </c>
      <c r="B7" s="72">
        <f>STDEV(B9:B20)</f>
        <v>6.8625244935258598</v>
      </c>
      <c r="C7" s="72">
        <f t="shared" ref="C7:E7" si="1">STDEV(C9:C20)</f>
        <v>8.5804534739244307</v>
      </c>
      <c r="D7" s="72">
        <f t="shared" si="1"/>
        <v>5.8010121896305664</v>
      </c>
      <c r="E7" s="72">
        <f t="shared" si="1"/>
        <v>8.0361682411457664</v>
      </c>
    </row>
    <row r="8" spans="1:5">
      <c r="A8" s="63" t="s">
        <v>97</v>
      </c>
      <c r="B8" s="63"/>
      <c r="C8" s="63">
        <v>0.64910000000000001</v>
      </c>
      <c r="D8" s="63"/>
      <c r="E8" s="63">
        <v>5.4199999999999998E-2</v>
      </c>
    </row>
    <row r="9" spans="1:5" ht="16.05" customHeight="1">
      <c r="A9" s="13"/>
      <c r="B9" s="5">
        <v>5.6</v>
      </c>
      <c r="C9" s="5">
        <v>0</v>
      </c>
      <c r="D9" s="5">
        <v>0</v>
      </c>
      <c r="E9" s="5">
        <v>14.3</v>
      </c>
    </row>
    <row r="10" spans="1:5" ht="15.6">
      <c r="A10" s="13"/>
      <c r="B10" s="5">
        <v>16.2</v>
      </c>
      <c r="C10" s="5">
        <v>5.6</v>
      </c>
      <c r="D10" s="5">
        <v>10.4</v>
      </c>
      <c r="E10" s="5">
        <v>30.8</v>
      </c>
    </row>
    <row r="11" spans="1:5" ht="15.6">
      <c r="A11" s="13"/>
      <c r="B11" s="5">
        <v>21.1</v>
      </c>
      <c r="C11" s="5">
        <v>0</v>
      </c>
      <c r="D11" s="5">
        <v>8.3000000000000007</v>
      </c>
      <c r="E11" s="5">
        <v>28.6</v>
      </c>
    </row>
    <row r="12" spans="1:5" ht="15.6">
      <c r="A12" s="13"/>
      <c r="B12" s="5">
        <v>17.600000000000001</v>
      </c>
      <c r="C12" s="5">
        <v>20</v>
      </c>
      <c r="D12" s="5">
        <v>7.7</v>
      </c>
      <c r="E12" s="5">
        <v>4.8</v>
      </c>
    </row>
    <row r="13" spans="1:5" ht="15.6">
      <c r="A13" s="13"/>
      <c r="B13" s="5">
        <v>17.600000000000001</v>
      </c>
      <c r="C13" s="5">
        <v>22.2</v>
      </c>
      <c r="D13" s="5">
        <v>16.7</v>
      </c>
      <c r="E13" s="5">
        <v>11.5</v>
      </c>
    </row>
    <row r="14" spans="1:5" ht="15.6">
      <c r="A14" s="13"/>
      <c r="B14" s="5">
        <v>22.7</v>
      </c>
      <c r="C14" s="5">
        <v>18.8</v>
      </c>
      <c r="D14" s="5">
        <v>15.4</v>
      </c>
      <c r="E14" s="5">
        <v>22.2</v>
      </c>
    </row>
    <row r="15" spans="1:5" ht="15.6">
      <c r="A15" s="13"/>
      <c r="B15" s="5">
        <v>20.6</v>
      </c>
      <c r="C15" s="5">
        <v>18.8</v>
      </c>
      <c r="D15" s="5">
        <v>20</v>
      </c>
      <c r="E15" s="5">
        <v>16.7</v>
      </c>
    </row>
    <row r="16" spans="1:5" ht="15.6">
      <c r="A16" s="13"/>
      <c r="B16" s="5">
        <v>0</v>
      </c>
      <c r="C16" s="5">
        <v>5.3</v>
      </c>
      <c r="D16" s="5">
        <v>9.1</v>
      </c>
      <c r="E16" s="5">
        <v>23.8</v>
      </c>
    </row>
    <row r="17" spans="1:5" ht="15.6">
      <c r="A17" s="13"/>
      <c r="B17" s="5">
        <v>12.5</v>
      </c>
      <c r="C17" s="5">
        <v>20</v>
      </c>
      <c r="D17" s="5">
        <v>9.4</v>
      </c>
      <c r="E17" s="5">
        <v>20</v>
      </c>
    </row>
    <row r="18" spans="1:5" ht="15.6">
      <c r="A18" s="13"/>
      <c r="B18" s="5">
        <v>18.399999999999999</v>
      </c>
      <c r="C18" s="5">
        <v>18.8</v>
      </c>
      <c r="D18" s="5">
        <v>14.8</v>
      </c>
      <c r="E18" s="5">
        <v>29.4</v>
      </c>
    </row>
    <row r="19" spans="1:5" ht="15.6">
      <c r="A19" s="13"/>
      <c r="B19" s="5">
        <v>13.6</v>
      </c>
      <c r="C19" s="5">
        <v>13.8</v>
      </c>
      <c r="D19" s="5">
        <v>3</v>
      </c>
      <c r="E19" s="5">
        <v>19</v>
      </c>
    </row>
    <row r="20" spans="1:5" ht="15.6">
      <c r="A20" s="13"/>
      <c r="B20" s="5">
        <v>8.3000000000000007</v>
      </c>
      <c r="D20" s="5">
        <v>14.7</v>
      </c>
    </row>
    <row r="21" spans="1:5">
      <c r="B21" s="5"/>
      <c r="C21" s="5"/>
    </row>
    <row r="22" spans="1:5">
      <c r="B22" s="5"/>
      <c r="C22" s="5"/>
    </row>
    <row r="23" spans="1:5">
      <c r="A23" s="5"/>
      <c r="B23" s="5"/>
      <c r="C23" s="5"/>
    </row>
    <row r="24" spans="1:5">
      <c r="B24" s="5"/>
      <c r="C24" s="5"/>
    </row>
    <row r="36" spans="2:3">
      <c r="B36" s="5"/>
      <c r="C36" s="5"/>
    </row>
    <row r="37" spans="2:3">
      <c r="B37" s="5"/>
      <c r="C37" s="5"/>
    </row>
    <row r="38" spans="2:3">
      <c r="B38" s="5"/>
      <c r="C38" s="5"/>
    </row>
    <row r="39" spans="2:3">
      <c r="B39" s="5"/>
      <c r="C39" s="5"/>
    </row>
    <row r="40" spans="2:3">
      <c r="B40" s="5"/>
      <c r="C40" s="5"/>
    </row>
  </sheetData>
  <mergeCells count="3">
    <mergeCell ref="B4:C4"/>
    <mergeCell ref="D4:E4"/>
    <mergeCell ref="B3:E3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60"/>
  <sheetViews>
    <sheetView workbookViewId="0">
      <selection activeCell="K6" sqref="K6"/>
    </sheetView>
  </sheetViews>
  <sheetFormatPr defaultColWidth="11.44140625" defaultRowHeight="15"/>
  <cols>
    <col min="1" max="1" width="13.77734375" style="3" customWidth="1"/>
    <col min="2" max="7" width="11.44140625" style="3"/>
    <col min="8" max="8" width="14.33203125" style="3" customWidth="1"/>
    <col min="9" max="16384" width="11.44140625" style="3"/>
  </cols>
  <sheetData>
    <row r="1" spans="1:11">
      <c r="A1" s="1" t="s">
        <v>171</v>
      </c>
    </row>
    <row r="2" spans="1:11">
      <c r="A2" s="26" t="s">
        <v>172</v>
      </c>
    </row>
    <row r="3" spans="1:11">
      <c r="A3" s="50" t="s">
        <v>240</v>
      </c>
      <c r="H3" s="50" t="s">
        <v>241</v>
      </c>
    </row>
    <row r="4" spans="1:11">
      <c r="A4" s="54" t="s">
        <v>95</v>
      </c>
      <c r="B4" s="71">
        <f>AVERAGE(B8:B56)</f>
        <v>53.454999183673479</v>
      </c>
      <c r="C4" s="71">
        <f t="shared" ref="C4:D4" si="0">AVERAGE(C8:C56)</f>
        <v>29.628082500000005</v>
      </c>
      <c r="D4" s="71">
        <f t="shared" si="0"/>
        <v>49.777557894736837</v>
      </c>
      <c r="H4" s="54" t="s">
        <v>95</v>
      </c>
      <c r="I4" s="71">
        <f>AVERAGE(I8:I60)</f>
        <v>59.075431698113199</v>
      </c>
      <c r="J4" s="71">
        <f t="shared" ref="J4:K4" si="1">AVERAGE(J8:J60)</f>
        <v>43.970886</v>
      </c>
      <c r="K4" s="71">
        <f t="shared" si="1"/>
        <v>57.470930833333334</v>
      </c>
    </row>
    <row r="5" spans="1:11">
      <c r="A5" s="54" t="s">
        <v>96</v>
      </c>
      <c r="B5" s="72">
        <f>STDEV(B8:B56)</f>
        <v>13.997562042661135</v>
      </c>
      <c r="C5" s="72">
        <f t="shared" ref="C5:D5" si="2">STDEV(C8:C56)</f>
        <v>11.810229732337689</v>
      </c>
      <c r="D5" s="72">
        <f t="shared" si="2"/>
        <v>12.115188618039936</v>
      </c>
      <c r="H5" s="54" t="s">
        <v>96</v>
      </c>
      <c r="I5" s="72">
        <f>STDEV(I8:I60)</f>
        <v>16.726897746366934</v>
      </c>
      <c r="J5" s="72">
        <f t="shared" ref="J5:K5" si="3">STDEV(J8:J60)</f>
        <v>11.73342221450581</v>
      </c>
      <c r="K5" s="72">
        <f t="shared" si="3"/>
        <v>14.918773781381795</v>
      </c>
    </row>
    <row r="6" spans="1:11">
      <c r="A6" s="63" t="s">
        <v>97</v>
      </c>
      <c r="B6" s="63"/>
      <c r="C6" s="63" t="s">
        <v>98</v>
      </c>
      <c r="D6" s="63">
        <v>0.49990000000000001</v>
      </c>
      <c r="H6" s="63" t="s">
        <v>97</v>
      </c>
      <c r="I6" s="63"/>
      <c r="J6" s="63">
        <v>2.0000000000000001E-4</v>
      </c>
      <c r="K6" s="63">
        <v>0.93179999999999996</v>
      </c>
    </row>
    <row r="7" spans="1:11" ht="46.05" customHeight="1">
      <c r="A7" s="101" t="s">
        <v>238</v>
      </c>
      <c r="B7" s="44" t="s">
        <v>39</v>
      </c>
      <c r="C7" s="44" t="s">
        <v>4</v>
      </c>
      <c r="D7" s="44" t="s">
        <v>40</v>
      </c>
      <c r="E7" s="9"/>
      <c r="F7" s="9"/>
      <c r="G7" s="9"/>
      <c r="H7" s="62" t="s">
        <v>239</v>
      </c>
      <c r="I7" s="44" t="s">
        <v>39</v>
      </c>
      <c r="J7" s="44" t="s">
        <v>4</v>
      </c>
      <c r="K7" s="44" t="s">
        <v>40</v>
      </c>
    </row>
    <row r="8" spans="1:11" ht="15.6">
      <c r="A8" s="14"/>
      <c r="B8" s="5">
        <v>42.945340000000002</v>
      </c>
      <c r="C8" s="5">
        <v>24.903510000000001</v>
      </c>
      <c r="D8" s="5">
        <v>42.621110000000002</v>
      </c>
      <c r="E8" s="20"/>
      <c r="F8" s="20"/>
      <c r="G8" s="20"/>
      <c r="I8" s="5">
        <v>34.717860000000002</v>
      </c>
      <c r="J8" s="5">
        <v>23.546189999999999</v>
      </c>
      <c r="K8" s="5">
        <v>22.797619999999998</v>
      </c>
    </row>
    <row r="9" spans="1:11" ht="15.6">
      <c r="A9" s="13"/>
      <c r="B9" s="5">
        <v>43.116799999999998</v>
      </c>
      <c r="C9" s="5">
        <v>21.291160000000001</v>
      </c>
      <c r="D9" s="5">
        <v>35.401449999999997</v>
      </c>
      <c r="E9" s="19"/>
      <c r="F9" s="19"/>
      <c r="G9" s="19"/>
      <c r="I9" s="5">
        <v>34.821429999999999</v>
      </c>
      <c r="J9" s="5">
        <v>26.3688</v>
      </c>
      <c r="K9" s="5">
        <v>44.805309999999999</v>
      </c>
    </row>
    <row r="10" spans="1:11">
      <c r="B10" s="5">
        <v>35.472760000000001</v>
      </c>
      <c r="C10" s="5">
        <v>71.248500000000007</v>
      </c>
      <c r="D10" s="5">
        <v>36.021000000000001</v>
      </c>
      <c r="I10" s="5">
        <v>36.543329999999997</v>
      </c>
      <c r="J10" s="5">
        <v>29.901599999999998</v>
      </c>
      <c r="K10" s="5">
        <v>48.514850000000003</v>
      </c>
    </row>
    <row r="11" spans="1:11">
      <c r="B11" s="5">
        <v>63.124549999999999</v>
      </c>
      <c r="C11" s="5">
        <v>31.012509999999999</v>
      </c>
      <c r="D11" s="5">
        <v>44.60633</v>
      </c>
      <c r="I11" s="5">
        <v>36.650550000000003</v>
      </c>
      <c r="J11" s="5">
        <v>30.29562</v>
      </c>
      <c r="K11" s="5">
        <v>51.23554</v>
      </c>
    </row>
    <row r="12" spans="1:11">
      <c r="B12" s="5">
        <v>75.349959999999996</v>
      </c>
      <c r="C12" s="5">
        <v>40.33126</v>
      </c>
      <c r="D12" s="5">
        <v>53.184179999999998</v>
      </c>
      <c r="I12" s="5">
        <v>36.779089999999997</v>
      </c>
      <c r="J12" s="5">
        <v>33.816240000000001</v>
      </c>
      <c r="K12" s="5">
        <v>53.687640000000002</v>
      </c>
    </row>
    <row r="13" spans="1:11">
      <c r="B13" s="5">
        <v>83.99136</v>
      </c>
      <c r="C13" s="5">
        <v>11.14184</v>
      </c>
      <c r="D13" s="5">
        <v>38.730379999999997</v>
      </c>
      <c r="I13" s="5">
        <v>36.996510000000001</v>
      </c>
      <c r="J13" s="5">
        <v>33.98601</v>
      </c>
      <c r="K13" s="5">
        <v>59.471089999999997</v>
      </c>
    </row>
    <row r="14" spans="1:11">
      <c r="B14" s="5">
        <v>56.222470000000001</v>
      </c>
      <c r="C14" s="5">
        <v>24.83437</v>
      </c>
      <c r="D14" s="5">
        <v>39.57076</v>
      </c>
      <c r="I14" s="5">
        <v>40.227310000000003</v>
      </c>
      <c r="J14" s="5">
        <v>34.48424</v>
      </c>
      <c r="K14" s="5">
        <v>59.785069999999997</v>
      </c>
    </row>
    <row r="15" spans="1:11">
      <c r="B15" s="5">
        <v>63.235010000000003</v>
      </c>
      <c r="C15" s="5">
        <v>21.68019</v>
      </c>
      <c r="D15" s="5">
        <v>40.135930000000002</v>
      </c>
      <c r="I15" s="5">
        <v>41.555329999999998</v>
      </c>
      <c r="J15" s="5">
        <v>34.685090000000002</v>
      </c>
      <c r="K15" s="5">
        <v>60.458019999999998</v>
      </c>
    </row>
    <row r="16" spans="1:11">
      <c r="B16" s="5">
        <v>58.158479999999997</v>
      </c>
      <c r="C16" s="5">
        <v>27.926390000000001</v>
      </c>
      <c r="D16" s="5">
        <v>57.211379999999998</v>
      </c>
      <c r="I16" s="5">
        <v>42.199390000000001</v>
      </c>
      <c r="J16" s="5">
        <v>36.688209999999998</v>
      </c>
      <c r="K16" s="5">
        <v>67.396280000000004</v>
      </c>
    </row>
    <row r="17" spans="2:11">
      <c r="B17" s="5">
        <v>51.016379999999998</v>
      </c>
      <c r="C17" s="5">
        <v>37.507080000000002</v>
      </c>
      <c r="D17" s="5">
        <v>44.47683</v>
      </c>
      <c r="I17" s="5">
        <v>43.522480000000002</v>
      </c>
      <c r="J17" s="5">
        <v>39.85801</v>
      </c>
      <c r="K17" s="5">
        <v>69.395870000000002</v>
      </c>
    </row>
    <row r="18" spans="2:11">
      <c r="B18" s="5">
        <v>55.957500000000003</v>
      </c>
      <c r="C18" s="5">
        <v>46.430280000000003</v>
      </c>
      <c r="D18" s="5">
        <v>50.306229999999999</v>
      </c>
      <c r="I18" s="5">
        <v>44.462229999999998</v>
      </c>
      <c r="J18" s="5">
        <v>39.926209999999998</v>
      </c>
      <c r="K18" s="5">
        <v>74.889269999999996</v>
      </c>
    </row>
    <row r="19" spans="2:11">
      <c r="B19" s="5">
        <v>26.617439999999998</v>
      </c>
      <c r="C19" s="5">
        <v>18.957840000000001</v>
      </c>
      <c r="D19" s="5">
        <v>62.706609999999998</v>
      </c>
      <c r="I19" s="5">
        <v>45.125320000000002</v>
      </c>
      <c r="J19" s="5">
        <v>42.054920000000003</v>
      </c>
      <c r="K19" s="5">
        <v>77.214609999999993</v>
      </c>
    </row>
    <row r="20" spans="2:11" ht="15.6">
      <c r="B20" s="5">
        <v>51.723329999999997</v>
      </c>
      <c r="C20" s="5">
        <v>31.175540000000002</v>
      </c>
      <c r="D20" s="5">
        <v>59.632849999999998</v>
      </c>
      <c r="I20" s="5">
        <v>45.576360000000001</v>
      </c>
      <c r="J20" s="5">
        <v>44.940869999999997</v>
      </c>
      <c r="K20" s="8"/>
    </row>
    <row r="21" spans="2:11" ht="15.6">
      <c r="B21" s="5">
        <v>58.879019999999997</v>
      </c>
      <c r="C21" s="5">
        <v>28.5001</v>
      </c>
      <c r="D21" s="5">
        <v>76.1661</v>
      </c>
      <c r="I21" s="5">
        <v>45.969470000000001</v>
      </c>
      <c r="J21" s="5">
        <v>45.493009999999998</v>
      </c>
      <c r="K21" s="8"/>
    </row>
    <row r="22" spans="2:11">
      <c r="B22" s="5">
        <v>58.750970000000002</v>
      </c>
      <c r="C22" s="5">
        <v>30.608499999999999</v>
      </c>
      <c r="D22" s="5">
        <v>46.984850000000002</v>
      </c>
      <c r="I22" s="5">
        <v>46.731670000000001</v>
      </c>
      <c r="J22" s="5">
        <v>47.552169999999997</v>
      </c>
      <c r="K22" s="5"/>
    </row>
    <row r="23" spans="2:11">
      <c r="B23" s="5">
        <v>36.972700000000003</v>
      </c>
      <c r="C23" s="5">
        <v>29.720359999999999</v>
      </c>
      <c r="D23" s="5">
        <v>72.316950000000006</v>
      </c>
      <c r="I23" s="5">
        <v>46.811030000000002</v>
      </c>
      <c r="J23" s="5">
        <v>48.67257</v>
      </c>
      <c r="K23" s="5"/>
    </row>
    <row r="24" spans="2:11">
      <c r="B24" s="5">
        <v>55.20919</v>
      </c>
      <c r="C24" s="5">
        <v>35.497990000000001</v>
      </c>
      <c r="D24" s="5">
        <v>57.747230000000002</v>
      </c>
      <c r="I24" s="5">
        <v>47.166490000000003</v>
      </c>
      <c r="J24" s="5">
        <v>49.078670000000002</v>
      </c>
      <c r="K24" s="5"/>
    </row>
    <row r="25" spans="2:11">
      <c r="B25" s="5">
        <v>63.59263</v>
      </c>
      <c r="C25" s="5">
        <v>24.761230000000001</v>
      </c>
      <c r="D25" s="5">
        <v>35.420319999999997</v>
      </c>
      <c r="I25" s="5">
        <v>47.776049999999998</v>
      </c>
      <c r="J25" s="5">
        <v>50.804290000000002</v>
      </c>
      <c r="K25" s="5"/>
    </row>
    <row r="26" spans="2:11">
      <c r="B26" s="5">
        <v>45.037889999999997</v>
      </c>
      <c r="C26" s="5">
        <v>30.59178</v>
      </c>
      <c r="D26" s="5">
        <v>52.533110000000001</v>
      </c>
      <c r="I26" s="5">
        <v>48.36542</v>
      </c>
      <c r="J26" s="5">
        <v>51.566029999999998</v>
      </c>
      <c r="K26" s="5"/>
    </row>
    <row r="27" spans="2:11">
      <c r="B27" s="5">
        <v>40.140529999999998</v>
      </c>
      <c r="C27" s="5">
        <v>20.546009999999999</v>
      </c>
      <c r="D27" s="5"/>
      <c r="I27" s="5">
        <v>49.508020000000002</v>
      </c>
      <c r="J27" s="5">
        <v>54.025370000000002</v>
      </c>
      <c r="K27" s="5"/>
    </row>
    <row r="28" spans="2:11">
      <c r="B28" s="5">
        <v>62.208710000000004</v>
      </c>
      <c r="C28" s="5">
        <v>16.267779999999998</v>
      </c>
      <c r="D28" s="5"/>
      <c r="I28" s="5">
        <v>49.710979999999999</v>
      </c>
      <c r="J28" s="5">
        <v>55.876919999999998</v>
      </c>
      <c r="K28" s="5"/>
    </row>
    <row r="29" spans="2:11">
      <c r="B29" s="5">
        <v>36.27093</v>
      </c>
      <c r="C29" s="5">
        <v>34.404470000000003</v>
      </c>
      <c r="D29" s="5"/>
      <c r="I29" s="5">
        <v>49.897669999999998</v>
      </c>
      <c r="J29" s="5">
        <v>57.809849999999997</v>
      </c>
      <c r="K29" s="5"/>
    </row>
    <row r="30" spans="2:11">
      <c r="B30" s="5">
        <v>53.605359999999997</v>
      </c>
      <c r="C30" s="5">
        <v>27.029209999999999</v>
      </c>
      <c r="D30" s="5"/>
      <c r="I30" s="5">
        <v>50.356749999999998</v>
      </c>
      <c r="J30" s="5">
        <v>59.017679999999999</v>
      </c>
      <c r="K30" s="5"/>
    </row>
    <row r="31" spans="2:11">
      <c r="B31" s="5">
        <v>60.98836</v>
      </c>
      <c r="C31" s="5">
        <v>24.70608</v>
      </c>
      <c r="D31" s="5"/>
      <c r="I31" s="5">
        <v>51.223990000000001</v>
      </c>
      <c r="J31" s="5">
        <v>59.022620000000003</v>
      </c>
      <c r="K31" s="5"/>
    </row>
    <row r="32" spans="2:11">
      <c r="B32" s="5">
        <v>53.59657</v>
      </c>
      <c r="C32" s="5"/>
      <c r="D32" s="5"/>
      <c r="I32" s="5">
        <v>54.277900000000002</v>
      </c>
      <c r="J32" s="5">
        <v>69.800960000000003</v>
      </c>
      <c r="K32" s="5"/>
    </row>
    <row r="33" spans="2:11">
      <c r="B33" s="5">
        <v>82.218419999999995</v>
      </c>
      <c r="C33" s="5"/>
      <c r="D33" s="5"/>
      <c r="I33" s="5">
        <v>55.364519999999999</v>
      </c>
      <c r="J33" s="5"/>
      <c r="K33" s="5"/>
    </row>
    <row r="34" spans="2:11">
      <c r="B34" s="5">
        <v>29.298259999999999</v>
      </c>
      <c r="C34" s="5"/>
      <c r="D34" s="5"/>
      <c r="I34" s="5">
        <v>56.216839999999998</v>
      </c>
      <c r="J34" s="5"/>
      <c r="K34" s="5"/>
    </row>
    <row r="35" spans="2:11">
      <c r="B35" s="5">
        <v>35.696120000000001</v>
      </c>
      <c r="C35" s="5"/>
      <c r="D35" s="5"/>
      <c r="I35" s="5">
        <v>59.121290000000002</v>
      </c>
      <c r="J35" s="5"/>
      <c r="K35" s="5"/>
    </row>
    <row r="36" spans="2:11">
      <c r="B36" s="5">
        <v>33.227359999999997</v>
      </c>
      <c r="C36" s="5"/>
      <c r="D36" s="5"/>
      <c r="I36" s="5">
        <v>60.036749999999998</v>
      </c>
      <c r="J36" s="5"/>
      <c r="K36" s="5"/>
    </row>
    <row r="37" spans="2:11">
      <c r="B37" s="5">
        <v>67.602559999999997</v>
      </c>
      <c r="C37" s="5"/>
      <c r="D37" s="5"/>
      <c r="I37" s="5">
        <v>62.059350000000002</v>
      </c>
      <c r="J37" s="5"/>
      <c r="K37" s="5"/>
    </row>
    <row r="38" spans="2:11">
      <c r="B38" s="5">
        <v>56.78125</v>
      </c>
      <c r="C38" s="5"/>
      <c r="D38" s="5"/>
      <c r="I38" s="5">
        <v>63.484729999999999</v>
      </c>
      <c r="J38" s="5"/>
      <c r="K38" s="5"/>
    </row>
    <row r="39" spans="2:11">
      <c r="B39" s="5">
        <v>74.413550000000001</v>
      </c>
      <c r="C39" s="5"/>
      <c r="D39" s="5"/>
      <c r="I39" s="5">
        <v>63.930619999999998</v>
      </c>
      <c r="J39" s="5"/>
      <c r="K39" s="5"/>
    </row>
    <row r="40" spans="2:11">
      <c r="B40" s="5">
        <v>66.731200000000001</v>
      </c>
      <c r="C40" s="5"/>
      <c r="D40" s="5"/>
      <c r="I40" s="5">
        <v>64.329560000000001</v>
      </c>
      <c r="J40" s="5"/>
      <c r="K40" s="5"/>
    </row>
    <row r="41" spans="2:11">
      <c r="B41" s="5">
        <v>46.142670000000003</v>
      </c>
      <c r="C41" s="5"/>
      <c r="D41" s="5"/>
      <c r="I41" s="5">
        <v>65.242189999999994</v>
      </c>
      <c r="J41" s="5"/>
      <c r="K41" s="5"/>
    </row>
    <row r="42" spans="2:11">
      <c r="B42" s="5">
        <v>66.419359999999998</v>
      </c>
      <c r="C42" s="5"/>
      <c r="D42" s="5"/>
      <c r="I42" s="5">
        <v>65.84975</v>
      </c>
      <c r="J42" s="5"/>
      <c r="K42" s="5"/>
    </row>
    <row r="43" spans="2:11">
      <c r="B43" s="5">
        <v>57.145960000000002</v>
      </c>
      <c r="C43" s="5"/>
      <c r="D43" s="5"/>
      <c r="I43" s="5">
        <v>67.734549999999999</v>
      </c>
      <c r="J43" s="5"/>
      <c r="K43" s="5"/>
    </row>
    <row r="44" spans="2:11">
      <c r="B44" s="5">
        <v>32.881619999999998</v>
      </c>
      <c r="C44" s="5"/>
      <c r="D44" s="5"/>
      <c r="I44" s="5">
        <v>68.600710000000007</v>
      </c>
      <c r="J44" s="5"/>
      <c r="K44" s="5"/>
    </row>
    <row r="45" spans="2:11">
      <c r="B45" s="5">
        <v>58.244669999999999</v>
      </c>
      <c r="C45" s="5"/>
      <c r="D45" s="5"/>
      <c r="I45" s="5">
        <v>68.98536</v>
      </c>
      <c r="J45" s="5"/>
      <c r="K45" s="5"/>
    </row>
    <row r="46" spans="2:11">
      <c r="B46" s="5">
        <v>58.110840000000003</v>
      </c>
      <c r="C46" s="5"/>
      <c r="D46" s="5"/>
      <c r="I46" s="5">
        <v>69.072249999999997</v>
      </c>
      <c r="J46" s="5"/>
      <c r="K46" s="5"/>
    </row>
    <row r="47" spans="2:11">
      <c r="B47" s="5">
        <v>31.83916</v>
      </c>
      <c r="C47" s="5"/>
      <c r="D47" s="5"/>
      <c r="I47" s="5">
        <v>70.551509999999993</v>
      </c>
      <c r="J47" s="5"/>
      <c r="K47" s="5"/>
    </row>
    <row r="48" spans="2:11">
      <c r="B48" s="5">
        <v>49.939680000000003</v>
      </c>
      <c r="C48" s="5"/>
      <c r="D48" s="5"/>
      <c r="I48" s="5">
        <v>72.780079999999998</v>
      </c>
      <c r="J48" s="5"/>
      <c r="K48" s="5"/>
    </row>
    <row r="49" spans="2:11">
      <c r="B49" s="5">
        <v>59.325240000000001</v>
      </c>
      <c r="C49" s="5"/>
      <c r="D49" s="5"/>
      <c r="I49" s="5">
        <v>74.347120000000004</v>
      </c>
      <c r="J49" s="5"/>
      <c r="K49" s="5"/>
    </row>
    <row r="50" spans="2:11">
      <c r="B50" s="5">
        <v>64.398539999999997</v>
      </c>
      <c r="C50" s="5"/>
      <c r="D50" s="5"/>
      <c r="I50" s="5">
        <v>74.944149999999993</v>
      </c>
      <c r="J50" s="5"/>
      <c r="K50" s="5"/>
    </row>
    <row r="51" spans="2:11">
      <c r="B51" s="5">
        <v>63.755980000000001</v>
      </c>
      <c r="C51" s="5"/>
      <c r="D51" s="5"/>
      <c r="I51" s="5">
        <v>75.366609999999994</v>
      </c>
      <c r="J51" s="5"/>
      <c r="K51" s="5"/>
    </row>
    <row r="52" spans="2:11">
      <c r="B52" s="5">
        <v>72.885220000000004</v>
      </c>
      <c r="C52" s="5"/>
      <c r="D52" s="5"/>
      <c r="I52" s="5">
        <v>75.861729999999994</v>
      </c>
      <c r="J52" s="5"/>
      <c r="K52" s="5"/>
    </row>
    <row r="53" spans="2:11">
      <c r="B53" s="5">
        <v>40.770009999999999</v>
      </c>
      <c r="C53" s="5"/>
      <c r="D53" s="5"/>
      <c r="I53" s="5">
        <v>75.971540000000005</v>
      </c>
      <c r="J53" s="5"/>
      <c r="K53" s="5"/>
    </row>
    <row r="54" spans="2:11">
      <c r="B54" s="5">
        <v>56.236069999999998</v>
      </c>
      <c r="C54" s="5"/>
      <c r="D54" s="5"/>
      <c r="I54" s="5">
        <v>77.923310000000001</v>
      </c>
      <c r="J54" s="5"/>
      <c r="K54" s="5"/>
    </row>
    <row r="55" spans="2:11">
      <c r="B55" s="5">
        <v>32.865369999999999</v>
      </c>
      <c r="C55" s="5"/>
      <c r="D55" s="5"/>
      <c r="I55" s="5">
        <v>81.138339999999999</v>
      </c>
      <c r="J55" s="5"/>
      <c r="K55" s="5"/>
    </row>
    <row r="56" spans="2:11">
      <c r="B56" s="5">
        <v>50.181609999999999</v>
      </c>
      <c r="C56" s="5"/>
      <c r="D56" s="5"/>
      <c r="I56" s="5">
        <v>82.971249999999998</v>
      </c>
      <c r="J56" s="5"/>
      <c r="K56" s="5"/>
    </row>
    <row r="57" spans="2:11">
      <c r="I57" s="5">
        <v>85.02619</v>
      </c>
      <c r="J57" s="5"/>
      <c r="K57" s="5"/>
    </row>
    <row r="58" spans="2:11">
      <c r="I58" s="5">
        <v>93.775490000000005</v>
      </c>
      <c r="J58" s="5"/>
      <c r="K58" s="5"/>
    </row>
    <row r="59" spans="2:11">
      <c r="I59" s="5">
        <v>95.006550000000004</v>
      </c>
      <c r="J59" s="5"/>
      <c r="K59" s="5"/>
    </row>
    <row r="60" spans="2:11">
      <c r="I60" s="5">
        <v>98.332909999999998</v>
      </c>
      <c r="J60" s="5"/>
      <c r="K60" s="5"/>
    </row>
  </sheetData>
  <phoneticPr fontId="3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3"/>
  <sheetViews>
    <sheetView workbookViewId="0">
      <selection activeCell="B3" sqref="B3:D3"/>
    </sheetView>
  </sheetViews>
  <sheetFormatPr defaultColWidth="11.44140625" defaultRowHeight="15"/>
  <cols>
    <col min="1" max="6" width="11.44140625" style="3"/>
    <col min="7" max="7" width="8.33203125" style="3" customWidth="1"/>
    <col min="8" max="16384" width="11.44140625" style="3"/>
  </cols>
  <sheetData>
    <row r="1" spans="1:7" ht="15.6">
      <c r="A1" s="26" t="s">
        <v>172</v>
      </c>
      <c r="B1" s="18"/>
      <c r="C1" s="18"/>
      <c r="D1" s="18"/>
    </row>
    <row r="2" spans="1:7">
      <c r="A2" s="50" t="s">
        <v>243</v>
      </c>
      <c r="B2" s="5"/>
      <c r="C2" s="5"/>
      <c r="D2" s="5"/>
    </row>
    <row r="3" spans="1:7" ht="15.6">
      <c r="A3" s="73"/>
      <c r="B3" s="142" t="s">
        <v>242</v>
      </c>
      <c r="C3" s="142"/>
      <c r="D3" s="142"/>
      <c r="E3" s="121" t="s">
        <v>95</v>
      </c>
      <c r="F3" s="121" t="s">
        <v>96</v>
      </c>
      <c r="G3" s="61" t="s">
        <v>104</v>
      </c>
    </row>
    <row r="4" spans="1:7" ht="15.6">
      <c r="A4" s="43" t="s">
        <v>64</v>
      </c>
      <c r="B4" s="113">
        <v>1</v>
      </c>
      <c r="C4" s="113">
        <v>1</v>
      </c>
      <c r="D4" s="113">
        <v>1</v>
      </c>
      <c r="E4" s="114">
        <f>AVERAGE(B4:D4)</f>
        <v>1</v>
      </c>
      <c r="F4" s="114">
        <f>STDEV(B4:D4)</f>
        <v>0</v>
      </c>
      <c r="G4" s="61"/>
    </row>
    <row r="5" spans="1:7" ht="15.6">
      <c r="A5" s="43" t="s">
        <v>65</v>
      </c>
      <c r="B5" s="113">
        <v>1.405257</v>
      </c>
      <c r="C5" s="113">
        <v>1.3778570000000001</v>
      </c>
      <c r="D5" s="113">
        <v>1.2178519999999999</v>
      </c>
      <c r="E5" s="114">
        <f t="shared" ref="E5:E7" si="0">AVERAGE(B5:D5)</f>
        <v>1.3336553333333334</v>
      </c>
      <c r="F5" s="114">
        <f t="shared" ref="F5:F7" si="1">STDEV(B5:D5)</f>
        <v>0.10122005240234438</v>
      </c>
      <c r="G5" s="61">
        <v>4.8300000000000003E-2</v>
      </c>
    </row>
    <row r="6" spans="1:7" ht="15.6">
      <c r="A6" s="43" t="s">
        <v>66</v>
      </c>
      <c r="B6" s="113">
        <v>1.3227340000000001</v>
      </c>
      <c r="C6" s="113">
        <v>1.705613</v>
      </c>
      <c r="D6" s="113">
        <v>1.5255430000000001</v>
      </c>
      <c r="E6" s="114">
        <f t="shared" si="0"/>
        <v>1.5179633333333333</v>
      </c>
      <c r="F6" s="114">
        <f t="shared" si="1"/>
        <v>0.19155200513263707</v>
      </c>
      <c r="G6" s="61">
        <v>5.1000000000000004E-3</v>
      </c>
    </row>
    <row r="7" spans="1:7" ht="15.6">
      <c r="A7" s="43" t="s">
        <v>67</v>
      </c>
      <c r="B7" s="113">
        <v>1.118112</v>
      </c>
      <c r="C7" s="113">
        <v>0.93041799999999997</v>
      </c>
      <c r="D7" s="113">
        <v>0.75860399999999995</v>
      </c>
      <c r="E7" s="114">
        <f t="shared" si="0"/>
        <v>0.93571133333333334</v>
      </c>
      <c r="F7" s="114">
        <f t="shared" si="1"/>
        <v>0.17981244408920427</v>
      </c>
      <c r="G7" s="61">
        <v>0.89770000000000005</v>
      </c>
    </row>
    <row r="9" spans="1:7">
      <c r="A9" s="50" t="s">
        <v>244</v>
      </c>
    </row>
    <row r="10" spans="1:7" ht="15.6">
      <c r="A10" s="73"/>
      <c r="B10" s="142" t="s">
        <v>242</v>
      </c>
      <c r="C10" s="142"/>
      <c r="D10" s="142"/>
      <c r="E10" s="121" t="s">
        <v>95</v>
      </c>
      <c r="F10" s="121" t="s">
        <v>96</v>
      </c>
      <c r="G10" s="61" t="s">
        <v>104</v>
      </c>
    </row>
    <row r="11" spans="1:7" ht="15.6">
      <c r="A11" s="43" t="s">
        <v>39</v>
      </c>
      <c r="B11" s="113">
        <v>1</v>
      </c>
      <c r="C11" s="113">
        <v>1</v>
      </c>
      <c r="D11" s="113">
        <v>1</v>
      </c>
      <c r="E11" s="114">
        <f>AVERAGE(B11:D11)</f>
        <v>1</v>
      </c>
      <c r="F11" s="114">
        <f>STDEV(B11:D11)</f>
        <v>0</v>
      </c>
      <c r="G11" s="61"/>
    </row>
    <row r="12" spans="1:7" ht="15.6">
      <c r="A12" s="43" t="s">
        <v>4</v>
      </c>
      <c r="B12" s="113">
        <v>3.0882676010000001</v>
      </c>
      <c r="C12" s="113">
        <v>3.9805650359999998</v>
      </c>
      <c r="D12" s="113">
        <v>2.7827314529999998</v>
      </c>
      <c r="E12" s="114">
        <f t="shared" ref="E12:E13" si="2">AVERAGE(B12:D12)</f>
        <v>3.2838546966666669</v>
      </c>
      <c r="F12" s="114">
        <f t="shared" ref="F12:F13" si="3">STDEV(B12:D12)</f>
        <v>0.62240827206436045</v>
      </c>
      <c r="G12" s="61">
        <v>8.0000000000000004E-4</v>
      </c>
    </row>
    <row r="13" spans="1:7" ht="15.6">
      <c r="A13" s="43" t="s">
        <v>82</v>
      </c>
      <c r="B13" s="113">
        <v>1.55667957</v>
      </c>
      <c r="C13" s="113">
        <v>1.2937798549999999</v>
      </c>
      <c r="D13" s="113">
        <v>0.94385518400000001</v>
      </c>
      <c r="E13" s="114">
        <f t="shared" si="2"/>
        <v>1.2647715363333332</v>
      </c>
      <c r="F13" s="114">
        <f t="shared" si="3"/>
        <v>0.30744030954474616</v>
      </c>
      <c r="G13" s="61">
        <v>0.65300000000000002</v>
      </c>
    </row>
  </sheetData>
  <mergeCells count="2">
    <mergeCell ref="B3:D3"/>
    <mergeCell ref="B10:D10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workbookViewId="0"/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0"/>
  <sheetViews>
    <sheetView workbookViewId="0">
      <selection sqref="A1:A2"/>
    </sheetView>
  </sheetViews>
  <sheetFormatPr defaultColWidth="11.44140625" defaultRowHeight="15"/>
  <cols>
    <col min="1" max="16384" width="11.44140625" style="3"/>
  </cols>
  <sheetData>
    <row r="1" spans="1:7" ht="15.6">
      <c r="A1" s="26" t="s">
        <v>172</v>
      </c>
      <c r="B1" s="18"/>
      <c r="C1" s="18"/>
      <c r="D1" s="7"/>
    </row>
    <row r="2" spans="1:7" ht="16.05" customHeight="1">
      <c r="A2" s="50" t="s">
        <v>245</v>
      </c>
      <c r="B2" s="5"/>
      <c r="C2" s="5"/>
      <c r="D2" s="5"/>
    </row>
    <row r="3" spans="1:7" ht="15.6">
      <c r="A3" s="73"/>
      <c r="B3" s="142" t="s">
        <v>71</v>
      </c>
      <c r="C3" s="142"/>
      <c r="D3" s="142"/>
      <c r="E3" s="121" t="s">
        <v>95</v>
      </c>
      <c r="F3" s="121" t="s">
        <v>96</v>
      </c>
      <c r="G3" s="61" t="s">
        <v>104</v>
      </c>
    </row>
    <row r="4" spans="1:7" ht="15.6">
      <c r="A4" s="43" t="s">
        <v>27</v>
      </c>
      <c r="B4" s="113">
        <v>92.32</v>
      </c>
      <c r="C4" s="113">
        <v>118.99</v>
      </c>
      <c r="D4" s="113">
        <v>88.69</v>
      </c>
      <c r="E4" s="114">
        <f>AVERAGE(B4:D4)</f>
        <v>100</v>
      </c>
      <c r="F4" s="114">
        <f>STDEV(B4:D4)</f>
        <v>16.545673150403942</v>
      </c>
      <c r="G4" s="61"/>
    </row>
    <row r="5" spans="1:7" ht="15.6">
      <c r="A5" s="43" t="s">
        <v>29</v>
      </c>
      <c r="B5" s="113">
        <v>113.68</v>
      </c>
      <c r="C5" s="113">
        <v>105.01</v>
      </c>
      <c r="D5" s="113">
        <v>85.97</v>
      </c>
      <c r="E5" s="114">
        <f t="shared" ref="E5" si="0">AVERAGE(B5:D5)</f>
        <v>101.55333333333333</v>
      </c>
      <c r="F5" s="114">
        <f t="shared" ref="F5" si="1">STDEV(B5:D5)</f>
        <v>14.17471104937729</v>
      </c>
      <c r="G5" s="61">
        <v>0.90769999999999995</v>
      </c>
    </row>
    <row r="7" spans="1:7">
      <c r="A7" s="50" t="s">
        <v>246</v>
      </c>
    </row>
    <row r="8" spans="1:7" ht="15.6">
      <c r="A8" s="73"/>
      <c r="B8" s="142" t="s">
        <v>71</v>
      </c>
      <c r="C8" s="142"/>
      <c r="D8" s="142"/>
      <c r="E8" s="121" t="s">
        <v>95</v>
      </c>
      <c r="F8" s="121" t="s">
        <v>96</v>
      </c>
      <c r="G8" s="61" t="s">
        <v>104</v>
      </c>
    </row>
    <row r="9" spans="1:7" ht="15.6">
      <c r="A9" s="43" t="s">
        <v>27</v>
      </c>
      <c r="B9" s="113">
        <v>98.73</v>
      </c>
      <c r="C9" s="113">
        <v>103.68</v>
      </c>
      <c r="D9" s="113">
        <v>97.6</v>
      </c>
      <c r="E9" s="114">
        <f>AVERAGE(B9:D9)</f>
        <v>100.00333333333333</v>
      </c>
      <c r="F9" s="114">
        <f>STDEV(B9:D9)</f>
        <v>3.2338264228825526</v>
      </c>
      <c r="G9" s="61"/>
    </row>
    <row r="10" spans="1:7" ht="15.6">
      <c r="A10" s="43" t="s">
        <v>28</v>
      </c>
      <c r="B10" s="113">
        <v>103.25</v>
      </c>
      <c r="C10" s="113">
        <v>97.45</v>
      </c>
      <c r="D10" s="113">
        <v>99.72</v>
      </c>
      <c r="E10" s="114">
        <f t="shared" ref="E10" si="2">AVERAGE(B10:D10)</f>
        <v>100.13999999999999</v>
      </c>
      <c r="F10" s="114">
        <f t="shared" ref="F10" si="3">STDEV(B10:D10)</f>
        <v>2.9227213346468721</v>
      </c>
      <c r="G10" s="61">
        <v>0.95930000000000004</v>
      </c>
    </row>
  </sheetData>
  <mergeCells count="2">
    <mergeCell ref="B3:D3"/>
    <mergeCell ref="B8:D8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5"/>
  <sheetViews>
    <sheetView zoomScale="93" workbookViewId="0">
      <selection activeCell="G28" sqref="G28"/>
    </sheetView>
  </sheetViews>
  <sheetFormatPr defaultColWidth="8.77734375" defaultRowHeight="14.4"/>
  <cols>
    <col min="1" max="1" width="9.6640625" style="11" customWidth="1"/>
    <col min="2" max="2" width="16.77734375" style="11" customWidth="1"/>
    <col min="3" max="3" width="15.44140625" style="11" customWidth="1"/>
    <col min="4" max="4" width="14.77734375" style="11" customWidth="1"/>
    <col min="5" max="5" width="17.33203125" style="11" customWidth="1"/>
    <col min="6" max="6" width="14.6640625" style="11" customWidth="1"/>
    <col min="7" max="7" width="17" style="11" customWidth="1"/>
    <col min="8" max="8" width="12.109375" style="11" customWidth="1"/>
    <col min="9" max="9" width="17" style="11" customWidth="1"/>
    <col min="10" max="10" width="16.33203125" style="11" customWidth="1"/>
    <col min="11" max="11" width="13.109375" style="11" customWidth="1"/>
    <col min="12" max="12" width="18.109375" style="11" customWidth="1"/>
    <col min="13" max="13" width="14.44140625" style="11" customWidth="1"/>
    <col min="14" max="16384" width="8.77734375" style="11"/>
  </cols>
  <sheetData>
    <row r="1" spans="1:13">
      <c r="A1" s="51" t="s">
        <v>182</v>
      </c>
    </row>
    <row r="2" spans="1:13" ht="15">
      <c r="A2" s="3" t="s">
        <v>172</v>
      </c>
      <c r="B2" s="1"/>
      <c r="C2" s="1"/>
      <c r="D2" s="1"/>
      <c r="E2" s="1"/>
    </row>
    <row r="3" spans="1:13" ht="15" customHeight="1">
      <c r="A3" s="48"/>
      <c r="B3" s="137" t="s">
        <v>12</v>
      </c>
      <c r="C3" s="138"/>
      <c r="D3" s="138"/>
      <c r="E3" s="139"/>
      <c r="F3" s="40"/>
      <c r="G3" s="40"/>
      <c r="H3" s="47"/>
      <c r="I3" s="137" t="s">
        <v>12</v>
      </c>
      <c r="J3" s="138"/>
      <c r="K3" s="138"/>
      <c r="L3" s="139"/>
    </row>
    <row r="4" spans="1:13" ht="27.6">
      <c r="A4" s="49" t="s">
        <v>77</v>
      </c>
      <c r="B4" s="88" t="s">
        <v>20</v>
      </c>
      <c r="C4" s="88" t="s">
        <v>15</v>
      </c>
      <c r="D4" s="88" t="s">
        <v>100</v>
      </c>
      <c r="E4" s="88" t="s">
        <v>101</v>
      </c>
      <c r="F4" s="70"/>
      <c r="G4" s="70"/>
      <c r="H4" s="69" t="s">
        <v>76</v>
      </c>
      <c r="I4" s="88" t="s">
        <v>20</v>
      </c>
      <c r="J4" s="88" t="s">
        <v>15</v>
      </c>
      <c r="K4" s="88" t="s">
        <v>100</v>
      </c>
      <c r="L4" s="88" t="s">
        <v>101</v>
      </c>
      <c r="M4" s="1"/>
    </row>
    <row r="5" spans="1:13">
      <c r="A5" s="54" t="s">
        <v>95</v>
      </c>
      <c r="B5" s="74">
        <f>AVERAGE(B8:B43)</f>
        <v>91.962499999999991</v>
      </c>
      <c r="C5" s="74">
        <f>AVERAGE(C8:C43)</f>
        <v>42.538888888888891</v>
      </c>
      <c r="D5" s="74">
        <f>AVERAGE(D8:D43)</f>
        <v>72</v>
      </c>
      <c r="E5" s="74">
        <f>AVERAGE(E8:E43)</f>
        <v>40.136363636363633</v>
      </c>
      <c r="F5" s="70"/>
      <c r="G5" s="70"/>
      <c r="H5" s="54" t="s">
        <v>95</v>
      </c>
      <c r="I5" s="74">
        <f>AVERAGE(I8:I43)</f>
        <v>8.0374999999999996</v>
      </c>
      <c r="J5" s="74">
        <f>AVERAGE(J8:J43)</f>
        <v>57.461111111111109</v>
      </c>
      <c r="K5" s="74">
        <f>AVERAGE(K8:K43)</f>
        <v>28</v>
      </c>
      <c r="L5" s="74">
        <f>AVERAGE(L8:L43)</f>
        <v>59.863636363636367</v>
      </c>
      <c r="M5" s="1"/>
    </row>
    <row r="6" spans="1:13">
      <c r="A6" s="54" t="s">
        <v>96</v>
      </c>
      <c r="B6" s="72">
        <f>STDEV(B8:B43)</f>
        <v>15.6463360993344</v>
      </c>
      <c r="C6" s="72">
        <f>STDEV(C8:C43)</f>
        <v>33.047033822182044</v>
      </c>
      <c r="D6" s="72">
        <f>STDEV(D8:D43)</f>
        <v>40.717699277866359</v>
      </c>
      <c r="E6" s="72">
        <f>STDEV(E8:E43)</f>
        <v>42.621585694335295</v>
      </c>
      <c r="F6" s="92"/>
      <c r="G6" s="92"/>
      <c r="H6" s="54" t="s">
        <v>96</v>
      </c>
      <c r="I6" s="72">
        <f>STDEV(I8:I43)</f>
        <v>15.646336099334354</v>
      </c>
      <c r="J6" s="72">
        <f>STDEV(J8:J43)</f>
        <v>33.047033822182051</v>
      </c>
      <c r="K6" s="72">
        <f>STDEV(K8:K43)</f>
        <v>40.717699277866359</v>
      </c>
      <c r="L6" s="72">
        <f>STDEV(L8:L43)</f>
        <v>42.621585694335295</v>
      </c>
      <c r="M6" s="1"/>
    </row>
    <row r="7" spans="1:13" s="40" customFormat="1" ht="37.049999999999997" customHeight="1">
      <c r="A7" s="67" t="s">
        <v>97</v>
      </c>
      <c r="B7" s="90" t="s">
        <v>175</v>
      </c>
      <c r="C7" s="90" t="s">
        <v>178</v>
      </c>
      <c r="D7" s="90" t="s">
        <v>179</v>
      </c>
      <c r="E7" s="91" t="s">
        <v>176</v>
      </c>
      <c r="F7" s="90" t="s">
        <v>177</v>
      </c>
      <c r="G7" s="80"/>
      <c r="H7" s="67" t="s">
        <v>97</v>
      </c>
      <c r="I7" s="90" t="s">
        <v>175</v>
      </c>
      <c r="J7" s="90" t="s">
        <v>178</v>
      </c>
      <c r="K7" s="90" t="s">
        <v>179</v>
      </c>
      <c r="L7" s="90" t="s">
        <v>176</v>
      </c>
      <c r="M7" s="93" t="s">
        <v>177</v>
      </c>
    </row>
    <row r="8" spans="1:13">
      <c r="B8" s="16">
        <v>71.400000000000006</v>
      </c>
      <c r="C8" s="16">
        <v>0</v>
      </c>
      <c r="D8" s="16">
        <v>0</v>
      </c>
      <c r="E8" s="16">
        <v>0</v>
      </c>
      <c r="I8" s="16">
        <v>28.6</v>
      </c>
      <c r="J8" s="16">
        <v>100</v>
      </c>
      <c r="K8" s="16">
        <v>100</v>
      </c>
      <c r="L8" s="16">
        <v>100</v>
      </c>
      <c r="M8" s="1"/>
    </row>
    <row r="9" spans="1:13">
      <c r="B9" s="16">
        <v>100</v>
      </c>
      <c r="C9" s="16">
        <v>0</v>
      </c>
      <c r="D9" s="16">
        <v>100</v>
      </c>
      <c r="E9" s="16">
        <v>0</v>
      </c>
      <c r="I9" s="16">
        <v>0</v>
      </c>
      <c r="J9" s="16">
        <v>100</v>
      </c>
      <c r="K9" s="16">
        <v>0</v>
      </c>
      <c r="L9" s="16">
        <v>100</v>
      </c>
    </row>
    <row r="10" spans="1:13">
      <c r="B10" s="16">
        <v>100</v>
      </c>
      <c r="C10" s="16">
        <v>0</v>
      </c>
      <c r="D10" s="16">
        <v>0</v>
      </c>
      <c r="E10" s="16">
        <v>50</v>
      </c>
      <c r="I10" s="16">
        <v>0</v>
      </c>
      <c r="J10" s="16">
        <v>100</v>
      </c>
      <c r="K10" s="16">
        <v>100</v>
      </c>
      <c r="L10" s="16">
        <v>50</v>
      </c>
    </row>
    <row r="11" spans="1:13">
      <c r="B11" s="16">
        <v>100</v>
      </c>
      <c r="C11" s="16">
        <v>0</v>
      </c>
      <c r="D11" s="16">
        <v>100</v>
      </c>
      <c r="E11" s="16">
        <v>0</v>
      </c>
      <c r="I11" s="16">
        <v>0</v>
      </c>
      <c r="J11" s="16">
        <v>100</v>
      </c>
      <c r="K11" s="16">
        <v>0</v>
      </c>
      <c r="L11" s="16">
        <v>100</v>
      </c>
    </row>
    <row r="12" spans="1:13">
      <c r="B12" s="16">
        <v>100</v>
      </c>
      <c r="C12" s="16">
        <v>75</v>
      </c>
      <c r="D12" s="16">
        <v>100</v>
      </c>
      <c r="E12" s="16">
        <v>0</v>
      </c>
      <c r="I12" s="16">
        <v>0</v>
      </c>
      <c r="J12" s="16">
        <v>25</v>
      </c>
      <c r="K12" s="16">
        <v>0</v>
      </c>
      <c r="L12" s="16">
        <v>100</v>
      </c>
    </row>
    <row r="13" spans="1:13">
      <c r="B13" s="16">
        <v>100</v>
      </c>
      <c r="C13" s="16">
        <v>50</v>
      </c>
      <c r="D13" s="16">
        <v>100</v>
      </c>
      <c r="E13" s="16">
        <v>100</v>
      </c>
      <c r="I13" s="16">
        <v>0</v>
      </c>
      <c r="J13" s="16">
        <v>50</v>
      </c>
      <c r="K13" s="16">
        <v>0</v>
      </c>
      <c r="L13" s="16">
        <v>0</v>
      </c>
    </row>
    <row r="14" spans="1:13">
      <c r="B14" s="16">
        <v>66.7</v>
      </c>
      <c r="C14" s="16">
        <v>66.7</v>
      </c>
      <c r="D14" s="16">
        <v>50</v>
      </c>
      <c r="E14" s="16">
        <v>100</v>
      </c>
      <c r="I14" s="16">
        <v>33.299999999999997</v>
      </c>
      <c r="J14" s="16">
        <v>33.299999999999997</v>
      </c>
      <c r="K14" s="16">
        <v>50</v>
      </c>
      <c r="L14" s="16">
        <v>0</v>
      </c>
    </row>
    <row r="15" spans="1:13">
      <c r="B15" s="16">
        <v>100</v>
      </c>
      <c r="C15" s="16">
        <v>75</v>
      </c>
      <c r="D15" s="16">
        <v>0</v>
      </c>
      <c r="E15" s="16">
        <v>50</v>
      </c>
      <c r="I15" s="16">
        <v>0</v>
      </c>
      <c r="J15" s="16">
        <v>25</v>
      </c>
      <c r="K15" s="16">
        <v>100</v>
      </c>
      <c r="L15" s="16">
        <v>50</v>
      </c>
    </row>
    <row r="16" spans="1:13">
      <c r="B16" s="16">
        <v>50</v>
      </c>
      <c r="C16" s="16">
        <v>100</v>
      </c>
      <c r="D16" s="16">
        <v>100</v>
      </c>
      <c r="E16" s="16">
        <v>33</v>
      </c>
      <c r="I16" s="16">
        <v>50</v>
      </c>
      <c r="J16" s="16">
        <v>0</v>
      </c>
      <c r="K16" s="16">
        <v>0</v>
      </c>
      <c r="L16" s="16">
        <v>67</v>
      </c>
    </row>
    <row r="17" spans="2:12">
      <c r="B17" s="16">
        <v>100</v>
      </c>
      <c r="C17" s="16">
        <v>50</v>
      </c>
      <c r="D17" s="16">
        <v>50</v>
      </c>
      <c r="E17" s="16">
        <v>50</v>
      </c>
      <c r="I17" s="16">
        <v>0</v>
      </c>
      <c r="J17" s="16">
        <v>50</v>
      </c>
      <c r="K17" s="16">
        <v>50</v>
      </c>
      <c r="L17" s="16">
        <v>50</v>
      </c>
    </row>
    <row r="18" spans="2:12">
      <c r="B18" s="16">
        <v>100</v>
      </c>
      <c r="C18" s="16">
        <v>66.7</v>
      </c>
      <c r="D18" s="16">
        <v>100</v>
      </c>
      <c r="E18" s="16">
        <v>0</v>
      </c>
      <c r="I18" s="16">
        <v>0</v>
      </c>
      <c r="J18" s="16">
        <v>33.299999999999997</v>
      </c>
      <c r="K18" s="16">
        <v>0</v>
      </c>
      <c r="L18" s="16">
        <v>100</v>
      </c>
    </row>
    <row r="19" spans="2:12">
      <c r="B19" s="16">
        <v>100</v>
      </c>
      <c r="C19" s="16">
        <v>100</v>
      </c>
      <c r="D19" s="16">
        <v>100</v>
      </c>
      <c r="E19" s="16">
        <v>50</v>
      </c>
      <c r="I19" s="16">
        <v>0</v>
      </c>
      <c r="J19" s="16">
        <v>0</v>
      </c>
      <c r="K19" s="16">
        <v>0</v>
      </c>
      <c r="L19" s="16">
        <v>50</v>
      </c>
    </row>
    <row r="20" spans="2:12">
      <c r="B20" s="16">
        <v>100</v>
      </c>
      <c r="C20" s="16">
        <v>100</v>
      </c>
      <c r="D20" s="16">
        <v>100</v>
      </c>
      <c r="E20" s="16">
        <v>100</v>
      </c>
      <c r="I20" s="16">
        <v>0</v>
      </c>
      <c r="J20" s="16">
        <v>0</v>
      </c>
      <c r="K20" s="16">
        <v>0</v>
      </c>
      <c r="L20" s="16">
        <v>0</v>
      </c>
    </row>
    <row r="21" spans="2:12">
      <c r="B21" s="16">
        <v>100</v>
      </c>
      <c r="C21" s="16">
        <v>50</v>
      </c>
      <c r="D21" s="16">
        <v>100</v>
      </c>
      <c r="E21" s="16">
        <v>50</v>
      </c>
      <c r="I21" s="16">
        <v>0</v>
      </c>
      <c r="J21" s="16">
        <v>50</v>
      </c>
      <c r="K21" s="16">
        <v>0</v>
      </c>
      <c r="L21" s="16">
        <v>50</v>
      </c>
    </row>
    <row r="22" spans="2:12">
      <c r="B22" s="16">
        <v>100</v>
      </c>
      <c r="C22" s="16">
        <v>0</v>
      </c>
      <c r="D22" s="16">
        <v>50</v>
      </c>
      <c r="E22" s="16">
        <v>100</v>
      </c>
      <c r="I22" s="16">
        <v>0</v>
      </c>
      <c r="J22" s="16">
        <v>100</v>
      </c>
      <c r="K22" s="16">
        <v>50</v>
      </c>
      <c r="L22" s="16">
        <v>0</v>
      </c>
    </row>
    <row r="23" spans="2:12">
      <c r="B23" s="16">
        <v>83.3</v>
      </c>
      <c r="C23" s="16">
        <v>0</v>
      </c>
      <c r="D23" s="16">
        <v>100</v>
      </c>
      <c r="E23" s="16">
        <v>0</v>
      </c>
      <c r="I23" s="16">
        <v>16.7</v>
      </c>
      <c r="J23" s="16">
        <v>100</v>
      </c>
      <c r="K23" s="16">
        <v>0</v>
      </c>
      <c r="L23" s="16">
        <v>100</v>
      </c>
    </row>
    <row r="24" spans="2:12">
      <c r="B24" s="16"/>
      <c r="C24" s="16">
        <v>100</v>
      </c>
      <c r="D24" s="16">
        <v>0</v>
      </c>
      <c r="E24" s="16">
        <v>100</v>
      </c>
      <c r="I24" s="16"/>
      <c r="J24" s="16">
        <v>0</v>
      </c>
      <c r="K24" s="16">
        <v>100</v>
      </c>
      <c r="L24" s="16">
        <v>0</v>
      </c>
    </row>
    <row r="25" spans="2:12">
      <c r="B25" s="16"/>
      <c r="C25" s="16">
        <v>50</v>
      </c>
      <c r="D25" s="16">
        <v>100</v>
      </c>
      <c r="E25" s="16">
        <v>0</v>
      </c>
      <c r="I25" s="16"/>
      <c r="J25" s="16">
        <v>50</v>
      </c>
      <c r="K25" s="16">
        <v>0</v>
      </c>
      <c r="L25" s="16">
        <v>100</v>
      </c>
    </row>
    <row r="26" spans="2:12">
      <c r="B26" s="16"/>
      <c r="C26" s="16">
        <v>33</v>
      </c>
      <c r="D26" s="16">
        <v>100</v>
      </c>
      <c r="E26" s="16">
        <v>100</v>
      </c>
      <c r="I26" s="16"/>
      <c r="J26" s="16">
        <v>67</v>
      </c>
      <c r="K26" s="16">
        <v>0</v>
      </c>
      <c r="L26" s="16">
        <v>0</v>
      </c>
    </row>
    <row r="27" spans="2:12">
      <c r="B27" s="16"/>
      <c r="C27" s="16">
        <v>50</v>
      </c>
      <c r="D27" s="16">
        <v>100</v>
      </c>
      <c r="E27" s="16">
        <v>0</v>
      </c>
      <c r="I27" s="16"/>
      <c r="J27" s="16">
        <v>50</v>
      </c>
      <c r="K27" s="16">
        <v>0</v>
      </c>
      <c r="L27" s="16">
        <v>100</v>
      </c>
    </row>
    <row r="28" spans="2:12">
      <c r="B28" s="16"/>
      <c r="C28" s="16">
        <v>0</v>
      </c>
      <c r="D28" s="16">
        <v>100</v>
      </c>
      <c r="E28" s="16">
        <v>0</v>
      </c>
      <c r="I28" s="16"/>
      <c r="J28" s="16">
        <v>100</v>
      </c>
      <c r="K28" s="16">
        <v>0</v>
      </c>
      <c r="L28" s="16">
        <v>100</v>
      </c>
    </row>
    <row r="29" spans="2:12">
      <c r="B29" s="16"/>
      <c r="C29" s="16">
        <v>50</v>
      </c>
      <c r="D29" s="16">
        <v>0</v>
      </c>
      <c r="E29" s="16">
        <v>0</v>
      </c>
      <c r="I29" s="16"/>
      <c r="J29" s="16">
        <v>50</v>
      </c>
      <c r="K29" s="16">
        <v>100</v>
      </c>
      <c r="L29" s="16">
        <v>100</v>
      </c>
    </row>
    <row r="30" spans="2:12">
      <c r="B30" s="16"/>
      <c r="C30" s="16">
        <v>67</v>
      </c>
      <c r="D30" s="16">
        <v>60</v>
      </c>
      <c r="E30" s="16"/>
      <c r="I30" s="16"/>
      <c r="J30" s="16">
        <v>33</v>
      </c>
      <c r="K30" s="16">
        <v>40</v>
      </c>
      <c r="L30" s="16"/>
    </row>
    <row r="31" spans="2:12">
      <c r="B31" s="16"/>
      <c r="C31" s="16">
        <v>75</v>
      </c>
      <c r="D31" s="16">
        <v>50</v>
      </c>
      <c r="E31" s="16"/>
      <c r="I31" s="16"/>
      <c r="J31" s="16">
        <v>25</v>
      </c>
      <c r="K31" s="16">
        <v>50</v>
      </c>
      <c r="L31" s="16"/>
    </row>
    <row r="32" spans="2:12">
      <c r="B32" s="16"/>
      <c r="C32" s="16">
        <v>25</v>
      </c>
      <c r="D32" s="16">
        <v>100</v>
      </c>
      <c r="E32" s="16"/>
      <c r="I32" s="16"/>
      <c r="J32" s="16">
        <v>75</v>
      </c>
      <c r="K32" s="16">
        <v>0</v>
      </c>
      <c r="L32" s="16"/>
    </row>
    <row r="33" spans="1:12">
      <c r="B33" s="16"/>
      <c r="C33" s="16">
        <v>0</v>
      </c>
      <c r="D33" s="16">
        <v>100</v>
      </c>
      <c r="E33" s="16"/>
      <c r="I33" s="16"/>
      <c r="J33" s="16">
        <v>100</v>
      </c>
      <c r="K33" s="16">
        <v>0</v>
      </c>
      <c r="L33" s="16"/>
    </row>
    <row r="34" spans="1:12">
      <c r="B34" s="16"/>
      <c r="C34" s="16">
        <v>33</v>
      </c>
      <c r="D34" s="16">
        <v>100</v>
      </c>
      <c r="E34" s="16"/>
      <c r="I34" s="16"/>
      <c r="J34" s="16">
        <v>67</v>
      </c>
      <c r="K34" s="16">
        <v>0</v>
      </c>
      <c r="L34" s="16"/>
    </row>
    <row r="35" spans="1:12">
      <c r="B35" s="16"/>
      <c r="C35" s="16">
        <v>50</v>
      </c>
      <c r="D35" s="16">
        <v>0</v>
      </c>
      <c r="E35" s="16"/>
      <c r="I35" s="16"/>
      <c r="J35" s="16">
        <v>50</v>
      </c>
      <c r="K35" s="16">
        <v>100</v>
      </c>
      <c r="L35" s="16"/>
    </row>
    <row r="36" spans="1:12">
      <c r="B36" s="16"/>
      <c r="C36" s="16">
        <v>40</v>
      </c>
      <c r="D36" s="16">
        <v>100</v>
      </c>
      <c r="E36" s="16"/>
      <c r="I36" s="16"/>
      <c r="J36" s="16">
        <v>60</v>
      </c>
      <c r="K36" s="16">
        <v>0</v>
      </c>
      <c r="L36" s="16"/>
    </row>
    <row r="37" spans="1:12">
      <c r="B37" s="16"/>
      <c r="C37" s="16">
        <v>0</v>
      </c>
      <c r="D37" s="16">
        <v>100</v>
      </c>
      <c r="E37" s="16"/>
      <c r="I37" s="16"/>
      <c r="J37" s="16">
        <v>100</v>
      </c>
      <c r="K37" s="16">
        <v>0</v>
      </c>
      <c r="L37" s="16"/>
    </row>
    <row r="38" spans="1:12">
      <c r="B38" s="16"/>
      <c r="C38" s="16">
        <v>67</v>
      </c>
      <c r="D38" s="16"/>
      <c r="E38" s="16"/>
      <c r="I38" s="16"/>
      <c r="J38" s="16">
        <v>33</v>
      </c>
      <c r="K38" s="16"/>
      <c r="L38" s="16"/>
    </row>
    <row r="39" spans="1:12">
      <c r="B39" s="16"/>
      <c r="C39" s="16">
        <v>50</v>
      </c>
      <c r="D39" s="16"/>
      <c r="E39" s="16"/>
      <c r="I39" s="16"/>
      <c r="J39" s="16">
        <v>50</v>
      </c>
      <c r="K39" s="16"/>
      <c r="L39" s="16"/>
    </row>
    <row r="40" spans="1:12">
      <c r="B40" s="16"/>
      <c r="C40" s="16">
        <v>25</v>
      </c>
      <c r="D40" s="16"/>
      <c r="E40" s="16"/>
      <c r="I40" s="16"/>
      <c r="J40" s="16">
        <v>75</v>
      </c>
      <c r="K40" s="16"/>
      <c r="L40" s="16"/>
    </row>
    <row r="41" spans="1:12">
      <c r="B41" s="16"/>
      <c r="C41" s="16">
        <v>0</v>
      </c>
      <c r="D41" s="16"/>
      <c r="E41" s="16"/>
      <c r="I41" s="16"/>
      <c r="J41" s="16">
        <v>100</v>
      </c>
      <c r="K41" s="16"/>
      <c r="L41" s="16"/>
    </row>
    <row r="42" spans="1:12">
      <c r="B42" s="16"/>
      <c r="C42" s="16">
        <v>33</v>
      </c>
      <c r="D42" s="16"/>
      <c r="E42" s="16"/>
      <c r="I42" s="16"/>
      <c r="J42" s="16">
        <v>67</v>
      </c>
      <c r="K42" s="16"/>
      <c r="L42" s="16"/>
    </row>
    <row r="43" spans="1:12">
      <c r="B43" s="16"/>
      <c r="C43" s="16">
        <v>50</v>
      </c>
      <c r="D43" s="16"/>
      <c r="E43" s="16"/>
      <c r="I43" s="16"/>
      <c r="J43" s="16">
        <v>50</v>
      </c>
      <c r="K43" s="16"/>
      <c r="L43" s="16"/>
    </row>
    <row r="44" spans="1:12">
      <c r="A44" s="12"/>
      <c r="B44" s="12"/>
    </row>
    <row r="45" spans="1:12">
      <c r="A45" s="12"/>
      <c r="B45" s="12"/>
    </row>
    <row r="46" spans="1:12">
      <c r="A46" s="12"/>
      <c r="B46" s="12"/>
    </row>
    <row r="47" spans="1:12">
      <c r="A47" s="12"/>
      <c r="B47" s="12"/>
    </row>
    <row r="48" spans="1:12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2">
      <c r="A65" s="12"/>
      <c r="B65" s="12"/>
    </row>
    <row r="66" spans="1:2">
      <c r="A66" s="12"/>
      <c r="B66" s="12"/>
    </row>
    <row r="67" spans="1:2">
      <c r="A67" s="12"/>
      <c r="B67" s="12"/>
    </row>
    <row r="68" spans="1:2">
      <c r="A68" s="12"/>
      <c r="B68" s="12"/>
    </row>
    <row r="69" spans="1:2">
      <c r="A69" s="12"/>
      <c r="B69" s="12"/>
    </row>
    <row r="70" spans="1:2">
      <c r="A70" s="12"/>
      <c r="B70" s="12"/>
    </row>
    <row r="71" spans="1:2">
      <c r="A71" s="12"/>
      <c r="B71" s="12"/>
    </row>
    <row r="72" spans="1:2">
      <c r="A72" s="12"/>
      <c r="B72" s="12"/>
    </row>
    <row r="73" spans="1:2">
      <c r="A73" s="12"/>
      <c r="B73" s="12"/>
    </row>
    <row r="74" spans="1:2">
      <c r="A74" s="12"/>
      <c r="B74" s="12"/>
    </row>
    <row r="75" spans="1:2">
      <c r="A75" s="12"/>
      <c r="B75" s="12"/>
    </row>
    <row r="76" spans="1:2">
      <c r="A76" s="12"/>
      <c r="B76" s="12"/>
    </row>
    <row r="77" spans="1:2">
      <c r="A77" s="12"/>
      <c r="B77" s="12"/>
    </row>
    <row r="78" spans="1:2">
      <c r="A78" s="12"/>
      <c r="B78" s="12"/>
    </row>
    <row r="79" spans="1:2">
      <c r="A79" s="12"/>
      <c r="B79" s="12"/>
    </row>
    <row r="80" spans="1:2">
      <c r="A80" s="12"/>
      <c r="B80" s="12"/>
    </row>
    <row r="81" spans="1:2">
      <c r="A81" s="12"/>
      <c r="B81" s="12"/>
    </row>
    <row r="82" spans="1:2">
      <c r="A82" s="12"/>
      <c r="B82" s="12"/>
    </row>
    <row r="83" spans="1:2">
      <c r="A83" s="12"/>
      <c r="B83" s="12"/>
    </row>
    <row r="84" spans="1:2">
      <c r="A84" s="12"/>
      <c r="B84" s="12"/>
    </row>
    <row r="85" spans="1:2">
      <c r="A85" s="12"/>
      <c r="B85" s="12"/>
    </row>
  </sheetData>
  <mergeCells count="2">
    <mergeCell ref="B3:E3"/>
    <mergeCell ref="I3:L3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74"/>
  <sheetViews>
    <sheetView topLeftCell="A3" workbookViewId="0">
      <selection activeCell="G6" sqref="G6"/>
    </sheetView>
  </sheetViews>
  <sheetFormatPr defaultColWidth="11.44140625" defaultRowHeight="15"/>
  <cols>
    <col min="1" max="1" width="14.33203125" style="3" customWidth="1"/>
    <col min="2" max="16384" width="11.44140625" style="3"/>
  </cols>
  <sheetData>
    <row r="1" spans="1:4">
      <c r="A1" s="26" t="s">
        <v>99</v>
      </c>
    </row>
    <row r="2" spans="1:4">
      <c r="A2" s="24" t="s">
        <v>95</v>
      </c>
      <c r="B2" s="25">
        <f>AVERAGE(B10:B74)</f>
        <v>55.533846153846149</v>
      </c>
      <c r="C2" s="25">
        <f>AVERAGE(C10:C74)</f>
        <v>65.192452830188699</v>
      </c>
    </row>
    <row r="3" spans="1:4">
      <c r="A3" s="50" t="s">
        <v>247</v>
      </c>
      <c r="B3" s="30"/>
      <c r="C3" s="30"/>
    </row>
    <row r="4" spans="1:4">
      <c r="A4" s="1" t="s">
        <v>171</v>
      </c>
      <c r="B4" s="30"/>
      <c r="C4" s="30"/>
    </row>
    <row r="5" spans="1:4">
      <c r="A5" s="26" t="s">
        <v>172</v>
      </c>
      <c r="B5" s="30"/>
      <c r="C5" s="30"/>
    </row>
    <row r="6" spans="1:4">
      <c r="A6" s="124" t="s">
        <v>95</v>
      </c>
      <c r="B6" s="125">
        <f>AVERAGE(B10:B74)</f>
        <v>55.533846153846149</v>
      </c>
      <c r="C6" s="125">
        <f>AVERAGE(C10:C74)</f>
        <v>65.192452830188699</v>
      </c>
    </row>
    <row r="7" spans="1:4">
      <c r="A7" s="55" t="s">
        <v>248</v>
      </c>
      <c r="B7" s="75">
        <f>STDEV(B10:B74)</f>
        <v>11.199403959071267</v>
      </c>
      <c r="C7" s="75">
        <f>STDEV(C10:C74)</f>
        <v>11.296184669997768</v>
      </c>
    </row>
    <row r="8" spans="1:4">
      <c r="A8" s="64" t="s">
        <v>97</v>
      </c>
      <c r="B8" s="64"/>
      <c r="C8" s="64" t="s">
        <v>126</v>
      </c>
    </row>
    <row r="9" spans="1:4" ht="46.8">
      <c r="A9" s="34" t="s">
        <v>38</v>
      </c>
      <c r="B9" s="44" t="s">
        <v>4</v>
      </c>
      <c r="C9" s="44" t="s">
        <v>41</v>
      </c>
      <c r="D9" s="7"/>
    </row>
    <row r="10" spans="1:4" ht="16.05" customHeight="1">
      <c r="B10" s="5">
        <v>29.7</v>
      </c>
      <c r="C10" s="5">
        <v>38.200000000000003</v>
      </c>
      <c r="D10" s="5"/>
    </row>
    <row r="11" spans="1:4" ht="15.6">
      <c r="A11" s="13"/>
      <c r="B11" s="5">
        <v>32.700000000000003</v>
      </c>
      <c r="C11" s="5">
        <v>41.5</v>
      </c>
      <c r="D11" s="5"/>
    </row>
    <row r="12" spans="1:4" ht="15.6">
      <c r="A12" s="13"/>
      <c r="B12" s="5">
        <v>34.4</v>
      </c>
      <c r="C12" s="5">
        <v>43.6</v>
      </c>
      <c r="D12" s="5"/>
    </row>
    <row r="13" spans="1:4">
      <c r="B13" s="3">
        <v>37.1</v>
      </c>
      <c r="C13" s="3">
        <v>45.4</v>
      </c>
    </row>
    <row r="14" spans="1:4">
      <c r="B14" s="3">
        <v>38.5</v>
      </c>
      <c r="C14" s="3">
        <v>47.3</v>
      </c>
    </row>
    <row r="15" spans="1:4">
      <c r="B15" s="3">
        <v>40.6</v>
      </c>
      <c r="C15" s="3">
        <v>50.5</v>
      </c>
    </row>
    <row r="16" spans="1:4">
      <c r="B16" s="3">
        <v>41.9</v>
      </c>
      <c r="C16" s="3">
        <v>50.5</v>
      </c>
    </row>
    <row r="17" spans="2:3">
      <c r="B17" s="3">
        <v>42.3</v>
      </c>
      <c r="C17" s="3">
        <v>51.5</v>
      </c>
    </row>
    <row r="18" spans="2:3">
      <c r="B18" s="3">
        <v>42.8</v>
      </c>
      <c r="C18" s="3">
        <v>54.4</v>
      </c>
    </row>
    <row r="19" spans="2:3">
      <c r="B19" s="3">
        <v>42.9</v>
      </c>
      <c r="C19" s="3">
        <v>55.3</v>
      </c>
    </row>
    <row r="20" spans="2:3">
      <c r="B20" s="3">
        <v>44</v>
      </c>
      <c r="C20" s="3">
        <v>56.1</v>
      </c>
    </row>
    <row r="21" spans="2:3">
      <c r="B21" s="3">
        <v>44.1</v>
      </c>
      <c r="C21" s="3">
        <v>56.4</v>
      </c>
    </row>
    <row r="22" spans="2:3">
      <c r="B22" s="3">
        <v>45</v>
      </c>
      <c r="C22" s="3">
        <v>58</v>
      </c>
    </row>
    <row r="23" spans="2:3">
      <c r="B23" s="3">
        <v>46.2</v>
      </c>
      <c r="C23" s="3">
        <v>58.5</v>
      </c>
    </row>
    <row r="24" spans="2:3">
      <c r="B24" s="3">
        <v>46.4</v>
      </c>
      <c r="C24" s="3">
        <v>59.7</v>
      </c>
    </row>
    <row r="25" spans="2:3">
      <c r="B25" s="3">
        <v>46.5</v>
      </c>
      <c r="C25" s="3">
        <v>59.8</v>
      </c>
    </row>
    <row r="26" spans="2:3">
      <c r="B26" s="3">
        <v>47.4</v>
      </c>
      <c r="C26" s="3">
        <v>59.9</v>
      </c>
    </row>
    <row r="27" spans="2:3">
      <c r="B27" s="3">
        <v>48.2</v>
      </c>
      <c r="C27" s="3">
        <v>60.2</v>
      </c>
    </row>
    <row r="28" spans="2:3">
      <c r="B28" s="3">
        <v>48.3</v>
      </c>
      <c r="C28" s="3">
        <v>62.2</v>
      </c>
    </row>
    <row r="29" spans="2:3">
      <c r="B29" s="3">
        <v>50.1</v>
      </c>
      <c r="C29" s="3">
        <v>62.7</v>
      </c>
    </row>
    <row r="30" spans="2:3">
      <c r="B30" s="3">
        <v>51</v>
      </c>
      <c r="C30" s="3">
        <v>62.7</v>
      </c>
    </row>
    <row r="31" spans="2:3">
      <c r="B31" s="3">
        <v>51.6</v>
      </c>
      <c r="C31" s="3">
        <v>63.3</v>
      </c>
    </row>
    <row r="32" spans="2:3">
      <c r="B32" s="3">
        <v>52.1</v>
      </c>
      <c r="C32" s="3">
        <v>65.099999999999994</v>
      </c>
    </row>
    <row r="33" spans="2:3">
      <c r="B33" s="3">
        <v>52.2</v>
      </c>
      <c r="C33" s="3">
        <v>65.2</v>
      </c>
    </row>
    <row r="34" spans="2:3">
      <c r="B34" s="3">
        <v>53.5</v>
      </c>
      <c r="C34" s="3">
        <v>65.400000000000006</v>
      </c>
    </row>
    <row r="35" spans="2:3">
      <c r="B35" s="3">
        <v>53.6</v>
      </c>
      <c r="C35" s="3">
        <v>65.400000000000006</v>
      </c>
    </row>
    <row r="36" spans="2:3">
      <c r="B36" s="3">
        <v>53.6</v>
      </c>
      <c r="C36" s="3">
        <v>65.8</v>
      </c>
    </row>
    <row r="37" spans="2:3">
      <c r="B37" s="3">
        <v>53.8</v>
      </c>
      <c r="C37" s="3">
        <v>66.599999999999994</v>
      </c>
    </row>
    <row r="38" spans="2:3">
      <c r="B38" s="3">
        <v>54</v>
      </c>
      <c r="C38" s="3">
        <v>67.2</v>
      </c>
    </row>
    <row r="39" spans="2:3">
      <c r="B39" s="3">
        <v>54.3</v>
      </c>
      <c r="C39" s="3">
        <v>67.2</v>
      </c>
    </row>
    <row r="40" spans="2:3">
      <c r="B40" s="3">
        <v>55.1</v>
      </c>
      <c r="C40" s="3">
        <v>67.400000000000006</v>
      </c>
    </row>
    <row r="41" spans="2:3">
      <c r="B41" s="3">
        <v>55.5</v>
      </c>
      <c r="C41" s="3">
        <v>67.900000000000006</v>
      </c>
    </row>
    <row r="42" spans="2:3">
      <c r="B42" s="3">
        <v>55.7</v>
      </c>
      <c r="C42" s="3">
        <v>68.5</v>
      </c>
    </row>
    <row r="43" spans="2:3">
      <c r="B43" s="3">
        <v>56.1</v>
      </c>
      <c r="C43" s="3">
        <v>69.099999999999994</v>
      </c>
    </row>
    <row r="44" spans="2:3">
      <c r="B44" s="3">
        <v>56.1</v>
      </c>
      <c r="C44" s="3">
        <v>71.599999999999994</v>
      </c>
    </row>
    <row r="45" spans="2:3">
      <c r="B45" s="3">
        <v>56.4</v>
      </c>
      <c r="C45" s="3">
        <v>71.7</v>
      </c>
    </row>
    <row r="46" spans="2:3">
      <c r="B46" s="3">
        <v>56.9</v>
      </c>
      <c r="C46" s="3">
        <v>72</v>
      </c>
    </row>
    <row r="47" spans="2:3">
      <c r="B47" s="3">
        <v>57.3</v>
      </c>
      <c r="C47" s="3">
        <v>72.400000000000006</v>
      </c>
    </row>
    <row r="48" spans="2:3">
      <c r="B48" s="3">
        <v>57.9</v>
      </c>
      <c r="C48" s="3">
        <v>72.599999999999994</v>
      </c>
    </row>
    <row r="49" spans="2:3">
      <c r="B49" s="3">
        <v>57.9</v>
      </c>
      <c r="C49" s="3">
        <v>73</v>
      </c>
    </row>
    <row r="50" spans="2:3">
      <c r="B50" s="3">
        <v>58.4</v>
      </c>
      <c r="C50" s="3">
        <v>74.400000000000006</v>
      </c>
    </row>
    <row r="51" spans="2:3">
      <c r="B51" s="3">
        <v>58.8</v>
      </c>
      <c r="C51" s="3">
        <v>74.599999999999994</v>
      </c>
    </row>
    <row r="52" spans="2:3">
      <c r="B52" s="3">
        <v>59</v>
      </c>
      <c r="C52" s="3">
        <v>74.8</v>
      </c>
    </row>
    <row r="53" spans="2:3">
      <c r="B53" s="3">
        <v>60.1</v>
      </c>
      <c r="C53" s="3">
        <v>75.400000000000006</v>
      </c>
    </row>
    <row r="54" spans="2:3">
      <c r="B54" s="3">
        <v>60.2</v>
      </c>
      <c r="C54" s="3">
        <v>76.099999999999994</v>
      </c>
    </row>
    <row r="55" spans="2:3">
      <c r="B55" s="3">
        <v>60.6</v>
      </c>
      <c r="C55" s="3">
        <v>77.099999999999994</v>
      </c>
    </row>
    <row r="56" spans="2:3">
      <c r="B56" s="3">
        <v>61.5</v>
      </c>
      <c r="C56" s="3">
        <v>77.5</v>
      </c>
    </row>
    <row r="57" spans="2:3">
      <c r="B57" s="3">
        <v>62.5</v>
      </c>
      <c r="C57" s="3">
        <v>77.599999999999994</v>
      </c>
    </row>
    <row r="58" spans="2:3">
      <c r="B58" s="3">
        <v>63.5</v>
      </c>
      <c r="C58" s="3">
        <v>79.3</v>
      </c>
    </row>
    <row r="59" spans="2:3">
      <c r="B59" s="3">
        <v>65.7</v>
      </c>
      <c r="C59" s="3">
        <v>80.8</v>
      </c>
    </row>
    <row r="60" spans="2:3">
      <c r="B60" s="3">
        <v>66.099999999999994</v>
      </c>
      <c r="C60" s="3">
        <v>84.2</v>
      </c>
    </row>
    <row r="61" spans="2:3">
      <c r="B61" s="3">
        <v>66.2</v>
      </c>
      <c r="C61" s="3">
        <v>84.3</v>
      </c>
    </row>
    <row r="62" spans="2:3">
      <c r="B62" s="3">
        <v>66.900000000000006</v>
      </c>
      <c r="C62" s="3">
        <v>87.3</v>
      </c>
    </row>
    <row r="63" spans="2:3">
      <c r="B63" s="3">
        <v>67.2</v>
      </c>
    </row>
    <row r="64" spans="2:3">
      <c r="B64" s="3">
        <v>67.3</v>
      </c>
    </row>
    <row r="65" spans="2:2">
      <c r="B65" s="3">
        <v>67.3</v>
      </c>
    </row>
    <row r="66" spans="2:2">
      <c r="B66" s="3">
        <v>67.400000000000006</v>
      </c>
    </row>
    <row r="67" spans="2:2">
      <c r="B67" s="3">
        <v>68.2</v>
      </c>
    </row>
    <row r="68" spans="2:2">
      <c r="B68" s="3">
        <v>70.3</v>
      </c>
    </row>
    <row r="69" spans="2:2">
      <c r="B69" s="3">
        <v>71.8</v>
      </c>
    </row>
    <row r="70" spans="2:2">
      <c r="B70" s="3">
        <v>71.900000000000006</v>
      </c>
    </row>
    <row r="71" spans="2:2">
      <c r="B71" s="3">
        <v>72</v>
      </c>
    </row>
    <row r="72" spans="2:2">
      <c r="B72" s="3">
        <v>75.599999999999994</v>
      </c>
    </row>
    <row r="73" spans="2:2">
      <c r="B73" s="3">
        <v>76.400000000000006</v>
      </c>
    </row>
    <row r="74" spans="2:2">
      <c r="B74" s="3">
        <v>81.099999999999994</v>
      </c>
    </row>
  </sheetData>
  <sortState xmlns:xlrd2="http://schemas.microsoft.com/office/spreadsheetml/2017/richdata2" ref="C10:C97">
    <sortCondition ref="C9"/>
  </sortState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3"/>
  <sheetViews>
    <sheetView zoomScale="89" zoomScaleNormal="100" workbookViewId="0">
      <selection activeCell="F7" sqref="F7"/>
    </sheetView>
  </sheetViews>
  <sheetFormatPr defaultColWidth="11.44140625" defaultRowHeight="15"/>
  <cols>
    <col min="1" max="1" width="11.44140625" style="3"/>
    <col min="2" max="2" width="20" style="3" customWidth="1"/>
    <col min="3" max="3" width="18.33203125" style="3" customWidth="1"/>
    <col min="4" max="4" width="20.109375" style="3" customWidth="1"/>
    <col min="5" max="5" width="22.77734375" style="3" customWidth="1"/>
    <col min="6" max="6" width="18.44140625" style="3" customWidth="1"/>
    <col min="7" max="8" width="11.44140625" style="3"/>
    <col min="9" max="9" width="20.109375" style="3" customWidth="1"/>
    <col min="10" max="10" width="19.44140625" style="3" customWidth="1"/>
    <col min="11" max="11" width="16.77734375" style="3" customWidth="1"/>
    <col min="12" max="12" width="18" style="3" customWidth="1"/>
    <col min="13" max="13" width="19.77734375" style="3" customWidth="1"/>
    <col min="14" max="14" width="20.109375" style="3" customWidth="1"/>
    <col min="15" max="16384" width="11.44140625" style="3"/>
  </cols>
  <sheetData>
    <row r="1" spans="1:15">
      <c r="A1" s="50" t="s">
        <v>249</v>
      </c>
    </row>
    <row r="2" spans="1:15">
      <c r="A2" s="26" t="s">
        <v>172</v>
      </c>
    </row>
    <row r="3" spans="1:15" ht="15.6">
      <c r="A3" s="49" t="s">
        <v>77</v>
      </c>
      <c r="B3" s="159" t="s">
        <v>20</v>
      </c>
      <c r="C3" s="159"/>
      <c r="D3" s="159"/>
      <c r="E3" s="159" t="s">
        <v>15</v>
      </c>
      <c r="F3" s="159"/>
      <c r="G3" s="159"/>
      <c r="H3" s="42"/>
      <c r="I3" s="127" t="s">
        <v>76</v>
      </c>
      <c r="J3" s="159" t="s">
        <v>20</v>
      </c>
      <c r="K3" s="159"/>
      <c r="L3" s="159"/>
      <c r="M3" s="159" t="s">
        <v>15</v>
      </c>
      <c r="N3" s="159"/>
      <c r="O3" s="159"/>
    </row>
    <row r="4" spans="1:15" ht="15.6">
      <c r="A4" s="48"/>
      <c r="B4" s="44" t="s">
        <v>27</v>
      </c>
      <c r="C4" s="44" t="s">
        <v>34</v>
      </c>
      <c r="D4" s="44" t="s">
        <v>28</v>
      </c>
      <c r="E4" s="44" t="s">
        <v>27</v>
      </c>
      <c r="F4" s="44" t="s">
        <v>29</v>
      </c>
      <c r="G4" s="44" t="s">
        <v>28</v>
      </c>
      <c r="H4" s="19"/>
      <c r="I4" s="48"/>
      <c r="J4" s="44" t="s">
        <v>27</v>
      </c>
      <c r="K4" s="44" t="s">
        <v>29</v>
      </c>
      <c r="L4" s="44" t="s">
        <v>28</v>
      </c>
      <c r="M4" s="44" t="s">
        <v>27</v>
      </c>
      <c r="N4" s="44" t="s">
        <v>29</v>
      </c>
      <c r="O4" s="44" t="s">
        <v>28</v>
      </c>
    </row>
    <row r="5" spans="1:15">
      <c r="A5" s="54" t="s">
        <v>95</v>
      </c>
      <c r="B5" s="71">
        <f t="shared" ref="B5:G5" si="0">AVERAGE(B8:B43)</f>
        <v>84.213888888888889</v>
      </c>
      <c r="C5" s="71">
        <f t="shared" si="0"/>
        <v>88.89</v>
      </c>
      <c r="D5" s="71">
        <f t="shared" si="0"/>
        <v>49.07741935483871</v>
      </c>
      <c r="E5" s="71">
        <f t="shared" si="0"/>
        <v>56.327586206896555</v>
      </c>
      <c r="F5" s="71">
        <f t="shared" si="0"/>
        <v>63.666666666666664</v>
      </c>
      <c r="G5" s="71">
        <f t="shared" si="0"/>
        <v>33.903448275862061</v>
      </c>
      <c r="H5" s="30"/>
      <c r="I5" s="54" t="s">
        <v>95</v>
      </c>
      <c r="J5" s="71">
        <f t="shared" ref="J5:O5" si="1">AVERAGE(J8:J43)</f>
        <v>15.78611111111111</v>
      </c>
      <c r="K5" s="71">
        <f t="shared" si="1"/>
        <v>11.110000000000001</v>
      </c>
      <c r="L5" s="71">
        <f t="shared" si="1"/>
        <v>50.92258064516129</v>
      </c>
      <c r="M5" s="71">
        <f t="shared" si="1"/>
        <v>43.672413793103438</v>
      </c>
      <c r="N5" s="71">
        <f t="shared" si="1"/>
        <v>36.333333333333336</v>
      </c>
      <c r="O5" s="71">
        <f t="shared" si="1"/>
        <v>66.096551724137939</v>
      </c>
    </row>
    <row r="6" spans="1:15">
      <c r="A6" s="54" t="s">
        <v>96</v>
      </c>
      <c r="B6" s="72">
        <f t="shared" ref="B6:G6" si="2">STDEV(B8:B43)</f>
        <v>21.481169864096351</v>
      </c>
      <c r="C6" s="72">
        <f t="shared" si="2"/>
        <v>23.602985638145114</v>
      </c>
      <c r="D6" s="72">
        <f t="shared" si="2"/>
        <v>40.433951984913364</v>
      </c>
      <c r="E6" s="72">
        <f t="shared" si="2"/>
        <v>30.349816386261757</v>
      </c>
      <c r="F6" s="72">
        <f t="shared" si="2"/>
        <v>35.042942457675473</v>
      </c>
      <c r="G6" s="72">
        <f t="shared" si="2"/>
        <v>31.960740233232361</v>
      </c>
      <c r="H6" s="31"/>
      <c r="I6" s="54" t="s">
        <v>96</v>
      </c>
      <c r="J6" s="72">
        <f t="shared" ref="J6:O6" si="3">STDEV(J8:J43)</f>
        <v>21.481169864096291</v>
      </c>
      <c r="K6" s="72">
        <f t="shared" si="3"/>
        <v>23.602985638145078</v>
      </c>
      <c r="L6" s="72">
        <f t="shared" si="3"/>
        <v>40.433951984913378</v>
      </c>
      <c r="M6" s="72">
        <f t="shared" si="3"/>
        <v>30.349816386261768</v>
      </c>
      <c r="N6" s="72">
        <f t="shared" si="3"/>
        <v>35.042942457675466</v>
      </c>
      <c r="O6" s="72">
        <f t="shared" si="3"/>
        <v>31.960740233232361</v>
      </c>
    </row>
    <row r="7" spans="1:15" ht="43.95" customHeight="1">
      <c r="A7" s="65" t="s">
        <v>97</v>
      </c>
      <c r="B7" s="126" t="s">
        <v>252</v>
      </c>
      <c r="C7" s="126" t="s">
        <v>250</v>
      </c>
      <c r="D7" s="126" t="s">
        <v>251</v>
      </c>
      <c r="E7" s="126" t="s">
        <v>145</v>
      </c>
      <c r="F7" s="126" t="s">
        <v>274</v>
      </c>
      <c r="G7" s="126"/>
      <c r="H7" s="92"/>
      <c r="I7" s="65" t="s">
        <v>97</v>
      </c>
      <c r="J7" s="126" t="s">
        <v>252</v>
      </c>
      <c r="K7" s="126" t="s">
        <v>250</v>
      </c>
      <c r="L7" s="126" t="s">
        <v>251</v>
      </c>
      <c r="M7" s="126" t="s">
        <v>145</v>
      </c>
      <c r="N7" s="126" t="s">
        <v>273</v>
      </c>
      <c r="O7" s="126"/>
    </row>
    <row r="8" spans="1:15">
      <c r="A8" s="11"/>
      <c r="B8" s="5">
        <v>100</v>
      </c>
      <c r="C8" s="5">
        <v>100</v>
      </c>
      <c r="D8" s="5">
        <v>33.299999999999997</v>
      </c>
      <c r="E8" s="3">
        <v>50</v>
      </c>
      <c r="F8" s="3">
        <v>100</v>
      </c>
      <c r="G8" s="3">
        <v>50</v>
      </c>
      <c r="J8" s="3">
        <v>0</v>
      </c>
      <c r="K8" s="3">
        <v>0</v>
      </c>
      <c r="L8" s="3">
        <v>66.7</v>
      </c>
      <c r="M8" s="3">
        <v>50</v>
      </c>
      <c r="N8" s="3">
        <v>0</v>
      </c>
      <c r="O8" s="3">
        <v>50</v>
      </c>
    </row>
    <row r="9" spans="1:15">
      <c r="B9" s="3">
        <v>50</v>
      </c>
      <c r="C9" s="3">
        <v>100</v>
      </c>
      <c r="D9" s="3">
        <v>0</v>
      </c>
      <c r="E9" s="3">
        <v>0</v>
      </c>
      <c r="F9" s="3">
        <v>33.299999999999997</v>
      </c>
      <c r="G9" s="3">
        <v>0</v>
      </c>
      <c r="J9" s="3">
        <v>50</v>
      </c>
      <c r="K9" s="3">
        <v>0</v>
      </c>
      <c r="L9" s="3">
        <v>100</v>
      </c>
      <c r="M9" s="3">
        <v>100</v>
      </c>
      <c r="N9" s="3">
        <v>66.7</v>
      </c>
      <c r="O9" s="3">
        <v>100</v>
      </c>
    </row>
    <row r="10" spans="1:15">
      <c r="B10" s="3">
        <v>100</v>
      </c>
      <c r="C10" s="3">
        <v>100</v>
      </c>
      <c r="D10" s="3">
        <v>33.299999999999997</v>
      </c>
      <c r="E10" s="3">
        <v>50</v>
      </c>
      <c r="F10" s="3">
        <v>100</v>
      </c>
      <c r="G10" s="3">
        <v>0</v>
      </c>
      <c r="J10" s="3">
        <v>0</v>
      </c>
      <c r="K10" s="3">
        <v>0</v>
      </c>
      <c r="L10" s="3">
        <v>66.7</v>
      </c>
      <c r="M10" s="3">
        <v>50</v>
      </c>
      <c r="N10" s="3">
        <v>0</v>
      </c>
      <c r="O10" s="3">
        <v>100</v>
      </c>
    </row>
    <row r="11" spans="1:15">
      <c r="B11" s="3">
        <v>50</v>
      </c>
      <c r="C11" s="3">
        <v>100</v>
      </c>
      <c r="D11" s="3">
        <v>50</v>
      </c>
      <c r="E11" s="3">
        <v>66.7</v>
      </c>
      <c r="F11" s="3">
        <v>60</v>
      </c>
      <c r="G11" s="3">
        <v>50</v>
      </c>
      <c r="J11" s="3">
        <v>50</v>
      </c>
      <c r="K11" s="3">
        <v>0</v>
      </c>
      <c r="L11" s="3">
        <v>50</v>
      </c>
      <c r="M11" s="3">
        <v>33.299999999999997</v>
      </c>
      <c r="N11" s="3">
        <v>40</v>
      </c>
      <c r="O11" s="3">
        <v>50</v>
      </c>
    </row>
    <row r="12" spans="1:15">
      <c r="B12" s="3">
        <v>80</v>
      </c>
      <c r="C12" s="3">
        <v>50</v>
      </c>
      <c r="D12" s="3">
        <v>100</v>
      </c>
      <c r="E12" s="3">
        <v>0</v>
      </c>
      <c r="F12" s="3">
        <v>66.7</v>
      </c>
      <c r="G12" s="3">
        <v>0</v>
      </c>
      <c r="J12" s="3">
        <v>20</v>
      </c>
      <c r="K12" s="3">
        <v>50</v>
      </c>
      <c r="L12" s="3">
        <v>0</v>
      </c>
      <c r="M12" s="3">
        <v>100</v>
      </c>
      <c r="N12" s="3">
        <v>33.299999999999997</v>
      </c>
      <c r="O12" s="3">
        <v>100</v>
      </c>
    </row>
    <row r="13" spans="1:15">
      <c r="B13" s="3">
        <v>100</v>
      </c>
      <c r="C13" s="3">
        <v>50</v>
      </c>
      <c r="D13" s="3">
        <v>50</v>
      </c>
      <c r="E13" s="3">
        <v>0</v>
      </c>
      <c r="F13" s="3">
        <v>100</v>
      </c>
      <c r="G13" s="3">
        <v>33.299999999999997</v>
      </c>
      <c r="J13" s="3">
        <v>0</v>
      </c>
      <c r="K13" s="3">
        <v>50</v>
      </c>
      <c r="L13" s="3">
        <v>50</v>
      </c>
      <c r="M13" s="3">
        <v>100</v>
      </c>
      <c r="N13" s="3">
        <v>0</v>
      </c>
      <c r="O13" s="3">
        <v>66.7</v>
      </c>
    </row>
    <row r="14" spans="1:15">
      <c r="B14" s="3">
        <v>66.7</v>
      </c>
      <c r="C14" s="3">
        <v>100</v>
      </c>
      <c r="D14" s="3">
        <v>100</v>
      </c>
      <c r="E14" s="3">
        <v>50</v>
      </c>
      <c r="F14" s="3">
        <v>33.299999999999997</v>
      </c>
      <c r="G14" s="3">
        <v>50</v>
      </c>
      <c r="J14" s="3">
        <v>33.299999999999997</v>
      </c>
      <c r="K14" s="3">
        <v>0</v>
      </c>
      <c r="L14" s="3">
        <v>0</v>
      </c>
      <c r="M14" s="3">
        <v>50</v>
      </c>
      <c r="N14" s="3">
        <v>66.7</v>
      </c>
      <c r="O14" s="3">
        <v>50</v>
      </c>
    </row>
    <row r="15" spans="1:15">
      <c r="B15" s="3">
        <v>100</v>
      </c>
      <c r="C15" s="3">
        <v>100</v>
      </c>
      <c r="D15" s="3">
        <v>0</v>
      </c>
      <c r="E15" s="3">
        <v>66.7</v>
      </c>
      <c r="F15" s="3">
        <v>50</v>
      </c>
      <c r="G15" s="3">
        <v>50</v>
      </c>
      <c r="J15" s="3">
        <v>0</v>
      </c>
      <c r="K15" s="3">
        <v>0</v>
      </c>
      <c r="L15" s="3">
        <v>100</v>
      </c>
      <c r="M15" s="3">
        <v>33.299999999999997</v>
      </c>
      <c r="N15" s="3">
        <v>50</v>
      </c>
      <c r="O15" s="3">
        <v>50</v>
      </c>
    </row>
    <row r="16" spans="1:15">
      <c r="B16" s="3">
        <v>50</v>
      </c>
      <c r="C16" s="3">
        <v>50</v>
      </c>
      <c r="D16" s="3">
        <v>100</v>
      </c>
      <c r="E16" s="3">
        <v>100</v>
      </c>
      <c r="F16" s="3">
        <v>100</v>
      </c>
      <c r="G16" s="3">
        <v>50</v>
      </c>
      <c r="J16" s="3">
        <v>50</v>
      </c>
      <c r="K16" s="3">
        <v>50</v>
      </c>
      <c r="L16" s="3">
        <v>0</v>
      </c>
      <c r="M16" s="3">
        <v>0</v>
      </c>
      <c r="N16" s="3">
        <v>0</v>
      </c>
      <c r="O16" s="3">
        <v>50</v>
      </c>
    </row>
    <row r="17" spans="2:15">
      <c r="B17" s="3">
        <v>100</v>
      </c>
      <c r="C17" s="3">
        <v>100</v>
      </c>
      <c r="D17" s="3">
        <v>50</v>
      </c>
      <c r="E17" s="3">
        <v>100</v>
      </c>
      <c r="F17" s="3">
        <v>0</v>
      </c>
      <c r="G17" s="3">
        <v>100</v>
      </c>
      <c r="J17" s="3">
        <v>0</v>
      </c>
      <c r="K17" s="3">
        <v>0</v>
      </c>
      <c r="L17" s="3">
        <v>50</v>
      </c>
      <c r="M17" s="3">
        <v>0</v>
      </c>
      <c r="N17" s="3">
        <v>100</v>
      </c>
      <c r="O17" s="3">
        <v>0</v>
      </c>
    </row>
    <row r="18" spans="2:15">
      <c r="B18" s="3">
        <v>100</v>
      </c>
      <c r="C18" s="3">
        <v>100</v>
      </c>
      <c r="D18" s="3">
        <v>50</v>
      </c>
      <c r="E18" s="3">
        <v>100</v>
      </c>
      <c r="F18" s="3">
        <v>100</v>
      </c>
      <c r="G18" s="3">
        <v>100</v>
      </c>
      <c r="J18" s="3">
        <v>0</v>
      </c>
      <c r="K18" s="3">
        <v>0</v>
      </c>
      <c r="L18" s="3">
        <v>50</v>
      </c>
      <c r="M18" s="3">
        <v>0</v>
      </c>
      <c r="N18" s="3">
        <v>0</v>
      </c>
      <c r="O18" s="3">
        <v>0</v>
      </c>
    </row>
    <row r="19" spans="2:15">
      <c r="B19" s="3">
        <v>100</v>
      </c>
      <c r="C19" s="3">
        <v>100</v>
      </c>
      <c r="D19" s="3">
        <v>0</v>
      </c>
      <c r="E19" s="3">
        <v>50</v>
      </c>
      <c r="F19" s="3">
        <v>100</v>
      </c>
      <c r="G19" s="3">
        <v>0</v>
      </c>
      <c r="J19" s="3">
        <v>0</v>
      </c>
      <c r="K19" s="3">
        <v>0</v>
      </c>
      <c r="L19" s="3">
        <v>100</v>
      </c>
      <c r="M19" s="3">
        <v>50</v>
      </c>
      <c r="N19" s="3">
        <v>0</v>
      </c>
      <c r="O19" s="3">
        <v>100</v>
      </c>
    </row>
    <row r="20" spans="2:15">
      <c r="B20" s="3">
        <v>50</v>
      </c>
      <c r="C20" s="3">
        <v>75</v>
      </c>
      <c r="D20" s="3">
        <v>50</v>
      </c>
      <c r="E20" s="3">
        <v>50</v>
      </c>
      <c r="F20" s="3">
        <v>50</v>
      </c>
      <c r="G20" s="3">
        <v>50</v>
      </c>
      <c r="J20" s="3">
        <v>50</v>
      </c>
      <c r="K20" s="3">
        <v>25</v>
      </c>
      <c r="L20" s="3">
        <v>50</v>
      </c>
      <c r="M20" s="3">
        <v>50</v>
      </c>
      <c r="N20" s="3">
        <v>50</v>
      </c>
      <c r="O20" s="3">
        <v>50</v>
      </c>
    </row>
    <row r="21" spans="2:15">
      <c r="B21" s="3">
        <v>50</v>
      </c>
      <c r="C21" s="3">
        <v>100</v>
      </c>
      <c r="D21" s="3">
        <v>0</v>
      </c>
      <c r="E21" s="3">
        <v>50</v>
      </c>
      <c r="F21" s="3">
        <v>50</v>
      </c>
      <c r="G21" s="3">
        <v>0</v>
      </c>
      <c r="J21" s="3">
        <v>50</v>
      </c>
      <c r="K21" s="3">
        <v>0</v>
      </c>
      <c r="L21" s="3">
        <v>100</v>
      </c>
      <c r="M21" s="3">
        <v>50</v>
      </c>
      <c r="N21" s="3">
        <v>50</v>
      </c>
      <c r="O21" s="3">
        <v>100</v>
      </c>
    </row>
    <row r="22" spans="2:15">
      <c r="B22" s="3">
        <v>100</v>
      </c>
      <c r="C22" s="3">
        <v>100</v>
      </c>
      <c r="D22" s="3">
        <v>100</v>
      </c>
      <c r="E22" s="3">
        <v>66.7</v>
      </c>
      <c r="F22" s="3">
        <v>50</v>
      </c>
      <c r="G22" s="3">
        <v>50</v>
      </c>
      <c r="J22" s="3">
        <v>0</v>
      </c>
      <c r="K22" s="3">
        <v>0</v>
      </c>
      <c r="L22" s="3">
        <v>0</v>
      </c>
      <c r="M22" s="3">
        <v>33.299999999999997</v>
      </c>
      <c r="N22" s="3">
        <v>50</v>
      </c>
      <c r="O22" s="3">
        <v>50</v>
      </c>
    </row>
    <row r="23" spans="2:15">
      <c r="B23" s="3">
        <v>100</v>
      </c>
      <c r="C23" s="3">
        <v>100</v>
      </c>
      <c r="D23" s="3">
        <v>0</v>
      </c>
      <c r="E23" s="3">
        <v>50</v>
      </c>
      <c r="F23" s="3">
        <v>50</v>
      </c>
      <c r="G23" s="3">
        <v>50</v>
      </c>
      <c r="J23" s="3">
        <v>0</v>
      </c>
      <c r="K23" s="3">
        <v>0</v>
      </c>
      <c r="L23" s="3">
        <v>100</v>
      </c>
      <c r="M23" s="3">
        <v>50</v>
      </c>
      <c r="N23" s="3">
        <v>50</v>
      </c>
      <c r="O23" s="3">
        <v>50</v>
      </c>
    </row>
    <row r="24" spans="2:15">
      <c r="B24" s="3">
        <v>100</v>
      </c>
      <c r="C24" s="3">
        <v>100</v>
      </c>
      <c r="D24" s="3">
        <v>50</v>
      </c>
      <c r="E24" s="3">
        <v>100</v>
      </c>
      <c r="F24" s="3">
        <v>50</v>
      </c>
      <c r="G24" s="3">
        <v>0</v>
      </c>
      <c r="J24" s="3">
        <v>0</v>
      </c>
      <c r="K24" s="3">
        <v>0</v>
      </c>
      <c r="L24" s="3">
        <v>50</v>
      </c>
      <c r="M24" s="3">
        <v>0</v>
      </c>
      <c r="N24" s="3">
        <v>50</v>
      </c>
      <c r="O24" s="3">
        <v>100</v>
      </c>
    </row>
    <row r="25" spans="2:15">
      <c r="B25" s="3">
        <v>100</v>
      </c>
      <c r="C25" s="3">
        <v>100</v>
      </c>
      <c r="D25" s="3">
        <v>100</v>
      </c>
      <c r="E25" s="3">
        <v>50</v>
      </c>
      <c r="F25" s="3">
        <v>100</v>
      </c>
      <c r="G25" s="3">
        <v>100</v>
      </c>
      <c r="J25" s="3">
        <v>0</v>
      </c>
      <c r="K25" s="3">
        <v>0</v>
      </c>
      <c r="L25" s="3">
        <v>0</v>
      </c>
      <c r="M25" s="3">
        <v>50</v>
      </c>
      <c r="N25" s="3">
        <v>0</v>
      </c>
      <c r="O25" s="3">
        <v>0</v>
      </c>
    </row>
    <row r="26" spans="2:15">
      <c r="B26" s="3">
        <v>100</v>
      </c>
      <c r="C26" s="3">
        <v>66.7</v>
      </c>
      <c r="D26" s="3">
        <v>0</v>
      </c>
      <c r="E26" s="3">
        <v>66.7</v>
      </c>
      <c r="F26" s="3">
        <v>100</v>
      </c>
      <c r="G26" s="3">
        <v>50</v>
      </c>
      <c r="J26" s="3">
        <v>0</v>
      </c>
      <c r="K26" s="3">
        <v>33.299999999999997</v>
      </c>
      <c r="L26" s="3">
        <v>100</v>
      </c>
      <c r="M26" s="3">
        <v>33.299999999999997</v>
      </c>
      <c r="N26" s="3">
        <v>0</v>
      </c>
      <c r="O26" s="3">
        <v>50</v>
      </c>
    </row>
    <row r="27" spans="2:15">
      <c r="B27" s="3">
        <v>100</v>
      </c>
      <c r="C27" s="3">
        <v>100</v>
      </c>
      <c r="D27" s="3">
        <v>0</v>
      </c>
      <c r="E27" s="3">
        <v>50</v>
      </c>
      <c r="F27" s="3">
        <v>0</v>
      </c>
      <c r="G27" s="3">
        <v>0</v>
      </c>
      <c r="J27" s="3">
        <v>0</v>
      </c>
      <c r="K27" s="3">
        <v>0</v>
      </c>
      <c r="L27" s="3">
        <v>100</v>
      </c>
      <c r="M27" s="3">
        <v>50</v>
      </c>
      <c r="N27" s="3">
        <v>100</v>
      </c>
      <c r="O27" s="3">
        <v>100</v>
      </c>
    </row>
    <row r="28" spans="2:15">
      <c r="B28" s="3">
        <v>100</v>
      </c>
      <c r="C28" s="3">
        <v>100</v>
      </c>
      <c r="D28" s="3">
        <v>0</v>
      </c>
      <c r="E28" s="3">
        <v>50</v>
      </c>
      <c r="F28" s="3">
        <v>50</v>
      </c>
      <c r="G28" s="3">
        <v>0</v>
      </c>
      <c r="J28" s="3">
        <v>0</v>
      </c>
      <c r="K28" s="3">
        <v>0</v>
      </c>
      <c r="L28" s="3">
        <v>100</v>
      </c>
      <c r="M28" s="3">
        <v>50</v>
      </c>
      <c r="N28" s="3">
        <v>50</v>
      </c>
      <c r="O28" s="3">
        <v>100</v>
      </c>
    </row>
    <row r="29" spans="2:15">
      <c r="B29" s="3">
        <v>100</v>
      </c>
      <c r="C29" s="3">
        <v>100</v>
      </c>
      <c r="D29" s="3">
        <v>0</v>
      </c>
      <c r="E29" s="3">
        <v>0</v>
      </c>
      <c r="F29" s="3">
        <v>50</v>
      </c>
      <c r="G29" s="3">
        <v>0</v>
      </c>
      <c r="J29" s="3">
        <v>0</v>
      </c>
      <c r="K29" s="3">
        <v>0</v>
      </c>
      <c r="L29" s="3">
        <v>100</v>
      </c>
      <c r="M29" s="3">
        <v>100</v>
      </c>
      <c r="N29" s="3">
        <v>50</v>
      </c>
      <c r="O29" s="3">
        <v>100</v>
      </c>
    </row>
    <row r="30" spans="2:15">
      <c r="B30" s="3">
        <v>100</v>
      </c>
      <c r="C30" s="3">
        <v>100</v>
      </c>
      <c r="D30" s="3">
        <v>71.400000000000006</v>
      </c>
      <c r="E30" s="3">
        <v>66.7</v>
      </c>
      <c r="F30" s="3">
        <v>0</v>
      </c>
      <c r="G30" s="3">
        <v>33.299999999999997</v>
      </c>
      <c r="J30" s="3">
        <v>0</v>
      </c>
      <c r="K30" s="3">
        <v>0</v>
      </c>
      <c r="L30" s="3">
        <v>28.6</v>
      </c>
      <c r="M30" s="3">
        <v>33.299999999999997</v>
      </c>
      <c r="N30" s="3">
        <v>100</v>
      </c>
      <c r="O30" s="3">
        <v>66.7</v>
      </c>
    </row>
    <row r="31" spans="2:15">
      <c r="B31" s="3">
        <v>50</v>
      </c>
      <c r="C31" s="3">
        <v>0</v>
      </c>
      <c r="D31" s="3">
        <v>100</v>
      </c>
      <c r="E31" s="3">
        <v>100</v>
      </c>
      <c r="F31" s="3">
        <v>50</v>
      </c>
      <c r="G31" s="3">
        <v>50</v>
      </c>
      <c r="J31" s="3">
        <v>50</v>
      </c>
      <c r="K31" s="3">
        <v>100</v>
      </c>
      <c r="L31" s="3">
        <v>0</v>
      </c>
      <c r="M31" s="3">
        <v>0</v>
      </c>
      <c r="N31" s="3">
        <v>50</v>
      </c>
      <c r="O31" s="3">
        <v>50</v>
      </c>
    </row>
    <row r="32" spans="2:15">
      <c r="B32" s="3">
        <v>75</v>
      </c>
      <c r="C32" s="3">
        <v>75</v>
      </c>
      <c r="D32" s="3">
        <v>66.7</v>
      </c>
      <c r="E32" s="3">
        <v>100</v>
      </c>
      <c r="F32" s="3">
        <v>100</v>
      </c>
      <c r="G32" s="3">
        <v>50</v>
      </c>
      <c r="J32" s="3">
        <v>25</v>
      </c>
      <c r="K32" s="3">
        <v>25</v>
      </c>
      <c r="L32" s="3">
        <v>33.299999999999997</v>
      </c>
      <c r="M32" s="3">
        <v>0</v>
      </c>
      <c r="N32" s="3">
        <v>0</v>
      </c>
      <c r="O32" s="3">
        <v>50</v>
      </c>
    </row>
    <row r="33" spans="2:15">
      <c r="B33" s="3">
        <v>66.7</v>
      </c>
      <c r="C33" s="3">
        <v>100</v>
      </c>
      <c r="D33" s="3">
        <v>100</v>
      </c>
      <c r="E33" s="3">
        <v>50</v>
      </c>
      <c r="F33" s="3">
        <v>100</v>
      </c>
      <c r="G33" s="3">
        <v>0</v>
      </c>
      <c r="J33" s="3">
        <v>33.299999999999997</v>
      </c>
      <c r="K33" s="3">
        <v>0</v>
      </c>
      <c r="L33" s="3">
        <v>0</v>
      </c>
      <c r="M33" s="3">
        <v>50</v>
      </c>
      <c r="N33" s="3">
        <v>0</v>
      </c>
      <c r="O33" s="3">
        <v>100</v>
      </c>
    </row>
    <row r="34" spans="2:15">
      <c r="B34" s="3">
        <v>83.3</v>
      </c>
      <c r="C34" s="3">
        <v>100</v>
      </c>
      <c r="D34" s="3">
        <v>100</v>
      </c>
      <c r="E34" s="3">
        <v>50</v>
      </c>
      <c r="F34" s="3">
        <v>100</v>
      </c>
      <c r="G34" s="3">
        <v>0</v>
      </c>
      <c r="J34" s="3">
        <v>16.7</v>
      </c>
      <c r="K34" s="3">
        <v>0</v>
      </c>
      <c r="L34" s="3">
        <v>0</v>
      </c>
      <c r="M34" s="3">
        <v>50</v>
      </c>
      <c r="N34" s="3">
        <v>0</v>
      </c>
      <c r="O34" s="3">
        <v>100</v>
      </c>
    </row>
    <row r="35" spans="2:15">
      <c r="B35" s="3">
        <v>100</v>
      </c>
      <c r="C35" s="3">
        <v>100</v>
      </c>
      <c r="D35" s="3">
        <v>0</v>
      </c>
      <c r="E35" s="3">
        <v>33.299999999999997</v>
      </c>
      <c r="F35" s="3">
        <v>66.7</v>
      </c>
      <c r="G35" s="3">
        <v>33.299999999999997</v>
      </c>
      <c r="J35" s="3">
        <v>0</v>
      </c>
      <c r="K35" s="3">
        <v>0</v>
      </c>
      <c r="L35" s="3">
        <v>100</v>
      </c>
      <c r="M35" s="3">
        <v>66.7</v>
      </c>
      <c r="N35" s="3">
        <v>33.299999999999997</v>
      </c>
      <c r="O35" s="3">
        <v>66.7</v>
      </c>
    </row>
    <row r="36" spans="2:15">
      <c r="B36" s="3">
        <v>100</v>
      </c>
      <c r="C36" s="3">
        <v>100</v>
      </c>
      <c r="D36" s="3">
        <v>100</v>
      </c>
      <c r="E36" s="3">
        <v>66.7</v>
      </c>
      <c r="F36" s="3">
        <v>0</v>
      </c>
      <c r="G36" s="3">
        <v>33.299999999999997</v>
      </c>
      <c r="J36" s="3">
        <v>0</v>
      </c>
      <c r="K36" s="3">
        <v>0</v>
      </c>
      <c r="L36" s="3">
        <v>0</v>
      </c>
      <c r="M36" s="3">
        <v>33.299999999999997</v>
      </c>
      <c r="N36" s="3">
        <v>100</v>
      </c>
      <c r="O36" s="3">
        <v>66.7</v>
      </c>
    </row>
    <row r="37" spans="2:15">
      <c r="B37" s="3">
        <v>50</v>
      </c>
      <c r="C37" s="3">
        <v>100</v>
      </c>
      <c r="D37" s="3">
        <v>66.7</v>
      </c>
      <c r="F37" s="3">
        <v>100</v>
      </c>
      <c r="J37" s="3">
        <v>50</v>
      </c>
      <c r="K37" s="3">
        <v>0</v>
      </c>
      <c r="L37" s="3">
        <v>33.299999999999997</v>
      </c>
      <c r="N37" s="3">
        <v>0</v>
      </c>
    </row>
    <row r="38" spans="2:15">
      <c r="B38" s="3">
        <v>50</v>
      </c>
      <c r="D38" s="3">
        <v>50</v>
      </c>
      <c r="J38" s="3">
        <v>50</v>
      </c>
      <c r="L38" s="3">
        <v>50</v>
      </c>
    </row>
    <row r="39" spans="2:15">
      <c r="B39" s="3">
        <v>100</v>
      </c>
      <c r="J39" s="3">
        <v>0</v>
      </c>
    </row>
    <row r="40" spans="2:15">
      <c r="B40" s="3">
        <v>100</v>
      </c>
      <c r="J40" s="3">
        <v>0</v>
      </c>
    </row>
    <row r="41" spans="2:15">
      <c r="B41" s="3">
        <v>100</v>
      </c>
      <c r="J41" s="3">
        <v>0</v>
      </c>
    </row>
    <row r="42" spans="2:15">
      <c r="B42" s="3">
        <v>100</v>
      </c>
      <c r="J42" s="3">
        <v>0</v>
      </c>
    </row>
    <row r="43" spans="2:15">
      <c r="B43" s="3">
        <v>60</v>
      </c>
      <c r="J43" s="3">
        <v>40</v>
      </c>
    </row>
  </sheetData>
  <mergeCells count="4">
    <mergeCell ref="B3:D3"/>
    <mergeCell ref="E3:G3"/>
    <mergeCell ref="J3:L3"/>
    <mergeCell ref="M3:O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38"/>
  <sheetViews>
    <sheetView workbookViewId="0">
      <selection activeCell="G3" sqref="G3:G4"/>
    </sheetView>
  </sheetViews>
  <sheetFormatPr defaultColWidth="11.44140625" defaultRowHeight="15"/>
  <cols>
    <col min="1" max="1" width="11.44140625" style="3"/>
    <col min="2" max="2" width="13.109375" style="3" customWidth="1"/>
    <col min="3" max="16384" width="11.44140625" style="3"/>
  </cols>
  <sheetData>
    <row r="1" spans="1:11">
      <c r="A1" s="50" t="s">
        <v>253</v>
      </c>
    </row>
    <row r="2" spans="1:11">
      <c r="A2" s="26" t="s">
        <v>172</v>
      </c>
    </row>
    <row r="3" spans="1:11" ht="16.95" customHeight="1">
      <c r="A3" s="140" t="s">
        <v>77</v>
      </c>
      <c r="B3" s="154" t="s">
        <v>20</v>
      </c>
      <c r="C3" s="154"/>
      <c r="D3" s="154" t="s">
        <v>15</v>
      </c>
      <c r="E3" s="154"/>
      <c r="F3" s="18"/>
      <c r="G3" s="160" t="s">
        <v>76</v>
      </c>
      <c r="H3" s="142" t="s">
        <v>20</v>
      </c>
      <c r="I3" s="142"/>
      <c r="J3" s="142" t="s">
        <v>15</v>
      </c>
      <c r="K3" s="142"/>
    </row>
    <row r="4" spans="1:11" ht="15.6">
      <c r="A4" s="140"/>
      <c r="B4" s="44" t="s">
        <v>42</v>
      </c>
      <c r="C4" s="44" t="s">
        <v>41</v>
      </c>
      <c r="D4" s="44" t="s">
        <v>42</v>
      </c>
      <c r="E4" s="41" t="s">
        <v>41</v>
      </c>
      <c r="F4" s="23"/>
      <c r="G4" s="160"/>
      <c r="H4" s="41" t="s">
        <v>42</v>
      </c>
      <c r="I4" s="41" t="s">
        <v>41</v>
      </c>
      <c r="J4" s="41" t="s">
        <v>42</v>
      </c>
      <c r="K4" s="41" t="s">
        <v>41</v>
      </c>
    </row>
    <row r="5" spans="1:11">
      <c r="A5" s="54" t="s">
        <v>95</v>
      </c>
      <c r="B5" s="71">
        <f>AVERAGE(B8:B38)</f>
        <v>91.982758620689651</v>
      </c>
      <c r="C5" s="71">
        <f t="shared" ref="C5:K5" si="0">AVERAGE(C8:C38)</f>
        <v>34.878571428571426</v>
      </c>
      <c r="D5" s="71">
        <f t="shared" si="0"/>
        <v>48.383870967741935</v>
      </c>
      <c r="E5" s="71">
        <f t="shared" si="0"/>
        <v>40.679310344827584</v>
      </c>
      <c r="F5" s="30"/>
      <c r="G5" s="71"/>
      <c r="H5" s="71">
        <f t="shared" si="0"/>
        <v>8.0172413793103452</v>
      </c>
      <c r="I5" s="71">
        <f t="shared" si="0"/>
        <v>65.121428571428581</v>
      </c>
      <c r="J5" s="71">
        <f t="shared" si="0"/>
        <v>51.616129032258065</v>
      </c>
      <c r="K5" s="71">
        <f t="shared" si="0"/>
        <v>59.320689655172416</v>
      </c>
    </row>
    <row r="6" spans="1:11" ht="15.45" customHeight="1">
      <c r="A6" s="54" t="s">
        <v>96</v>
      </c>
      <c r="B6" s="72">
        <f>STDEV(B8:B38)</f>
        <v>18.175750504558014</v>
      </c>
      <c r="C6" s="72">
        <f t="shared" ref="C6:K6" si="1">STDEV(C8:C38)</f>
        <v>38.196929846984432</v>
      </c>
      <c r="D6" s="72">
        <f t="shared" si="1"/>
        <v>46.218936211428847</v>
      </c>
      <c r="E6" s="72">
        <f t="shared" si="1"/>
        <v>44.857897690614912</v>
      </c>
      <c r="F6" s="31"/>
      <c r="G6" s="72"/>
      <c r="H6" s="72">
        <f t="shared" si="1"/>
        <v>18.17575050455801</v>
      </c>
      <c r="I6" s="72">
        <f t="shared" si="1"/>
        <v>38.196929846984418</v>
      </c>
      <c r="J6" s="72">
        <f t="shared" si="1"/>
        <v>46.21893621142884</v>
      </c>
      <c r="K6" s="72">
        <f t="shared" si="1"/>
        <v>44.857897690614919</v>
      </c>
    </row>
    <row r="7" spans="1:11" ht="61.8">
      <c r="A7" s="64" t="s">
        <v>97</v>
      </c>
      <c r="B7" s="65" t="s">
        <v>146</v>
      </c>
      <c r="C7" s="65" t="s">
        <v>148</v>
      </c>
      <c r="D7" s="65" t="s">
        <v>147</v>
      </c>
      <c r="E7" s="105"/>
      <c r="G7" s="64" t="s">
        <v>97</v>
      </c>
      <c r="H7" s="65" t="s">
        <v>146</v>
      </c>
      <c r="I7" s="65" t="s">
        <v>148</v>
      </c>
      <c r="J7" s="65" t="s">
        <v>147</v>
      </c>
      <c r="K7" s="105"/>
    </row>
    <row r="8" spans="1:11" ht="15" customHeight="1">
      <c r="B8" s="5">
        <v>100</v>
      </c>
      <c r="C8" s="5">
        <v>100</v>
      </c>
      <c r="D8" s="5">
        <v>100</v>
      </c>
      <c r="E8" s="3">
        <v>0</v>
      </c>
      <c r="H8" s="3">
        <v>0</v>
      </c>
      <c r="I8" s="3">
        <v>0</v>
      </c>
      <c r="J8" s="3">
        <v>0</v>
      </c>
      <c r="K8" s="3">
        <v>100</v>
      </c>
    </row>
    <row r="9" spans="1:11">
      <c r="C9" s="3">
        <v>50</v>
      </c>
      <c r="D9" s="3">
        <v>100</v>
      </c>
      <c r="E9" s="3">
        <v>0</v>
      </c>
      <c r="H9" s="3">
        <v>0</v>
      </c>
      <c r="I9" s="3">
        <v>50</v>
      </c>
      <c r="J9" s="3">
        <v>0</v>
      </c>
      <c r="K9" s="3">
        <v>0</v>
      </c>
    </row>
    <row r="10" spans="1:11">
      <c r="B10" s="3">
        <v>100</v>
      </c>
      <c r="C10" s="3">
        <v>50</v>
      </c>
      <c r="D10" s="3">
        <v>0</v>
      </c>
      <c r="E10" s="3">
        <v>100</v>
      </c>
      <c r="H10" s="3">
        <v>0</v>
      </c>
      <c r="I10" s="3">
        <v>50</v>
      </c>
      <c r="J10" s="3">
        <v>100</v>
      </c>
      <c r="K10" s="3">
        <v>100</v>
      </c>
    </row>
    <row r="11" spans="1:11">
      <c r="B11" s="3">
        <v>100</v>
      </c>
      <c r="C11" s="3">
        <v>0</v>
      </c>
      <c r="D11" s="3">
        <v>100</v>
      </c>
      <c r="E11" s="3">
        <v>0</v>
      </c>
      <c r="H11" s="3">
        <v>20</v>
      </c>
      <c r="I11" s="3">
        <v>100</v>
      </c>
      <c r="J11" s="3">
        <v>0</v>
      </c>
      <c r="K11" s="3">
        <v>100</v>
      </c>
    </row>
    <row r="12" spans="1:11">
      <c r="B12" s="3">
        <v>80</v>
      </c>
      <c r="C12" s="3">
        <v>0</v>
      </c>
      <c r="D12" s="3">
        <v>0</v>
      </c>
      <c r="E12" s="3">
        <v>0</v>
      </c>
      <c r="H12" s="3">
        <v>62.5</v>
      </c>
      <c r="I12" s="3">
        <v>100</v>
      </c>
      <c r="J12" s="3">
        <v>100</v>
      </c>
      <c r="K12" s="3">
        <v>50</v>
      </c>
    </row>
    <row r="13" spans="1:11">
      <c r="B13" s="3">
        <v>37.5</v>
      </c>
      <c r="C13" s="3">
        <v>0</v>
      </c>
      <c r="D13" s="3">
        <v>100</v>
      </c>
      <c r="E13" s="3">
        <v>50</v>
      </c>
      <c r="H13" s="3">
        <v>0</v>
      </c>
      <c r="I13" s="3">
        <v>100</v>
      </c>
      <c r="J13" s="3">
        <v>0</v>
      </c>
      <c r="K13" s="3">
        <v>66.7</v>
      </c>
    </row>
    <row r="14" spans="1:11">
      <c r="B14" s="3">
        <v>100</v>
      </c>
      <c r="C14" s="3">
        <v>33.299999999999997</v>
      </c>
      <c r="D14" s="3">
        <v>100</v>
      </c>
      <c r="E14" s="3">
        <v>33.299999999999997</v>
      </c>
      <c r="H14" s="3">
        <v>33.299999999999997</v>
      </c>
      <c r="I14" s="3">
        <v>100</v>
      </c>
      <c r="J14" s="3">
        <v>0</v>
      </c>
      <c r="K14" s="3">
        <v>28.6</v>
      </c>
    </row>
    <row r="15" spans="1:11">
      <c r="B15" s="3">
        <v>66.7</v>
      </c>
      <c r="C15" s="3">
        <v>50</v>
      </c>
      <c r="D15" s="3">
        <v>33.299999999999997</v>
      </c>
      <c r="E15" s="3">
        <v>71.400000000000006</v>
      </c>
      <c r="H15" s="3">
        <v>0</v>
      </c>
      <c r="I15" s="3">
        <v>100</v>
      </c>
      <c r="J15" s="3">
        <v>66.7</v>
      </c>
      <c r="K15" s="3">
        <v>0</v>
      </c>
    </row>
    <row r="16" spans="1:11">
      <c r="B16" s="3">
        <v>100</v>
      </c>
      <c r="C16" s="3">
        <v>0</v>
      </c>
      <c r="D16" s="3">
        <v>100</v>
      </c>
      <c r="E16" s="3">
        <v>100</v>
      </c>
      <c r="H16" s="3">
        <v>0</v>
      </c>
      <c r="I16" s="3">
        <v>66.7</v>
      </c>
      <c r="J16" s="3">
        <v>0</v>
      </c>
      <c r="K16" s="3">
        <v>100</v>
      </c>
    </row>
    <row r="17" spans="2:11">
      <c r="B17" s="3">
        <v>100</v>
      </c>
      <c r="C17" s="3">
        <v>0</v>
      </c>
      <c r="D17" s="3">
        <v>100</v>
      </c>
      <c r="E17" s="3">
        <v>0</v>
      </c>
      <c r="H17" s="3">
        <v>66.7</v>
      </c>
      <c r="I17" s="3">
        <v>50</v>
      </c>
      <c r="J17" s="3">
        <v>0</v>
      </c>
      <c r="K17" s="3">
        <v>50</v>
      </c>
    </row>
    <row r="18" spans="2:11">
      <c r="B18" s="3">
        <v>33.299999999999997</v>
      </c>
      <c r="C18" s="3">
        <v>0</v>
      </c>
      <c r="D18" s="3">
        <v>100</v>
      </c>
      <c r="E18" s="3">
        <v>50</v>
      </c>
      <c r="H18" s="3">
        <v>0</v>
      </c>
      <c r="I18" s="3">
        <v>100</v>
      </c>
      <c r="J18" s="3">
        <v>0</v>
      </c>
      <c r="K18" s="3">
        <v>0</v>
      </c>
    </row>
    <row r="19" spans="2:11">
      <c r="B19" s="3">
        <v>100</v>
      </c>
      <c r="C19" s="3">
        <v>16.7</v>
      </c>
      <c r="D19" s="3">
        <v>50</v>
      </c>
      <c r="E19" s="3">
        <v>100</v>
      </c>
      <c r="H19" s="3">
        <v>0</v>
      </c>
      <c r="I19" s="3">
        <v>83.3</v>
      </c>
      <c r="J19" s="3">
        <v>50</v>
      </c>
      <c r="K19" s="3">
        <v>100</v>
      </c>
    </row>
    <row r="20" spans="2:11">
      <c r="B20" s="3">
        <v>100</v>
      </c>
      <c r="C20" s="3">
        <v>0</v>
      </c>
      <c r="D20" s="3">
        <v>33.299999999999997</v>
      </c>
      <c r="E20" s="3">
        <v>0</v>
      </c>
      <c r="H20" s="3">
        <v>0</v>
      </c>
      <c r="I20" s="3">
        <v>100</v>
      </c>
      <c r="J20" s="3">
        <v>66.7</v>
      </c>
      <c r="K20" s="3">
        <v>0</v>
      </c>
    </row>
    <row r="21" spans="2:11">
      <c r="B21" s="3">
        <v>100</v>
      </c>
      <c r="C21" s="3">
        <v>100</v>
      </c>
      <c r="D21" s="3">
        <v>0</v>
      </c>
      <c r="E21" s="3">
        <v>100</v>
      </c>
      <c r="H21" s="3">
        <v>0</v>
      </c>
      <c r="I21" s="3">
        <v>0</v>
      </c>
      <c r="J21" s="3">
        <v>100</v>
      </c>
      <c r="K21" s="3">
        <v>100</v>
      </c>
    </row>
    <row r="22" spans="2:11">
      <c r="B22" s="3">
        <v>100</v>
      </c>
      <c r="C22" s="3">
        <v>75</v>
      </c>
      <c r="D22" s="3">
        <v>0</v>
      </c>
      <c r="E22" s="3">
        <v>0</v>
      </c>
      <c r="H22" s="3">
        <v>25</v>
      </c>
      <c r="I22" s="3">
        <v>25</v>
      </c>
      <c r="J22" s="3">
        <v>100</v>
      </c>
      <c r="K22" s="3">
        <v>75</v>
      </c>
    </row>
    <row r="23" spans="2:11">
      <c r="B23" s="3">
        <v>75</v>
      </c>
      <c r="C23" s="3">
        <v>50</v>
      </c>
      <c r="D23" s="3">
        <v>100</v>
      </c>
      <c r="E23" s="3">
        <v>25</v>
      </c>
      <c r="H23" s="3">
        <v>25</v>
      </c>
      <c r="I23" s="3">
        <v>50</v>
      </c>
      <c r="J23" s="3">
        <v>0</v>
      </c>
      <c r="K23" s="3">
        <v>0</v>
      </c>
    </row>
    <row r="24" spans="2:11">
      <c r="B24" s="3">
        <v>75</v>
      </c>
      <c r="C24" s="3">
        <v>0</v>
      </c>
      <c r="D24" s="3">
        <v>0</v>
      </c>
      <c r="E24" s="3">
        <v>100</v>
      </c>
      <c r="H24" s="3">
        <v>0</v>
      </c>
      <c r="I24" s="3">
        <v>100</v>
      </c>
      <c r="J24" s="3">
        <v>100</v>
      </c>
      <c r="K24" s="3">
        <v>100</v>
      </c>
    </row>
    <row r="25" spans="2:11">
      <c r="B25" s="3">
        <v>100</v>
      </c>
      <c r="C25" s="3">
        <v>100</v>
      </c>
      <c r="D25" s="3">
        <v>100</v>
      </c>
      <c r="E25" s="3">
        <v>0</v>
      </c>
      <c r="H25" s="3">
        <v>0</v>
      </c>
      <c r="I25" s="3">
        <v>0</v>
      </c>
      <c r="J25" s="3">
        <v>0</v>
      </c>
      <c r="K25" s="3">
        <v>100</v>
      </c>
    </row>
    <row r="26" spans="2:11">
      <c r="B26" s="3">
        <v>100</v>
      </c>
      <c r="C26" s="3">
        <v>100</v>
      </c>
      <c r="D26" s="3">
        <v>100</v>
      </c>
      <c r="E26" s="3">
        <v>0</v>
      </c>
      <c r="H26" s="3">
        <v>0</v>
      </c>
      <c r="I26" s="3">
        <v>0</v>
      </c>
      <c r="J26" s="3">
        <v>0</v>
      </c>
      <c r="K26" s="3">
        <v>100</v>
      </c>
    </row>
    <row r="27" spans="2:11">
      <c r="B27" s="3">
        <v>100</v>
      </c>
      <c r="C27" s="3">
        <v>25</v>
      </c>
      <c r="D27" s="3">
        <v>100</v>
      </c>
      <c r="E27" s="3">
        <v>100</v>
      </c>
      <c r="H27" s="3">
        <v>0</v>
      </c>
      <c r="I27" s="3">
        <v>75</v>
      </c>
      <c r="J27" s="3">
        <v>0</v>
      </c>
      <c r="K27" s="3">
        <v>0</v>
      </c>
    </row>
    <row r="28" spans="2:11">
      <c r="B28" s="3">
        <v>100</v>
      </c>
      <c r="C28" s="3">
        <v>60</v>
      </c>
      <c r="D28" s="3">
        <v>50</v>
      </c>
      <c r="E28" s="3">
        <v>0</v>
      </c>
      <c r="H28" s="3">
        <v>0</v>
      </c>
      <c r="I28" s="3">
        <v>40</v>
      </c>
      <c r="J28" s="3">
        <v>50</v>
      </c>
      <c r="K28" s="3">
        <v>100</v>
      </c>
    </row>
    <row r="29" spans="2:11">
      <c r="B29" s="3">
        <v>100</v>
      </c>
      <c r="C29" s="3">
        <v>0</v>
      </c>
      <c r="D29" s="3">
        <v>50</v>
      </c>
      <c r="E29" s="3">
        <v>50</v>
      </c>
      <c r="H29" s="3">
        <v>0</v>
      </c>
      <c r="I29" s="3">
        <v>100</v>
      </c>
      <c r="J29" s="3">
        <v>50</v>
      </c>
      <c r="K29" s="3">
        <v>50</v>
      </c>
    </row>
    <row r="30" spans="2:11">
      <c r="B30" s="3">
        <v>100</v>
      </c>
      <c r="C30" s="3">
        <v>33.299999999999997</v>
      </c>
      <c r="D30" s="3">
        <v>0</v>
      </c>
      <c r="E30" s="3">
        <v>100</v>
      </c>
      <c r="H30" s="3">
        <v>0</v>
      </c>
      <c r="I30" s="3">
        <v>66.7</v>
      </c>
      <c r="J30" s="3">
        <v>100</v>
      </c>
      <c r="K30" s="3">
        <v>0</v>
      </c>
    </row>
    <row r="31" spans="2:11">
      <c r="B31" s="3">
        <v>100</v>
      </c>
      <c r="C31" s="3">
        <v>0</v>
      </c>
      <c r="D31" s="3">
        <v>0</v>
      </c>
      <c r="E31" s="3">
        <v>0</v>
      </c>
      <c r="H31" s="3">
        <v>0</v>
      </c>
      <c r="I31" s="3">
        <v>100</v>
      </c>
      <c r="J31" s="3">
        <v>100</v>
      </c>
      <c r="K31" s="3">
        <v>100</v>
      </c>
    </row>
    <row r="32" spans="2:11">
      <c r="B32" s="3">
        <v>100</v>
      </c>
      <c r="C32" s="3">
        <v>33.299999999999997</v>
      </c>
      <c r="D32" s="3">
        <v>0</v>
      </c>
      <c r="E32" s="3">
        <v>0</v>
      </c>
      <c r="H32" s="3">
        <v>0</v>
      </c>
      <c r="I32" s="3">
        <v>66.7</v>
      </c>
      <c r="J32" s="3">
        <v>100</v>
      </c>
      <c r="K32" s="3">
        <v>100</v>
      </c>
    </row>
    <row r="33" spans="2:11">
      <c r="B33" s="3">
        <v>100</v>
      </c>
      <c r="C33" s="3">
        <v>0</v>
      </c>
      <c r="D33" s="3">
        <v>0</v>
      </c>
      <c r="E33" s="3">
        <v>0</v>
      </c>
      <c r="H33" s="3">
        <v>0</v>
      </c>
      <c r="I33" s="3">
        <v>100</v>
      </c>
      <c r="J33" s="3">
        <v>100</v>
      </c>
      <c r="K33" s="3">
        <v>100</v>
      </c>
    </row>
    <row r="34" spans="2:11">
      <c r="B34" s="3">
        <v>100</v>
      </c>
      <c r="C34" s="3">
        <v>100</v>
      </c>
      <c r="D34" s="3">
        <v>83.3</v>
      </c>
      <c r="E34" s="3">
        <v>100</v>
      </c>
      <c r="H34" s="3">
        <v>0</v>
      </c>
      <c r="I34" s="3">
        <v>0</v>
      </c>
      <c r="J34" s="3">
        <v>16.7</v>
      </c>
      <c r="K34" s="3">
        <v>0</v>
      </c>
    </row>
    <row r="35" spans="2:11">
      <c r="B35" s="3">
        <v>100</v>
      </c>
      <c r="C35" s="3">
        <v>0</v>
      </c>
      <c r="D35" s="3">
        <v>0</v>
      </c>
      <c r="E35" s="3">
        <v>100</v>
      </c>
      <c r="H35" s="3">
        <v>0</v>
      </c>
      <c r="I35" s="3">
        <v>100</v>
      </c>
      <c r="J35" s="3">
        <v>100</v>
      </c>
      <c r="K35" s="3">
        <v>0</v>
      </c>
    </row>
    <row r="36" spans="2:11">
      <c r="B36" s="3">
        <v>100</v>
      </c>
      <c r="D36" s="3">
        <v>0</v>
      </c>
      <c r="E36" s="3">
        <v>0</v>
      </c>
      <c r="H36" s="3">
        <v>0</v>
      </c>
      <c r="J36" s="3">
        <v>100</v>
      </c>
      <c r="K36" s="3">
        <v>100</v>
      </c>
    </row>
    <row r="37" spans="2:11">
      <c r="B37" s="3">
        <v>100</v>
      </c>
      <c r="D37" s="3">
        <v>0</v>
      </c>
      <c r="J37" s="3">
        <v>100</v>
      </c>
    </row>
    <row r="38" spans="2:11">
      <c r="D38" s="3">
        <v>0</v>
      </c>
      <c r="J38" s="3">
        <v>100</v>
      </c>
    </row>
  </sheetData>
  <mergeCells count="6">
    <mergeCell ref="B3:C3"/>
    <mergeCell ref="D3:E3"/>
    <mergeCell ref="H3:I3"/>
    <mergeCell ref="J3:K3"/>
    <mergeCell ref="A3:A4"/>
    <mergeCell ref="G3:G4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52"/>
  <sheetViews>
    <sheetView workbookViewId="0">
      <selection sqref="A1:A2"/>
    </sheetView>
  </sheetViews>
  <sheetFormatPr defaultColWidth="11.44140625" defaultRowHeight="15"/>
  <cols>
    <col min="1" max="16384" width="11.44140625" style="3"/>
  </cols>
  <sheetData>
    <row r="1" spans="1:9">
      <c r="A1" s="50" t="s">
        <v>254</v>
      </c>
    </row>
    <row r="2" spans="1:9">
      <c r="A2" s="26" t="s">
        <v>172</v>
      </c>
    </row>
    <row r="3" spans="1:9" ht="15.6">
      <c r="A3" s="49" t="s">
        <v>77</v>
      </c>
      <c r="B3" s="43" t="s">
        <v>27</v>
      </c>
      <c r="C3" s="43" t="s">
        <v>30</v>
      </c>
      <c r="D3" s="43" t="s">
        <v>31</v>
      </c>
      <c r="E3" s="18"/>
      <c r="F3" s="127" t="s">
        <v>76</v>
      </c>
      <c r="G3" s="41" t="s">
        <v>27</v>
      </c>
      <c r="H3" s="41" t="s">
        <v>30</v>
      </c>
      <c r="I3" s="41" t="s">
        <v>31</v>
      </c>
    </row>
    <row r="4" spans="1:9">
      <c r="A4" s="54" t="s">
        <v>95</v>
      </c>
      <c r="B4" s="71">
        <f>AVERAGE(B8:B52)</f>
        <v>75.054054054054049</v>
      </c>
      <c r="C4" s="71">
        <f t="shared" ref="C4:I4" si="0">AVERAGE(C8:C52)</f>
        <v>65.555555555555557</v>
      </c>
      <c r="D4" s="71">
        <f t="shared" si="0"/>
        <v>44.11904761904762</v>
      </c>
      <c r="E4" s="30"/>
      <c r="F4" s="71"/>
      <c r="G4" s="71">
        <f t="shared" si="0"/>
        <v>24.945945945945947</v>
      </c>
      <c r="H4" s="71">
        <f t="shared" si="0"/>
        <v>34.555555555555557</v>
      </c>
      <c r="I4" s="71">
        <f t="shared" si="0"/>
        <v>55.88095238095238</v>
      </c>
    </row>
    <row r="5" spans="1:9">
      <c r="A5" s="54" t="s">
        <v>96</v>
      </c>
      <c r="B5" s="72">
        <f>STDEV(B8:B52)</f>
        <v>25.764905013027516</v>
      </c>
      <c r="C5" s="72">
        <f t="shared" ref="C5:I5" si="1">STDEV(C8:C52)</f>
        <v>20.258057381913233</v>
      </c>
      <c r="D5" s="72">
        <f t="shared" si="1"/>
        <v>24.315208912051354</v>
      </c>
      <c r="E5" s="31"/>
      <c r="F5" s="72"/>
      <c r="G5" s="72">
        <f t="shared" si="1"/>
        <v>25.764905013027516</v>
      </c>
      <c r="H5" s="72">
        <f t="shared" si="1"/>
        <v>20.274878719013515</v>
      </c>
      <c r="I5" s="72">
        <f t="shared" si="1"/>
        <v>24.315208912051354</v>
      </c>
    </row>
    <row r="6" spans="1:9">
      <c r="A6" s="63" t="s">
        <v>97</v>
      </c>
      <c r="B6" s="63"/>
      <c r="C6" s="63">
        <v>0.2324</v>
      </c>
      <c r="D6" s="63" t="s">
        <v>126</v>
      </c>
      <c r="E6" s="32"/>
      <c r="F6" s="63" t="s">
        <v>97</v>
      </c>
      <c r="G6" s="63"/>
      <c r="H6" s="63">
        <v>0.2324</v>
      </c>
      <c r="I6" s="63" t="s">
        <v>126</v>
      </c>
    </row>
    <row r="7" spans="1:9" ht="15.6">
      <c r="A7" s="13"/>
      <c r="B7" s="5">
        <v>40</v>
      </c>
      <c r="C7" s="5">
        <v>75</v>
      </c>
      <c r="D7" s="5">
        <v>50</v>
      </c>
      <c r="E7" s="5"/>
      <c r="G7" s="3">
        <v>60</v>
      </c>
      <c r="H7" s="3">
        <v>25</v>
      </c>
      <c r="I7" s="3">
        <v>50</v>
      </c>
    </row>
    <row r="8" spans="1:9" ht="15.6">
      <c r="A8" s="13"/>
      <c r="B8" s="5">
        <v>75</v>
      </c>
      <c r="C8" s="5">
        <v>67</v>
      </c>
      <c r="D8" s="5">
        <v>50</v>
      </c>
      <c r="E8" s="5"/>
      <c r="G8" s="3">
        <v>25</v>
      </c>
      <c r="H8" s="3">
        <v>33</v>
      </c>
      <c r="I8" s="3">
        <v>50</v>
      </c>
    </row>
    <row r="9" spans="1:9" ht="15.6">
      <c r="A9" s="13"/>
      <c r="B9" s="3">
        <v>100</v>
      </c>
      <c r="C9" s="3">
        <v>67</v>
      </c>
      <c r="D9" s="3">
        <v>33</v>
      </c>
      <c r="G9" s="3">
        <v>0</v>
      </c>
      <c r="H9" s="3">
        <v>33</v>
      </c>
      <c r="I9" s="3">
        <v>67</v>
      </c>
    </row>
    <row r="10" spans="1:9" ht="15.6">
      <c r="A10" s="13"/>
      <c r="B10" s="3">
        <v>100</v>
      </c>
      <c r="C10" s="3">
        <v>63</v>
      </c>
      <c r="D10" s="3">
        <v>40</v>
      </c>
      <c r="G10" s="3">
        <v>0</v>
      </c>
      <c r="H10" s="3">
        <v>38</v>
      </c>
      <c r="I10" s="3">
        <v>60</v>
      </c>
    </row>
    <row r="11" spans="1:9">
      <c r="B11" s="3">
        <v>50</v>
      </c>
      <c r="C11" s="3">
        <v>60</v>
      </c>
      <c r="D11" s="3">
        <v>50</v>
      </c>
      <c r="G11" s="3">
        <v>50</v>
      </c>
      <c r="H11" s="3">
        <v>40</v>
      </c>
      <c r="I11" s="3">
        <v>50</v>
      </c>
    </row>
    <row r="12" spans="1:9">
      <c r="B12" s="3">
        <v>100</v>
      </c>
      <c r="C12" s="3">
        <v>40</v>
      </c>
      <c r="D12" s="3">
        <v>40</v>
      </c>
      <c r="G12" s="3">
        <v>0</v>
      </c>
      <c r="H12" s="3">
        <v>60</v>
      </c>
      <c r="I12" s="3">
        <v>60</v>
      </c>
    </row>
    <row r="13" spans="1:9">
      <c r="B13" s="3">
        <v>50</v>
      </c>
      <c r="C13" s="3">
        <v>100</v>
      </c>
      <c r="D13" s="3">
        <v>67</v>
      </c>
      <c r="G13" s="3">
        <v>50</v>
      </c>
      <c r="H13" s="3">
        <v>0</v>
      </c>
      <c r="I13" s="3">
        <v>33</v>
      </c>
    </row>
    <row r="14" spans="1:9">
      <c r="B14" s="3">
        <v>100</v>
      </c>
      <c r="C14" s="3">
        <v>100</v>
      </c>
      <c r="D14" s="3">
        <v>50</v>
      </c>
      <c r="G14" s="3">
        <v>0</v>
      </c>
      <c r="H14" s="3">
        <v>0</v>
      </c>
      <c r="I14" s="3">
        <v>50</v>
      </c>
    </row>
    <row r="15" spans="1:9">
      <c r="B15" s="3">
        <v>100</v>
      </c>
      <c r="C15" s="3">
        <v>67</v>
      </c>
      <c r="D15" s="3">
        <v>50</v>
      </c>
      <c r="G15" s="3">
        <v>0</v>
      </c>
      <c r="H15" s="3">
        <v>33</v>
      </c>
      <c r="I15" s="3">
        <v>50</v>
      </c>
    </row>
    <row r="16" spans="1:9">
      <c r="B16" s="3">
        <v>100</v>
      </c>
      <c r="C16" s="3">
        <v>0</v>
      </c>
      <c r="D16" s="3">
        <v>50</v>
      </c>
      <c r="G16" s="3">
        <v>0</v>
      </c>
      <c r="H16" s="3">
        <v>100</v>
      </c>
      <c r="I16" s="3">
        <v>50</v>
      </c>
    </row>
    <row r="17" spans="2:9">
      <c r="B17" s="3">
        <v>67</v>
      </c>
      <c r="C17" s="3">
        <v>63</v>
      </c>
      <c r="D17" s="3">
        <v>50</v>
      </c>
      <c r="G17" s="3">
        <v>33</v>
      </c>
      <c r="H17" s="3">
        <v>38</v>
      </c>
      <c r="I17" s="3">
        <v>50</v>
      </c>
    </row>
    <row r="18" spans="2:9">
      <c r="B18" s="3">
        <v>67</v>
      </c>
      <c r="C18" s="3">
        <v>67</v>
      </c>
      <c r="D18" s="3">
        <v>0</v>
      </c>
      <c r="G18" s="3">
        <v>33</v>
      </c>
      <c r="H18" s="3">
        <v>33</v>
      </c>
      <c r="I18" s="3">
        <v>100</v>
      </c>
    </row>
    <row r="19" spans="2:9">
      <c r="B19" s="3">
        <v>50</v>
      </c>
      <c r="C19" s="3">
        <v>67</v>
      </c>
      <c r="D19" s="3">
        <v>50</v>
      </c>
      <c r="G19" s="3">
        <v>50</v>
      </c>
      <c r="H19" s="3">
        <v>33</v>
      </c>
      <c r="I19" s="3">
        <v>50</v>
      </c>
    </row>
    <row r="20" spans="2:9">
      <c r="B20" s="3">
        <v>75</v>
      </c>
      <c r="C20" s="3">
        <v>71</v>
      </c>
      <c r="D20" s="3">
        <v>50</v>
      </c>
      <c r="G20" s="3">
        <v>25</v>
      </c>
      <c r="H20" s="3">
        <v>29</v>
      </c>
      <c r="I20" s="3">
        <v>50</v>
      </c>
    </row>
    <row r="21" spans="2:9">
      <c r="B21" s="3">
        <v>50</v>
      </c>
      <c r="C21" s="3">
        <v>57</v>
      </c>
      <c r="D21" s="3">
        <v>0</v>
      </c>
      <c r="G21" s="3">
        <v>50</v>
      </c>
      <c r="H21" s="3">
        <v>43</v>
      </c>
      <c r="I21" s="3">
        <v>100</v>
      </c>
    </row>
    <row r="22" spans="2:9">
      <c r="B22" s="3">
        <v>100</v>
      </c>
      <c r="C22" s="3">
        <v>50</v>
      </c>
      <c r="D22" s="3">
        <v>0</v>
      </c>
      <c r="G22" s="3">
        <v>0</v>
      </c>
      <c r="H22" s="3">
        <v>50</v>
      </c>
      <c r="I22" s="3">
        <v>100</v>
      </c>
    </row>
    <row r="23" spans="2:9">
      <c r="B23" s="3">
        <v>100</v>
      </c>
      <c r="C23" s="3">
        <v>56</v>
      </c>
      <c r="D23" s="3">
        <v>50</v>
      </c>
      <c r="G23" s="3">
        <v>0</v>
      </c>
      <c r="H23" s="3">
        <v>44</v>
      </c>
      <c r="I23" s="3">
        <v>50</v>
      </c>
    </row>
    <row r="24" spans="2:9">
      <c r="B24" s="3">
        <v>100</v>
      </c>
      <c r="C24" s="3">
        <v>100</v>
      </c>
      <c r="D24" s="3">
        <v>43</v>
      </c>
      <c r="G24" s="3">
        <v>0</v>
      </c>
      <c r="H24" s="3">
        <v>0</v>
      </c>
      <c r="I24" s="3">
        <v>57</v>
      </c>
    </row>
    <row r="25" spans="2:9">
      <c r="B25" s="3">
        <v>75</v>
      </c>
      <c r="C25" s="3">
        <v>100</v>
      </c>
      <c r="D25" s="3">
        <v>60</v>
      </c>
      <c r="G25" s="3">
        <v>25</v>
      </c>
      <c r="H25" s="3">
        <v>0</v>
      </c>
      <c r="I25" s="3">
        <v>40</v>
      </c>
    </row>
    <row r="26" spans="2:9">
      <c r="B26" s="3">
        <v>67</v>
      </c>
      <c r="C26" s="3">
        <v>60</v>
      </c>
      <c r="D26" s="3">
        <v>33</v>
      </c>
      <c r="G26" s="3">
        <v>33</v>
      </c>
      <c r="H26" s="3">
        <v>40</v>
      </c>
      <c r="I26" s="3">
        <v>67</v>
      </c>
    </row>
    <row r="27" spans="2:9">
      <c r="B27" s="3">
        <v>100</v>
      </c>
      <c r="C27" s="3">
        <v>33</v>
      </c>
      <c r="D27" s="3">
        <v>0</v>
      </c>
      <c r="G27" s="3">
        <v>0</v>
      </c>
      <c r="H27" s="3">
        <v>67</v>
      </c>
      <c r="I27" s="3">
        <v>100</v>
      </c>
    </row>
    <row r="28" spans="2:9">
      <c r="B28" s="3">
        <v>100</v>
      </c>
      <c r="C28" s="3">
        <v>75</v>
      </c>
      <c r="D28" s="3">
        <v>100</v>
      </c>
      <c r="G28" s="3">
        <v>0</v>
      </c>
      <c r="H28" s="3">
        <v>25</v>
      </c>
      <c r="I28" s="3">
        <v>0</v>
      </c>
    </row>
    <row r="29" spans="2:9">
      <c r="B29" s="3">
        <v>100</v>
      </c>
      <c r="C29" s="3">
        <v>75</v>
      </c>
      <c r="D29" s="3">
        <v>100</v>
      </c>
      <c r="G29" s="3">
        <v>0</v>
      </c>
      <c r="H29" s="3">
        <v>25</v>
      </c>
      <c r="I29" s="3">
        <v>0</v>
      </c>
    </row>
    <row r="30" spans="2:9">
      <c r="B30" s="3">
        <v>100</v>
      </c>
      <c r="C30" s="3">
        <v>60</v>
      </c>
      <c r="D30" s="3">
        <v>50</v>
      </c>
      <c r="G30" s="3">
        <v>0</v>
      </c>
      <c r="H30" s="3">
        <v>40</v>
      </c>
      <c r="I30" s="3">
        <v>50</v>
      </c>
    </row>
    <row r="31" spans="2:9">
      <c r="B31" s="3">
        <v>50</v>
      </c>
      <c r="C31" s="3">
        <v>80</v>
      </c>
      <c r="D31" s="3">
        <v>50</v>
      </c>
      <c r="G31" s="3">
        <v>50</v>
      </c>
      <c r="H31" s="3">
        <v>20</v>
      </c>
      <c r="I31" s="3">
        <v>50</v>
      </c>
    </row>
    <row r="32" spans="2:9">
      <c r="B32" s="3">
        <v>33</v>
      </c>
      <c r="C32" s="3">
        <v>100</v>
      </c>
      <c r="D32" s="3">
        <v>50</v>
      </c>
      <c r="G32" s="3">
        <v>67</v>
      </c>
      <c r="H32" s="3">
        <v>0</v>
      </c>
      <c r="I32" s="3">
        <v>50</v>
      </c>
    </row>
    <row r="33" spans="2:9">
      <c r="B33" s="3">
        <v>50</v>
      </c>
      <c r="C33" s="3">
        <v>63</v>
      </c>
      <c r="D33" s="3">
        <v>50</v>
      </c>
      <c r="G33" s="3">
        <v>50</v>
      </c>
      <c r="H33" s="3">
        <v>38</v>
      </c>
      <c r="I33" s="3">
        <v>50</v>
      </c>
    </row>
    <row r="34" spans="2:9">
      <c r="B34" s="3">
        <v>100</v>
      </c>
      <c r="C34" s="3">
        <v>63</v>
      </c>
      <c r="D34" s="3">
        <v>50</v>
      </c>
      <c r="G34" s="3">
        <v>0</v>
      </c>
      <c r="H34" s="3">
        <v>38</v>
      </c>
      <c r="I34" s="3">
        <v>50</v>
      </c>
    </row>
    <row r="35" spans="2:9">
      <c r="B35" s="3">
        <v>33</v>
      </c>
      <c r="C35" s="3">
        <v>67</v>
      </c>
      <c r="D35" s="3">
        <v>50</v>
      </c>
      <c r="G35" s="3">
        <v>67</v>
      </c>
      <c r="H35" s="3">
        <v>33</v>
      </c>
      <c r="I35" s="3">
        <v>50</v>
      </c>
    </row>
    <row r="36" spans="2:9">
      <c r="B36" s="3">
        <v>50</v>
      </c>
      <c r="C36" s="3">
        <v>50</v>
      </c>
      <c r="D36" s="3">
        <v>25</v>
      </c>
      <c r="G36" s="3">
        <v>50</v>
      </c>
      <c r="H36" s="3">
        <v>50</v>
      </c>
      <c r="I36" s="3">
        <v>75</v>
      </c>
    </row>
    <row r="37" spans="2:9">
      <c r="B37" s="3">
        <v>60</v>
      </c>
      <c r="C37" s="3">
        <v>63</v>
      </c>
      <c r="D37" s="3">
        <v>43</v>
      </c>
      <c r="G37" s="3">
        <v>40</v>
      </c>
      <c r="H37" s="3">
        <v>38</v>
      </c>
      <c r="I37" s="3">
        <v>57</v>
      </c>
    </row>
    <row r="38" spans="2:9">
      <c r="B38" s="3">
        <v>33</v>
      </c>
      <c r="C38" s="3">
        <v>67</v>
      </c>
      <c r="D38" s="3">
        <v>75</v>
      </c>
      <c r="G38" s="3">
        <v>67</v>
      </c>
      <c r="H38" s="3">
        <v>33</v>
      </c>
      <c r="I38" s="3">
        <v>25</v>
      </c>
    </row>
    <row r="39" spans="2:9">
      <c r="B39" s="3">
        <v>100</v>
      </c>
      <c r="C39" s="3">
        <v>33</v>
      </c>
      <c r="D39" s="3">
        <v>60</v>
      </c>
      <c r="G39" s="3">
        <v>0</v>
      </c>
      <c r="H39" s="3">
        <v>67</v>
      </c>
      <c r="I39" s="3">
        <v>40</v>
      </c>
    </row>
    <row r="40" spans="2:9">
      <c r="B40" s="3">
        <v>25</v>
      </c>
      <c r="C40" s="3">
        <v>67</v>
      </c>
      <c r="D40" s="3">
        <v>67</v>
      </c>
      <c r="G40" s="3">
        <v>75</v>
      </c>
      <c r="H40" s="3">
        <v>33</v>
      </c>
      <c r="I40" s="3">
        <v>33</v>
      </c>
    </row>
    <row r="41" spans="2:9">
      <c r="B41" s="3">
        <v>50</v>
      </c>
      <c r="C41" s="3">
        <v>60</v>
      </c>
      <c r="D41" s="3">
        <v>0</v>
      </c>
      <c r="G41" s="3">
        <v>50</v>
      </c>
      <c r="H41" s="3">
        <v>40</v>
      </c>
      <c r="I41" s="3">
        <v>100</v>
      </c>
    </row>
    <row r="42" spans="2:9">
      <c r="B42" s="3">
        <v>100</v>
      </c>
      <c r="C42" s="3">
        <v>67</v>
      </c>
      <c r="D42" s="3">
        <v>0</v>
      </c>
      <c r="G42" s="3">
        <v>0</v>
      </c>
      <c r="H42" s="3">
        <v>33</v>
      </c>
      <c r="I42" s="3">
        <v>100</v>
      </c>
    </row>
    <row r="43" spans="2:9">
      <c r="B43" s="3">
        <v>67</v>
      </c>
      <c r="C43" s="3">
        <v>67</v>
      </c>
      <c r="D43" s="3">
        <v>50</v>
      </c>
      <c r="G43" s="3">
        <v>33</v>
      </c>
      <c r="H43" s="3">
        <v>33</v>
      </c>
      <c r="I43" s="3">
        <v>50</v>
      </c>
    </row>
    <row r="44" spans="2:9">
      <c r="B44" s="3">
        <v>100</v>
      </c>
      <c r="C44" s="3">
        <v>43</v>
      </c>
      <c r="D44" s="3">
        <v>50</v>
      </c>
      <c r="G44" s="3">
        <v>0</v>
      </c>
      <c r="H44" s="3">
        <v>57</v>
      </c>
      <c r="I44" s="3">
        <v>50</v>
      </c>
    </row>
    <row r="45" spans="2:9">
      <c r="C45" s="3">
        <v>71</v>
      </c>
      <c r="D45" s="3">
        <v>67</v>
      </c>
      <c r="H45" s="3">
        <v>29</v>
      </c>
      <c r="I45" s="3">
        <v>33</v>
      </c>
    </row>
    <row r="46" spans="2:9">
      <c r="C46" s="3">
        <v>67</v>
      </c>
      <c r="D46" s="3">
        <v>0</v>
      </c>
      <c r="H46" s="3">
        <v>33</v>
      </c>
      <c r="I46" s="3">
        <v>100</v>
      </c>
    </row>
    <row r="47" spans="2:9">
      <c r="C47" s="3">
        <v>40</v>
      </c>
      <c r="D47" s="3">
        <v>50</v>
      </c>
      <c r="H47" s="3">
        <v>60</v>
      </c>
      <c r="I47" s="3">
        <v>50</v>
      </c>
    </row>
    <row r="48" spans="2:9">
      <c r="C48" s="3">
        <v>50</v>
      </c>
      <c r="D48" s="3">
        <v>50</v>
      </c>
      <c r="H48" s="3">
        <v>50</v>
      </c>
      <c r="I48" s="3">
        <v>50</v>
      </c>
    </row>
    <row r="49" spans="3:9">
      <c r="C49" s="3">
        <v>67</v>
      </c>
      <c r="D49" s="3">
        <v>50</v>
      </c>
      <c r="H49" s="3">
        <v>33</v>
      </c>
      <c r="I49" s="3">
        <v>50</v>
      </c>
    </row>
    <row r="50" spans="3:9">
      <c r="C50" s="3">
        <v>100</v>
      </c>
      <c r="H50" s="3">
        <v>0</v>
      </c>
    </row>
    <row r="51" spans="3:9">
      <c r="C51" s="3">
        <v>100</v>
      </c>
      <c r="H51" s="3">
        <v>0</v>
      </c>
    </row>
    <row r="52" spans="3:9">
      <c r="C52" s="3">
        <v>67</v>
      </c>
      <c r="H52" s="3">
        <v>33</v>
      </c>
    </row>
  </sheetData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6"/>
  <sheetViews>
    <sheetView topLeftCell="A2" workbookViewId="0">
      <selection activeCell="G6" sqref="G6"/>
    </sheetView>
  </sheetViews>
  <sheetFormatPr defaultColWidth="11.44140625" defaultRowHeight="15"/>
  <cols>
    <col min="1" max="16384" width="11.44140625" style="3"/>
  </cols>
  <sheetData>
    <row r="1" spans="1:8" ht="15.6">
      <c r="A1" s="26" t="s">
        <v>172</v>
      </c>
      <c r="B1" s="18"/>
      <c r="C1" s="18"/>
      <c r="D1" s="18"/>
    </row>
    <row r="2" spans="1:8">
      <c r="A2" s="50" t="s">
        <v>255</v>
      </c>
      <c r="B2" s="5"/>
      <c r="C2" s="5"/>
      <c r="D2" s="5"/>
    </row>
    <row r="3" spans="1:8" ht="15.6">
      <c r="A3" s="53"/>
      <c r="B3" s="142" t="s">
        <v>242</v>
      </c>
      <c r="C3" s="142"/>
      <c r="D3" s="142"/>
      <c r="E3" s="121" t="s">
        <v>95</v>
      </c>
      <c r="F3" s="121" t="s">
        <v>96</v>
      </c>
      <c r="G3" s="61" t="s">
        <v>104</v>
      </c>
    </row>
    <row r="4" spans="1:8" ht="15.6">
      <c r="A4" s="43" t="s">
        <v>4</v>
      </c>
      <c r="B4" s="113">
        <v>1</v>
      </c>
      <c r="C4" s="113">
        <v>1</v>
      </c>
      <c r="D4" s="113">
        <v>1</v>
      </c>
      <c r="E4" s="114">
        <f>AVERAGE(B4:D4)</f>
        <v>1</v>
      </c>
      <c r="F4" s="114">
        <f>STDEV(B4:D4)</f>
        <v>0</v>
      </c>
      <c r="G4" s="61"/>
    </row>
    <row r="5" spans="1:8" ht="15.6">
      <c r="A5" s="43" t="s">
        <v>68</v>
      </c>
      <c r="B5" s="113">
        <v>2.111307</v>
      </c>
      <c r="C5" s="113">
        <v>1.716412</v>
      </c>
      <c r="D5" s="113">
        <v>2.5867529999999999</v>
      </c>
      <c r="E5" s="114">
        <f t="shared" ref="E5:E6" si="0">AVERAGE(B5:D5)</f>
        <v>2.1381573333333335</v>
      </c>
      <c r="F5" s="114">
        <f t="shared" ref="F5:F6" si="1">STDEV(B5:D5)</f>
        <v>0.43579131401432658</v>
      </c>
      <c r="G5" s="61">
        <v>1.0800000000000001E-2</v>
      </c>
    </row>
    <row r="6" spans="1:8" ht="15.6">
      <c r="A6" s="43" t="s">
        <v>44</v>
      </c>
      <c r="B6" s="113">
        <v>0.96067899999999995</v>
      </c>
      <c r="C6" s="113">
        <v>1.301396</v>
      </c>
      <c r="D6" s="113">
        <v>1.7332939999999999</v>
      </c>
      <c r="E6" s="114">
        <f t="shared" si="0"/>
        <v>1.3317896666666666</v>
      </c>
      <c r="F6" s="114">
        <f t="shared" si="1"/>
        <v>0.38720319702493844</v>
      </c>
      <c r="G6" s="61">
        <v>0.42649999999999999</v>
      </c>
    </row>
    <row r="8" spans="1:8">
      <c r="A8" s="50" t="s">
        <v>256</v>
      </c>
    </row>
    <row r="9" spans="1:8" ht="15.6">
      <c r="A9" s="53"/>
      <c r="B9" s="142" t="s">
        <v>242</v>
      </c>
      <c r="C9" s="142"/>
      <c r="D9" s="142"/>
      <c r="E9" s="142"/>
      <c r="F9" s="121" t="s">
        <v>95</v>
      </c>
      <c r="G9" s="121" t="s">
        <v>96</v>
      </c>
      <c r="H9" s="61" t="s">
        <v>104</v>
      </c>
    </row>
    <row r="10" spans="1:8" ht="15.6">
      <c r="A10" s="123" t="s">
        <v>62</v>
      </c>
      <c r="B10" s="43" t="s">
        <v>4</v>
      </c>
      <c r="C10" s="113">
        <v>1</v>
      </c>
      <c r="D10" s="113">
        <v>1</v>
      </c>
      <c r="E10" s="53">
        <v>1</v>
      </c>
      <c r="F10" s="114">
        <f>AVERAGE(C10:E10)</f>
        <v>1</v>
      </c>
      <c r="G10" s="114">
        <f>STDEV(C10:E10)</f>
        <v>0</v>
      </c>
      <c r="H10" s="61"/>
    </row>
    <row r="11" spans="1:8" ht="15.6">
      <c r="A11" s="53"/>
      <c r="B11" s="43" t="s">
        <v>68</v>
      </c>
      <c r="C11" s="113">
        <v>2.0457480000000001</v>
      </c>
      <c r="D11" s="113">
        <v>3.421033</v>
      </c>
      <c r="E11" s="53">
        <v>3.3260800000000001</v>
      </c>
      <c r="F11" s="114">
        <f t="shared" ref="F11:F12" si="2">AVERAGE(C11:E11)</f>
        <v>2.9309536666666669</v>
      </c>
      <c r="G11" s="114">
        <f t="shared" ref="G11:G12" si="3">STDEV(C11:E11)</f>
        <v>0.76807930728300078</v>
      </c>
      <c r="H11" s="61">
        <v>5.3E-3</v>
      </c>
    </row>
    <row r="12" spans="1:8" ht="15.6">
      <c r="A12" s="53"/>
      <c r="B12" s="43" t="s">
        <v>44</v>
      </c>
      <c r="C12" s="113">
        <v>1.301396</v>
      </c>
      <c r="D12" s="113">
        <v>0.66440200000000005</v>
      </c>
      <c r="E12" s="53">
        <v>0.66255600000000003</v>
      </c>
      <c r="F12" s="114">
        <f t="shared" si="2"/>
        <v>0.87611799999999995</v>
      </c>
      <c r="G12" s="114">
        <f t="shared" si="3"/>
        <v>0.36830270823332301</v>
      </c>
      <c r="H12" s="61">
        <v>0.93379999999999996</v>
      </c>
    </row>
    <row r="13" spans="1:8">
      <c r="A13" s="53"/>
      <c r="B13" s="53"/>
      <c r="C13" s="53"/>
      <c r="D13" s="53"/>
      <c r="E13" s="53"/>
      <c r="F13" s="121" t="s">
        <v>95</v>
      </c>
      <c r="G13" s="121" t="s">
        <v>96</v>
      </c>
      <c r="H13" s="61" t="s">
        <v>104</v>
      </c>
    </row>
    <row r="14" spans="1:8" ht="15.6">
      <c r="A14" s="73" t="s">
        <v>69</v>
      </c>
      <c r="B14" s="43" t="s">
        <v>4</v>
      </c>
      <c r="C14" s="53">
        <v>1</v>
      </c>
      <c r="D14" s="53">
        <v>1</v>
      </c>
      <c r="E14" s="53">
        <v>1</v>
      </c>
      <c r="F14" s="114">
        <f>AVERAGE(C14:E14)</f>
        <v>1</v>
      </c>
      <c r="G14" s="114">
        <f>STDEV(C14:E14)</f>
        <v>0</v>
      </c>
      <c r="H14" s="61"/>
    </row>
    <row r="15" spans="1:8" ht="15.6">
      <c r="A15" s="53"/>
      <c r="B15" s="43" t="s">
        <v>68</v>
      </c>
      <c r="C15" s="53">
        <v>2.415375</v>
      </c>
      <c r="D15" s="53">
        <v>2.1211609999999999</v>
      </c>
      <c r="E15" s="53">
        <v>2.8877290000000002</v>
      </c>
      <c r="F15" s="114">
        <f t="shared" ref="F15:F16" si="4">AVERAGE(C15:E15)</f>
        <v>2.474755</v>
      </c>
      <c r="G15" s="114">
        <f t="shared" ref="G15:G16" si="5">STDEV(C15:E15)</f>
        <v>0.3867183897308254</v>
      </c>
      <c r="H15" s="61">
        <v>8.9999999999999998E-4</v>
      </c>
    </row>
    <row r="16" spans="1:8" ht="15.6">
      <c r="A16" s="53"/>
      <c r="B16" s="43" t="s">
        <v>44</v>
      </c>
      <c r="C16" s="53">
        <v>1.531685</v>
      </c>
      <c r="D16" s="53">
        <v>1.3546849999999999</v>
      </c>
      <c r="E16" s="53">
        <v>1.846031</v>
      </c>
      <c r="F16" s="114">
        <f t="shared" si="4"/>
        <v>1.5774669999999997</v>
      </c>
      <c r="G16" s="114">
        <f t="shared" si="5"/>
        <v>0.2488517964009917</v>
      </c>
      <c r="H16" s="61">
        <v>6.4699999999999994E-2</v>
      </c>
    </row>
  </sheetData>
  <mergeCells count="2">
    <mergeCell ref="B9:E9"/>
    <mergeCell ref="B3:D3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52"/>
  <sheetViews>
    <sheetView workbookViewId="0">
      <selection activeCell="G3" sqref="G3:G4"/>
    </sheetView>
  </sheetViews>
  <sheetFormatPr defaultColWidth="11.44140625" defaultRowHeight="15"/>
  <cols>
    <col min="1" max="4" width="11.44140625" style="3"/>
    <col min="5" max="6" width="13.33203125" style="3" customWidth="1"/>
    <col min="7" max="10" width="11.44140625" style="3"/>
    <col min="11" max="11" width="14.109375" style="3" customWidth="1"/>
    <col min="12" max="16384" width="11.44140625" style="3"/>
  </cols>
  <sheetData>
    <row r="1" spans="1:11">
      <c r="A1" s="50" t="s">
        <v>257</v>
      </c>
    </row>
    <row r="2" spans="1:11">
      <c r="A2" s="26" t="s">
        <v>172</v>
      </c>
    </row>
    <row r="3" spans="1:11" ht="15.6">
      <c r="A3" s="140" t="s">
        <v>77</v>
      </c>
      <c r="B3" s="159" t="s">
        <v>27</v>
      </c>
      <c r="C3" s="150" t="s">
        <v>43</v>
      </c>
      <c r="D3" s="150"/>
      <c r="E3" s="150"/>
      <c r="F3" s="19"/>
      <c r="G3" s="160" t="s">
        <v>76</v>
      </c>
      <c r="H3" s="142" t="s">
        <v>27</v>
      </c>
      <c r="I3" s="142" t="s">
        <v>43</v>
      </c>
      <c r="J3" s="142"/>
      <c r="K3" s="142"/>
    </row>
    <row r="4" spans="1:11" ht="15.6">
      <c r="A4" s="140"/>
      <c r="B4" s="159"/>
      <c r="C4" s="44" t="s">
        <v>32</v>
      </c>
      <c r="D4" s="44" t="s">
        <v>30</v>
      </c>
      <c r="E4" s="41" t="s">
        <v>31</v>
      </c>
      <c r="F4" s="23"/>
      <c r="G4" s="160"/>
      <c r="H4" s="142"/>
      <c r="I4" s="41" t="s">
        <v>32</v>
      </c>
      <c r="J4" s="41" t="s">
        <v>30</v>
      </c>
      <c r="K4" s="41" t="s">
        <v>31</v>
      </c>
    </row>
    <row r="5" spans="1:11">
      <c r="A5" s="54" t="s">
        <v>95</v>
      </c>
      <c r="B5" s="71">
        <f>AVERAGE(B8:B52)</f>
        <v>70.179487179487182</v>
      </c>
      <c r="C5" s="71">
        <f t="shared" ref="C5:D5" si="0">AVERAGE(C8:C52)</f>
        <v>52.375</v>
      </c>
      <c r="D5" s="71">
        <f t="shared" si="0"/>
        <v>70.511111111111106</v>
      </c>
      <c r="E5" s="71">
        <f t="shared" ref="E5" si="1">AVERAGE(E8:E52)</f>
        <v>44.911111111111111</v>
      </c>
      <c r="F5" s="30"/>
      <c r="G5" s="54" t="s">
        <v>95</v>
      </c>
      <c r="H5" s="71">
        <f>AVERAGE(H8:H52)</f>
        <v>29.820512820512821</v>
      </c>
      <c r="I5" s="71">
        <f t="shared" ref="I5:K5" si="2">AVERAGE(I8:I52)</f>
        <v>47.625</v>
      </c>
      <c r="J5" s="71">
        <f t="shared" si="2"/>
        <v>29.511111111111113</v>
      </c>
      <c r="K5" s="71">
        <f t="shared" si="2"/>
        <v>55.111111111111114</v>
      </c>
    </row>
    <row r="6" spans="1:11">
      <c r="A6" s="54" t="s">
        <v>96</v>
      </c>
      <c r="B6" s="72">
        <f>STDEV(B8:B52)</f>
        <v>20.507857024323496</v>
      </c>
      <c r="C6" s="72">
        <f t="shared" ref="C6:D6" si="3">STDEV(C8:C52)</f>
        <v>29.969803178601332</v>
      </c>
      <c r="D6" s="72">
        <f t="shared" si="3"/>
        <v>20.844251684405187</v>
      </c>
      <c r="E6" s="72">
        <f t="shared" ref="E6" si="4">STDEV(E8:E52)</f>
        <v>24.952520570641415</v>
      </c>
      <c r="F6" s="31"/>
      <c r="G6" s="54" t="s">
        <v>96</v>
      </c>
      <c r="H6" s="72">
        <f>STDEV(H8:H52)</f>
        <v>20.507857024323492</v>
      </c>
      <c r="I6" s="72">
        <f t="shared" ref="I6:K6" si="5">STDEV(I8:I52)</f>
        <v>29.969803178601332</v>
      </c>
      <c r="J6" s="72">
        <f t="shared" si="5"/>
        <v>20.85297256139912</v>
      </c>
      <c r="K6" s="72">
        <f t="shared" si="5"/>
        <v>24.959259733907299</v>
      </c>
    </row>
    <row r="7" spans="1:11" ht="25.8">
      <c r="A7" s="63" t="s">
        <v>97</v>
      </c>
      <c r="B7" s="67" t="s">
        <v>149</v>
      </c>
      <c r="C7" s="67" t="s">
        <v>150</v>
      </c>
      <c r="D7" s="67" t="s">
        <v>151</v>
      </c>
      <c r="E7" s="67" t="s">
        <v>152</v>
      </c>
      <c r="F7" s="128"/>
      <c r="G7" s="63" t="s">
        <v>97</v>
      </c>
      <c r="H7" s="67" t="s">
        <v>149</v>
      </c>
      <c r="I7" s="67" t="s">
        <v>150</v>
      </c>
      <c r="J7" s="67" t="s">
        <v>151</v>
      </c>
      <c r="K7" s="67" t="s">
        <v>152</v>
      </c>
    </row>
    <row r="8" spans="1:11" s="14" customFormat="1" ht="15.6">
      <c r="A8" s="2"/>
      <c r="B8" s="5">
        <v>100</v>
      </c>
      <c r="C8" s="5">
        <v>67</v>
      </c>
      <c r="D8" s="5">
        <v>75</v>
      </c>
      <c r="E8" s="3">
        <v>60</v>
      </c>
      <c r="F8" s="3"/>
      <c r="G8" s="3"/>
      <c r="H8" s="3">
        <v>0</v>
      </c>
      <c r="I8" s="3">
        <v>33</v>
      </c>
      <c r="J8" s="3">
        <v>25</v>
      </c>
      <c r="K8" s="3">
        <v>40</v>
      </c>
    </row>
    <row r="9" spans="1:11" s="14" customFormat="1" ht="15.6">
      <c r="A9" s="3"/>
      <c r="B9" s="3">
        <v>100</v>
      </c>
      <c r="C9" s="3">
        <v>67</v>
      </c>
      <c r="D9" s="3">
        <v>67</v>
      </c>
      <c r="E9" s="3">
        <v>40</v>
      </c>
      <c r="F9" s="3"/>
      <c r="G9" s="3"/>
      <c r="H9" s="3">
        <v>0</v>
      </c>
      <c r="I9" s="3">
        <v>33</v>
      </c>
      <c r="J9" s="3">
        <v>33</v>
      </c>
      <c r="K9" s="3">
        <v>60</v>
      </c>
    </row>
    <row r="10" spans="1:11" s="14" customFormat="1" ht="15.6">
      <c r="A10" s="3"/>
      <c r="B10" s="3">
        <v>50</v>
      </c>
      <c r="C10" s="3">
        <v>67</v>
      </c>
      <c r="D10" s="3">
        <v>50</v>
      </c>
      <c r="E10" s="3">
        <v>20</v>
      </c>
      <c r="F10" s="3"/>
      <c r="G10" s="3"/>
      <c r="H10" s="3">
        <v>50</v>
      </c>
      <c r="I10" s="3">
        <v>33</v>
      </c>
      <c r="J10" s="3">
        <v>50</v>
      </c>
      <c r="K10" s="3">
        <v>80</v>
      </c>
    </row>
    <row r="11" spans="1:11">
      <c r="B11" s="3">
        <v>67</v>
      </c>
      <c r="C11" s="3">
        <v>57</v>
      </c>
      <c r="D11" s="3">
        <v>100</v>
      </c>
      <c r="E11" s="3">
        <v>20</v>
      </c>
      <c r="H11" s="3">
        <v>33</v>
      </c>
      <c r="I11" s="3">
        <v>43</v>
      </c>
      <c r="J11" s="3">
        <v>0</v>
      </c>
      <c r="K11" s="3">
        <v>80</v>
      </c>
    </row>
    <row r="12" spans="1:11">
      <c r="B12" s="3">
        <v>100</v>
      </c>
      <c r="C12" s="3">
        <v>50</v>
      </c>
      <c r="D12" s="3">
        <v>33</v>
      </c>
      <c r="E12" s="3">
        <v>100</v>
      </c>
      <c r="H12" s="3">
        <v>0</v>
      </c>
      <c r="I12" s="3">
        <v>50</v>
      </c>
      <c r="J12" s="3">
        <v>67</v>
      </c>
      <c r="K12" s="3">
        <v>0</v>
      </c>
    </row>
    <row r="13" spans="1:11">
      <c r="B13" s="3">
        <v>78</v>
      </c>
      <c r="C13" s="3">
        <v>75</v>
      </c>
      <c r="D13" s="3">
        <v>100</v>
      </c>
      <c r="E13" s="3">
        <v>67</v>
      </c>
      <c r="H13" s="3">
        <v>22</v>
      </c>
      <c r="I13" s="3">
        <v>25</v>
      </c>
      <c r="J13" s="3">
        <v>0</v>
      </c>
      <c r="K13" s="3">
        <v>33</v>
      </c>
    </row>
    <row r="14" spans="1:11">
      <c r="B14" s="3">
        <v>100</v>
      </c>
      <c r="C14" s="3">
        <v>100</v>
      </c>
      <c r="D14" s="3">
        <v>50</v>
      </c>
      <c r="E14" s="3">
        <v>50</v>
      </c>
      <c r="H14" s="3">
        <v>0</v>
      </c>
      <c r="I14" s="3">
        <v>0</v>
      </c>
      <c r="J14" s="3">
        <v>50</v>
      </c>
      <c r="K14" s="3">
        <v>50</v>
      </c>
    </row>
    <row r="15" spans="1:11">
      <c r="B15" s="3">
        <v>60</v>
      </c>
      <c r="C15" s="3">
        <v>50</v>
      </c>
      <c r="D15" s="3">
        <v>100</v>
      </c>
      <c r="E15" s="3">
        <v>40</v>
      </c>
      <c r="H15" s="3">
        <v>40</v>
      </c>
      <c r="I15" s="3">
        <v>50</v>
      </c>
      <c r="J15" s="3">
        <v>0</v>
      </c>
      <c r="K15" s="3">
        <v>60</v>
      </c>
    </row>
    <row r="16" spans="1:11">
      <c r="B16" s="3">
        <v>33</v>
      </c>
      <c r="C16" s="3">
        <v>50</v>
      </c>
      <c r="D16" s="3">
        <v>80</v>
      </c>
      <c r="E16" s="3">
        <v>50</v>
      </c>
      <c r="H16" s="3">
        <v>67</v>
      </c>
      <c r="I16" s="3">
        <v>50</v>
      </c>
      <c r="J16" s="3">
        <v>20</v>
      </c>
      <c r="K16" s="3">
        <v>50</v>
      </c>
    </row>
    <row r="17" spans="2:11">
      <c r="B17" s="3">
        <v>100</v>
      </c>
      <c r="C17" s="3">
        <v>100</v>
      </c>
      <c r="D17" s="3">
        <v>71</v>
      </c>
      <c r="E17" s="3">
        <v>50</v>
      </c>
      <c r="H17" s="3">
        <v>0</v>
      </c>
      <c r="I17" s="3">
        <v>0</v>
      </c>
      <c r="J17" s="3">
        <v>29</v>
      </c>
      <c r="K17" s="3">
        <v>50</v>
      </c>
    </row>
    <row r="18" spans="2:11">
      <c r="B18" s="3">
        <v>50</v>
      </c>
      <c r="C18" s="3">
        <v>50</v>
      </c>
      <c r="D18" s="3">
        <v>100</v>
      </c>
      <c r="E18" s="3">
        <v>33</v>
      </c>
      <c r="H18" s="3">
        <v>50</v>
      </c>
      <c r="I18" s="3">
        <v>50</v>
      </c>
      <c r="J18" s="3">
        <v>0</v>
      </c>
      <c r="K18" s="3">
        <v>67</v>
      </c>
    </row>
    <row r="19" spans="2:11">
      <c r="B19" s="3">
        <v>67</v>
      </c>
      <c r="C19" s="3">
        <v>50</v>
      </c>
      <c r="D19" s="3">
        <v>100</v>
      </c>
      <c r="E19" s="3">
        <v>60</v>
      </c>
      <c r="H19" s="3">
        <v>33</v>
      </c>
      <c r="I19" s="3">
        <v>50</v>
      </c>
      <c r="J19" s="3">
        <v>0</v>
      </c>
      <c r="K19" s="3">
        <v>40</v>
      </c>
    </row>
    <row r="20" spans="2:11">
      <c r="B20" s="3">
        <v>50</v>
      </c>
      <c r="C20" s="3">
        <v>100</v>
      </c>
      <c r="D20" s="3">
        <v>33</v>
      </c>
      <c r="E20" s="3">
        <v>40</v>
      </c>
      <c r="H20" s="3">
        <v>50</v>
      </c>
      <c r="I20" s="3">
        <v>0</v>
      </c>
      <c r="J20" s="3">
        <v>67</v>
      </c>
      <c r="K20" s="3">
        <v>60</v>
      </c>
    </row>
    <row r="21" spans="2:11">
      <c r="B21" s="3">
        <v>33</v>
      </c>
      <c r="C21" s="3">
        <v>100</v>
      </c>
      <c r="D21" s="3">
        <v>50</v>
      </c>
      <c r="E21" s="3">
        <v>50</v>
      </c>
      <c r="H21" s="3">
        <v>67</v>
      </c>
      <c r="I21" s="3">
        <v>0</v>
      </c>
      <c r="J21" s="3">
        <v>50</v>
      </c>
      <c r="K21" s="3">
        <v>50</v>
      </c>
    </row>
    <row r="22" spans="2:11">
      <c r="B22" s="3">
        <v>100</v>
      </c>
      <c r="C22" s="3">
        <v>0</v>
      </c>
      <c r="D22" s="3">
        <v>100</v>
      </c>
      <c r="E22" s="3">
        <v>50</v>
      </c>
      <c r="H22" s="3">
        <v>0</v>
      </c>
      <c r="I22" s="3">
        <v>100</v>
      </c>
      <c r="J22" s="3">
        <v>0</v>
      </c>
      <c r="K22" s="3">
        <v>50</v>
      </c>
    </row>
    <row r="23" spans="2:11">
      <c r="B23" s="3">
        <v>50</v>
      </c>
      <c r="C23" s="3">
        <v>100</v>
      </c>
      <c r="D23" s="3">
        <v>50</v>
      </c>
      <c r="E23" s="3">
        <v>50</v>
      </c>
      <c r="H23" s="3">
        <v>50</v>
      </c>
      <c r="I23" s="3">
        <v>0</v>
      </c>
      <c r="J23" s="3">
        <v>50</v>
      </c>
      <c r="K23" s="3">
        <v>50</v>
      </c>
    </row>
    <row r="24" spans="2:11">
      <c r="B24" s="3">
        <v>75</v>
      </c>
      <c r="C24" s="3">
        <v>67</v>
      </c>
      <c r="D24" s="3">
        <v>67</v>
      </c>
      <c r="E24" s="3">
        <v>0</v>
      </c>
      <c r="H24" s="3">
        <v>25</v>
      </c>
      <c r="I24" s="3">
        <v>33</v>
      </c>
      <c r="J24" s="3">
        <v>33</v>
      </c>
      <c r="K24" s="3">
        <v>100</v>
      </c>
    </row>
    <row r="25" spans="2:11">
      <c r="B25" s="3">
        <v>60</v>
      </c>
      <c r="C25" s="3">
        <v>0</v>
      </c>
      <c r="D25" s="3">
        <v>50</v>
      </c>
      <c r="E25" s="3">
        <v>100</v>
      </c>
      <c r="H25" s="3">
        <v>40</v>
      </c>
      <c r="I25" s="3">
        <v>100</v>
      </c>
      <c r="J25" s="3">
        <v>50</v>
      </c>
      <c r="K25" s="3">
        <v>0</v>
      </c>
    </row>
    <row r="26" spans="2:11">
      <c r="B26" s="3">
        <v>50</v>
      </c>
      <c r="C26" s="3">
        <v>67</v>
      </c>
      <c r="D26" s="3">
        <v>57</v>
      </c>
      <c r="E26" s="3">
        <v>50</v>
      </c>
      <c r="H26" s="3">
        <v>50</v>
      </c>
      <c r="I26" s="3">
        <v>33</v>
      </c>
      <c r="J26" s="3">
        <v>43</v>
      </c>
      <c r="K26" s="3">
        <v>50</v>
      </c>
    </row>
    <row r="27" spans="2:11">
      <c r="B27" s="3">
        <v>67</v>
      </c>
      <c r="C27" s="3">
        <v>67</v>
      </c>
      <c r="D27" s="3">
        <v>67</v>
      </c>
      <c r="E27" s="3">
        <v>33</v>
      </c>
      <c r="H27" s="3">
        <v>33</v>
      </c>
      <c r="I27" s="3">
        <v>33</v>
      </c>
      <c r="J27" s="3">
        <v>33</v>
      </c>
      <c r="K27" s="3">
        <v>67</v>
      </c>
    </row>
    <row r="28" spans="2:11">
      <c r="B28" s="3">
        <v>75</v>
      </c>
      <c r="C28" s="3">
        <v>100</v>
      </c>
      <c r="D28" s="3">
        <v>50</v>
      </c>
      <c r="E28" s="3">
        <v>67</v>
      </c>
      <c r="H28" s="3">
        <v>25</v>
      </c>
      <c r="I28" s="3">
        <v>0</v>
      </c>
      <c r="J28" s="3">
        <v>50</v>
      </c>
      <c r="K28" s="3">
        <v>33</v>
      </c>
    </row>
    <row r="29" spans="2:11">
      <c r="B29" s="3">
        <v>67</v>
      </c>
      <c r="C29" s="3">
        <v>50</v>
      </c>
      <c r="D29" s="3">
        <v>50</v>
      </c>
      <c r="E29" s="3">
        <v>33</v>
      </c>
      <c r="H29" s="3">
        <v>33</v>
      </c>
      <c r="I29" s="3">
        <v>50</v>
      </c>
      <c r="J29" s="3">
        <v>50</v>
      </c>
      <c r="K29" s="3">
        <v>67</v>
      </c>
    </row>
    <row r="30" spans="2:11">
      <c r="B30" s="3">
        <v>50</v>
      </c>
      <c r="C30" s="3">
        <v>50</v>
      </c>
      <c r="D30" s="3">
        <v>50</v>
      </c>
      <c r="E30" s="3">
        <v>33</v>
      </c>
      <c r="H30" s="3">
        <v>50</v>
      </c>
      <c r="I30" s="3">
        <v>50</v>
      </c>
      <c r="J30" s="3">
        <v>50</v>
      </c>
      <c r="K30" s="3">
        <v>67</v>
      </c>
    </row>
    <row r="31" spans="2:11">
      <c r="B31" s="3">
        <v>100</v>
      </c>
      <c r="C31" s="3">
        <v>0</v>
      </c>
      <c r="D31" s="3">
        <v>60</v>
      </c>
      <c r="E31" s="3">
        <v>50</v>
      </c>
      <c r="H31" s="3">
        <v>0</v>
      </c>
      <c r="I31" s="3">
        <v>100</v>
      </c>
      <c r="J31" s="3">
        <v>40</v>
      </c>
      <c r="K31" s="3">
        <v>50</v>
      </c>
    </row>
    <row r="32" spans="2:11">
      <c r="B32" s="3">
        <v>100</v>
      </c>
      <c r="C32" s="3">
        <v>50</v>
      </c>
      <c r="D32" s="3">
        <v>100</v>
      </c>
      <c r="E32" s="3">
        <v>50</v>
      </c>
      <c r="H32" s="3">
        <v>0</v>
      </c>
      <c r="I32" s="3">
        <v>50</v>
      </c>
      <c r="J32" s="3">
        <v>0</v>
      </c>
      <c r="K32" s="3">
        <v>50</v>
      </c>
    </row>
    <row r="33" spans="2:11">
      <c r="B33" s="3">
        <v>60</v>
      </c>
      <c r="C33" s="3">
        <v>50</v>
      </c>
      <c r="D33" s="3">
        <v>67</v>
      </c>
      <c r="E33" s="3">
        <v>0</v>
      </c>
      <c r="H33" s="3">
        <v>40</v>
      </c>
      <c r="I33" s="3">
        <v>50</v>
      </c>
      <c r="J33" s="3">
        <v>33</v>
      </c>
      <c r="K33" s="3">
        <v>100</v>
      </c>
    </row>
    <row r="34" spans="2:11">
      <c r="B34" s="3">
        <v>50</v>
      </c>
      <c r="C34" s="3">
        <v>33</v>
      </c>
      <c r="D34" s="3">
        <v>50</v>
      </c>
      <c r="E34" s="3">
        <v>0</v>
      </c>
      <c r="H34" s="3">
        <v>50</v>
      </c>
      <c r="I34" s="3">
        <v>67</v>
      </c>
      <c r="J34" s="3">
        <v>50</v>
      </c>
      <c r="K34" s="3">
        <v>100</v>
      </c>
    </row>
    <row r="35" spans="2:11">
      <c r="B35" s="3">
        <v>100</v>
      </c>
      <c r="C35" s="3">
        <v>50</v>
      </c>
      <c r="D35" s="3">
        <v>75</v>
      </c>
      <c r="E35" s="3">
        <v>100</v>
      </c>
      <c r="H35" s="3">
        <v>0</v>
      </c>
      <c r="I35" s="3">
        <v>50</v>
      </c>
      <c r="J35" s="3">
        <v>25</v>
      </c>
      <c r="K35" s="3">
        <v>0</v>
      </c>
    </row>
    <row r="36" spans="2:11">
      <c r="B36" s="3">
        <v>50</v>
      </c>
      <c r="C36" s="3">
        <v>0</v>
      </c>
      <c r="D36" s="3">
        <v>67</v>
      </c>
      <c r="E36" s="3">
        <v>50</v>
      </c>
      <c r="H36" s="3">
        <v>50</v>
      </c>
      <c r="I36" s="3">
        <v>100</v>
      </c>
      <c r="J36" s="3">
        <v>33</v>
      </c>
      <c r="K36" s="3">
        <v>50</v>
      </c>
    </row>
    <row r="37" spans="2:11">
      <c r="B37" s="3">
        <v>67</v>
      </c>
      <c r="C37" s="3">
        <v>0</v>
      </c>
      <c r="D37" s="3">
        <v>60</v>
      </c>
      <c r="E37" s="3">
        <v>0</v>
      </c>
      <c r="H37" s="3">
        <v>33</v>
      </c>
      <c r="I37" s="3">
        <v>100</v>
      </c>
      <c r="J37" s="3">
        <v>40</v>
      </c>
      <c r="K37" s="3">
        <v>100</v>
      </c>
    </row>
    <row r="38" spans="2:11">
      <c r="B38" s="3">
        <v>50</v>
      </c>
      <c r="C38" s="3">
        <v>50</v>
      </c>
      <c r="D38" s="3">
        <v>63</v>
      </c>
      <c r="E38" s="3">
        <v>43</v>
      </c>
      <c r="H38" s="3">
        <v>50</v>
      </c>
      <c r="I38" s="3">
        <v>50</v>
      </c>
      <c r="J38" s="3">
        <v>38</v>
      </c>
      <c r="K38" s="3">
        <v>57</v>
      </c>
    </row>
    <row r="39" spans="2:11">
      <c r="B39" s="3">
        <v>67</v>
      </c>
      <c r="C39" s="3">
        <v>50</v>
      </c>
      <c r="D39" s="3">
        <v>100</v>
      </c>
      <c r="E39" s="3">
        <v>33</v>
      </c>
      <c r="H39" s="3">
        <v>33</v>
      </c>
      <c r="I39" s="3">
        <v>50</v>
      </c>
      <c r="J39" s="3">
        <v>0</v>
      </c>
      <c r="K39" s="3">
        <v>67</v>
      </c>
    </row>
    <row r="40" spans="2:11">
      <c r="B40" s="3">
        <v>67</v>
      </c>
      <c r="C40" s="3">
        <v>100</v>
      </c>
      <c r="D40" s="3">
        <v>50</v>
      </c>
      <c r="E40" s="3">
        <v>0</v>
      </c>
      <c r="H40" s="3">
        <v>33</v>
      </c>
      <c r="I40" s="3">
        <v>0</v>
      </c>
      <c r="J40" s="3">
        <v>50</v>
      </c>
      <c r="K40" s="3">
        <v>100</v>
      </c>
    </row>
    <row r="41" spans="2:11">
      <c r="B41" s="3">
        <v>100</v>
      </c>
      <c r="C41" s="3">
        <v>50</v>
      </c>
      <c r="D41" s="3">
        <v>50</v>
      </c>
      <c r="E41" s="3">
        <v>0</v>
      </c>
      <c r="H41" s="3">
        <v>0</v>
      </c>
      <c r="I41" s="3">
        <v>50</v>
      </c>
      <c r="J41" s="3">
        <v>50</v>
      </c>
      <c r="K41" s="3">
        <v>100</v>
      </c>
    </row>
    <row r="42" spans="2:11">
      <c r="B42" s="3">
        <v>75</v>
      </c>
      <c r="C42" s="3">
        <v>29</v>
      </c>
      <c r="D42" s="3">
        <v>80</v>
      </c>
      <c r="E42" s="3">
        <v>50</v>
      </c>
      <c r="H42" s="3">
        <v>25</v>
      </c>
      <c r="I42" s="3">
        <v>71</v>
      </c>
      <c r="J42" s="3">
        <v>20</v>
      </c>
      <c r="K42" s="3">
        <v>50</v>
      </c>
    </row>
    <row r="43" spans="2:11">
      <c r="B43" s="3">
        <v>60</v>
      </c>
      <c r="C43" s="3">
        <v>33</v>
      </c>
      <c r="D43" s="3">
        <v>67</v>
      </c>
      <c r="E43" s="3">
        <v>50</v>
      </c>
      <c r="H43" s="3">
        <v>40</v>
      </c>
      <c r="I43" s="3">
        <v>67</v>
      </c>
      <c r="J43" s="3">
        <v>33</v>
      </c>
      <c r="K43" s="3">
        <v>50</v>
      </c>
    </row>
    <row r="44" spans="2:11">
      <c r="B44" s="3">
        <v>67</v>
      </c>
      <c r="C44" s="3">
        <v>33</v>
      </c>
      <c r="D44" s="3">
        <v>67</v>
      </c>
      <c r="E44" s="3">
        <v>67</v>
      </c>
      <c r="H44" s="3">
        <v>33</v>
      </c>
      <c r="I44" s="3">
        <v>67</v>
      </c>
      <c r="J44" s="3">
        <v>33</v>
      </c>
      <c r="K44" s="3">
        <v>33</v>
      </c>
    </row>
    <row r="45" spans="2:11">
      <c r="B45" s="3">
        <v>67</v>
      </c>
      <c r="C45" s="3">
        <v>33</v>
      </c>
      <c r="D45" s="3">
        <v>67</v>
      </c>
      <c r="E45" s="3">
        <v>67</v>
      </c>
      <c r="H45" s="3">
        <v>33</v>
      </c>
      <c r="I45" s="3">
        <v>67</v>
      </c>
      <c r="J45" s="3">
        <v>33</v>
      </c>
      <c r="K45" s="3">
        <v>33</v>
      </c>
    </row>
    <row r="46" spans="2:11">
      <c r="B46" s="3">
        <v>75</v>
      </c>
      <c r="C46" s="3">
        <v>25</v>
      </c>
      <c r="D46" s="3">
        <v>100</v>
      </c>
      <c r="E46" s="3">
        <v>50</v>
      </c>
      <c r="H46" s="3">
        <v>25</v>
      </c>
      <c r="I46" s="3">
        <v>75</v>
      </c>
      <c r="J46" s="3">
        <v>0</v>
      </c>
      <c r="K46" s="3">
        <v>50</v>
      </c>
    </row>
    <row r="47" spans="2:11">
      <c r="C47" s="3">
        <v>25</v>
      </c>
      <c r="D47" s="3">
        <v>100</v>
      </c>
      <c r="E47" s="3">
        <v>60</v>
      </c>
      <c r="I47" s="3">
        <v>75</v>
      </c>
      <c r="J47" s="3">
        <v>0</v>
      </c>
      <c r="K47" s="3">
        <v>40</v>
      </c>
    </row>
    <row r="48" spans="2:11">
      <c r="D48" s="3">
        <v>100</v>
      </c>
      <c r="E48" s="3">
        <v>38</v>
      </c>
      <c r="J48" s="3">
        <v>0</v>
      </c>
      <c r="K48" s="3">
        <v>63</v>
      </c>
    </row>
    <row r="49" spans="4:11">
      <c r="D49" s="3">
        <v>100</v>
      </c>
      <c r="E49" s="3">
        <v>67</v>
      </c>
      <c r="J49" s="3">
        <v>0</v>
      </c>
      <c r="K49" s="3">
        <v>33</v>
      </c>
    </row>
    <row r="50" spans="4:11">
      <c r="D50" s="3">
        <v>50</v>
      </c>
      <c r="E50" s="3">
        <v>50</v>
      </c>
      <c r="J50" s="3">
        <v>50</v>
      </c>
      <c r="K50" s="3">
        <v>50</v>
      </c>
    </row>
    <row r="51" spans="4:11">
      <c r="D51" s="3">
        <v>75</v>
      </c>
      <c r="E51" s="3">
        <v>67</v>
      </c>
      <c r="J51" s="3">
        <v>25</v>
      </c>
      <c r="K51" s="3">
        <v>33</v>
      </c>
    </row>
    <row r="52" spans="4:11">
      <c r="D52" s="3">
        <v>75</v>
      </c>
      <c r="E52" s="3">
        <v>33</v>
      </c>
      <c r="J52" s="3">
        <v>25</v>
      </c>
      <c r="K52" s="3">
        <v>67</v>
      </c>
    </row>
  </sheetData>
  <mergeCells count="6">
    <mergeCell ref="B3:B4"/>
    <mergeCell ref="C3:E3"/>
    <mergeCell ref="H3:H4"/>
    <mergeCell ref="I3:K3"/>
    <mergeCell ref="A3:A4"/>
    <mergeCell ref="G3:G4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7"/>
  <sheetViews>
    <sheetView workbookViewId="0">
      <selection activeCell="A3" sqref="A3:A4"/>
    </sheetView>
  </sheetViews>
  <sheetFormatPr defaultColWidth="11.44140625" defaultRowHeight="15"/>
  <cols>
    <col min="1" max="16384" width="11.44140625" style="3"/>
  </cols>
  <sheetData>
    <row r="1" spans="1:9">
      <c r="A1" s="50" t="s">
        <v>258</v>
      </c>
    </row>
    <row r="2" spans="1:9">
      <c r="A2" s="26" t="s">
        <v>172</v>
      </c>
    </row>
    <row r="3" spans="1:9" ht="15.6">
      <c r="A3" s="140" t="s">
        <v>77</v>
      </c>
      <c r="B3" s="150" t="s">
        <v>45</v>
      </c>
      <c r="C3" s="150"/>
      <c r="D3" s="150"/>
      <c r="E3" s="19"/>
      <c r="F3" s="160" t="s">
        <v>76</v>
      </c>
      <c r="G3" s="142" t="s">
        <v>45</v>
      </c>
      <c r="H3" s="142"/>
      <c r="I3" s="142"/>
    </row>
    <row r="4" spans="1:9" ht="15.6">
      <c r="A4" s="140"/>
      <c r="B4" s="44" t="s">
        <v>27</v>
      </c>
      <c r="C4" s="44" t="s">
        <v>30</v>
      </c>
      <c r="D4" s="44" t="s">
        <v>31</v>
      </c>
      <c r="E4" s="19"/>
      <c r="F4" s="160"/>
      <c r="G4" s="41" t="s">
        <v>27</v>
      </c>
      <c r="H4" s="41" t="s">
        <v>30</v>
      </c>
      <c r="I4" s="41" t="s">
        <v>31</v>
      </c>
    </row>
    <row r="5" spans="1:9">
      <c r="A5" s="54" t="s">
        <v>95</v>
      </c>
      <c r="B5" s="71">
        <f>AVERAGE(B8:B47)</f>
        <v>56.266666666666666</v>
      </c>
      <c r="C5" s="71">
        <f t="shared" ref="C5:D5" si="0">AVERAGE(C8:C47)</f>
        <v>76.86999999999999</v>
      </c>
      <c r="D5" s="71">
        <f t="shared" si="0"/>
        <v>45.222857142857144</v>
      </c>
      <c r="E5" s="30"/>
      <c r="F5" s="54" t="s">
        <v>95</v>
      </c>
      <c r="G5" s="71">
        <f>AVERAGE(G8:G47)</f>
        <v>43.733333333333334</v>
      </c>
      <c r="H5" s="71">
        <f t="shared" ref="H5:I5" si="1">AVERAGE(H8:H47)</f>
        <v>23.129999999999995</v>
      </c>
      <c r="I5" s="71">
        <f t="shared" si="1"/>
        <v>54.777142857142856</v>
      </c>
    </row>
    <row r="6" spans="1:9">
      <c r="A6" s="54" t="s">
        <v>96</v>
      </c>
      <c r="B6" s="72">
        <f>STDEV(B8:B47)</f>
        <v>23.593121927774853</v>
      </c>
      <c r="C6" s="72">
        <f t="shared" ref="C6:D6" si="2">STDEV(C8:C47)</f>
        <v>19.469558092255038</v>
      </c>
      <c r="D6" s="72">
        <f t="shared" si="2"/>
        <v>33.971892237331645</v>
      </c>
      <c r="E6" s="31"/>
      <c r="F6" s="54" t="s">
        <v>96</v>
      </c>
      <c r="G6" s="72">
        <f>STDEV(G8:G47)</f>
        <v>23.593121927774853</v>
      </c>
      <c r="H6" s="72">
        <f t="shared" ref="H6:I6" si="3">STDEV(H8:H47)</f>
        <v>19.46955809225501</v>
      </c>
      <c r="I6" s="72">
        <f t="shared" si="3"/>
        <v>33.971892237331652</v>
      </c>
    </row>
    <row r="7" spans="1:9">
      <c r="A7" s="63" t="s">
        <v>97</v>
      </c>
      <c r="B7" s="63"/>
      <c r="C7" s="63">
        <v>3.8E-3</v>
      </c>
      <c r="D7" s="63">
        <v>0.21060000000000001</v>
      </c>
      <c r="E7" s="32"/>
      <c r="F7" s="63" t="s">
        <v>97</v>
      </c>
      <c r="G7" s="63"/>
      <c r="H7" s="63">
        <v>3.8E-3</v>
      </c>
      <c r="I7" s="63">
        <v>0.21060000000000001</v>
      </c>
    </row>
    <row r="8" spans="1:9">
      <c r="A8" s="2"/>
      <c r="B8" s="5">
        <v>60</v>
      </c>
      <c r="C8" s="5">
        <v>33.299999999999997</v>
      </c>
      <c r="D8" s="5">
        <v>50</v>
      </c>
      <c r="E8" s="5"/>
      <c r="G8" s="3">
        <v>40</v>
      </c>
      <c r="H8" s="3">
        <v>66.7</v>
      </c>
      <c r="I8" s="3">
        <v>50</v>
      </c>
    </row>
    <row r="9" spans="1:9">
      <c r="B9" s="3">
        <v>100</v>
      </c>
      <c r="C9" s="3">
        <v>50</v>
      </c>
      <c r="D9" s="3">
        <v>100</v>
      </c>
      <c r="G9" s="3">
        <v>0</v>
      </c>
      <c r="H9" s="3">
        <v>50</v>
      </c>
      <c r="I9" s="3">
        <v>0</v>
      </c>
    </row>
    <row r="10" spans="1:9">
      <c r="B10" s="3">
        <v>33.299999999999997</v>
      </c>
      <c r="C10" s="3">
        <v>100</v>
      </c>
      <c r="D10" s="3">
        <v>50</v>
      </c>
      <c r="G10" s="3">
        <v>66.7</v>
      </c>
      <c r="H10" s="3">
        <v>0</v>
      </c>
      <c r="I10" s="3">
        <v>50</v>
      </c>
    </row>
    <row r="11" spans="1:9">
      <c r="B11" s="3">
        <v>66.7</v>
      </c>
      <c r="C11" s="3">
        <v>66.7</v>
      </c>
      <c r="D11" s="3">
        <v>100</v>
      </c>
      <c r="G11" s="3">
        <v>33.299999999999997</v>
      </c>
      <c r="H11" s="3">
        <v>33.299999999999997</v>
      </c>
      <c r="I11" s="3">
        <v>0</v>
      </c>
    </row>
    <row r="12" spans="1:9">
      <c r="B12" s="3">
        <v>66.7</v>
      </c>
      <c r="C12" s="3">
        <v>66.7</v>
      </c>
      <c r="D12" s="3">
        <v>50</v>
      </c>
      <c r="G12" s="3">
        <v>33.299999999999997</v>
      </c>
      <c r="H12" s="3">
        <v>33.299999999999997</v>
      </c>
      <c r="I12" s="3">
        <v>50</v>
      </c>
    </row>
    <row r="13" spans="1:9">
      <c r="B13" s="3">
        <v>100</v>
      </c>
      <c r="C13" s="3">
        <v>50</v>
      </c>
      <c r="D13" s="3">
        <v>33.299999999999997</v>
      </c>
      <c r="G13" s="3">
        <v>0</v>
      </c>
      <c r="H13" s="3">
        <v>50</v>
      </c>
      <c r="I13" s="3">
        <v>66.7</v>
      </c>
    </row>
    <row r="14" spans="1:9">
      <c r="B14" s="3">
        <v>0</v>
      </c>
      <c r="C14" s="3">
        <v>50</v>
      </c>
      <c r="D14" s="3">
        <v>0</v>
      </c>
      <c r="G14" s="3">
        <v>100</v>
      </c>
      <c r="H14" s="3">
        <v>50</v>
      </c>
      <c r="I14" s="3">
        <v>100</v>
      </c>
    </row>
    <row r="15" spans="1:9">
      <c r="B15" s="3">
        <v>60</v>
      </c>
      <c r="C15" s="3">
        <v>55.6</v>
      </c>
      <c r="D15" s="3">
        <v>0</v>
      </c>
      <c r="G15" s="3">
        <v>40</v>
      </c>
      <c r="H15" s="3">
        <v>44.4</v>
      </c>
      <c r="I15" s="3">
        <v>100</v>
      </c>
    </row>
    <row r="16" spans="1:9">
      <c r="B16" s="3">
        <v>66.7</v>
      </c>
      <c r="C16" s="3">
        <v>66.7</v>
      </c>
      <c r="D16" s="3">
        <v>33.299999999999997</v>
      </c>
      <c r="G16" s="3">
        <v>33.299999999999997</v>
      </c>
      <c r="H16" s="3">
        <v>33.299999999999997</v>
      </c>
      <c r="I16" s="3">
        <v>66.7</v>
      </c>
    </row>
    <row r="17" spans="2:9">
      <c r="B17" s="3">
        <v>60</v>
      </c>
      <c r="C17" s="3">
        <v>66.7</v>
      </c>
      <c r="D17" s="3">
        <v>100</v>
      </c>
      <c r="G17" s="3">
        <v>40</v>
      </c>
      <c r="H17" s="3">
        <v>33.299999999999997</v>
      </c>
      <c r="I17" s="3">
        <v>0</v>
      </c>
    </row>
    <row r="18" spans="2:9">
      <c r="B18" s="3">
        <v>33.299999999999997</v>
      </c>
      <c r="C18" s="3">
        <v>100</v>
      </c>
      <c r="D18" s="3">
        <v>0</v>
      </c>
      <c r="G18" s="3">
        <v>66.7</v>
      </c>
      <c r="H18" s="3">
        <v>0</v>
      </c>
      <c r="I18" s="3">
        <v>100</v>
      </c>
    </row>
    <row r="19" spans="2:9">
      <c r="B19" s="3">
        <v>75</v>
      </c>
      <c r="C19" s="3">
        <v>60</v>
      </c>
      <c r="D19" s="3">
        <v>100</v>
      </c>
      <c r="G19" s="3">
        <v>25</v>
      </c>
      <c r="H19" s="3">
        <v>40</v>
      </c>
      <c r="I19" s="3">
        <v>0</v>
      </c>
    </row>
    <row r="20" spans="2:9">
      <c r="B20" s="3">
        <v>100</v>
      </c>
      <c r="C20" s="3">
        <v>75</v>
      </c>
      <c r="D20" s="3">
        <v>100</v>
      </c>
      <c r="G20" s="3">
        <v>0</v>
      </c>
      <c r="H20" s="3">
        <v>25</v>
      </c>
      <c r="I20" s="3">
        <v>0</v>
      </c>
    </row>
    <row r="21" spans="2:9">
      <c r="B21" s="3">
        <v>50</v>
      </c>
      <c r="C21" s="3">
        <v>100</v>
      </c>
      <c r="D21" s="3">
        <v>0</v>
      </c>
      <c r="G21" s="3">
        <v>50</v>
      </c>
      <c r="H21" s="3">
        <v>0</v>
      </c>
      <c r="I21" s="3">
        <v>100</v>
      </c>
    </row>
    <row r="22" spans="2:9">
      <c r="B22" s="3">
        <v>66.7</v>
      </c>
      <c r="C22" s="3">
        <v>100</v>
      </c>
      <c r="D22" s="3">
        <v>75</v>
      </c>
      <c r="G22" s="3">
        <v>33.299999999999997</v>
      </c>
      <c r="H22" s="3">
        <v>0</v>
      </c>
      <c r="I22" s="3">
        <v>25</v>
      </c>
    </row>
    <row r="23" spans="2:9">
      <c r="B23" s="3">
        <v>57.1</v>
      </c>
      <c r="C23" s="3">
        <v>100</v>
      </c>
      <c r="D23" s="3">
        <v>50</v>
      </c>
      <c r="G23" s="3">
        <v>42.9</v>
      </c>
      <c r="H23" s="3">
        <v>0</v>
      </c>
      <c r="I23" s="3">
        <v>50</v>
      </c>
    </row>
    <row r="24" spans="2:9">
      <c r="B24" s="3">
        <v>50</v>
      </c>
      <c r="C24" s="3">
        <v>100</v>
      </c>
      <c r="D24" s="3">
        <v>0</v>
      </c>
      <c r="G24" s="3">
        <v>50</v>
      </c>
      <c r="H24" s="3">
        <v>0</v>
      </c>
      <c r="I24" s="3">
        <v>100</v>
      </c>
    </row>
    <row r="25" spans="2:9">
      <c r="B25" s="3">
        <v>50</v>
      </c>
      <c r="C25" s="3">
        <v>71.400000000000006</v>
      </c>
      <c r="D25" s="3">
        <v>40</v>
      </c>
      <c r="G25" s="3">
        <v>50</v>
      </c>
      <c r="H25" s="3">
        <v>28.6</v>
      </c>
      <c r="I25" s="3">
        <v>60</v>
      </c>
    </row>
    <row r="26" spans="2:9">
      <c r="B26" s="3">
        <v>80</v>
      </c>
      <c r="C26" s="3">
        <v>66.7</v>
      </c>
      <c r="D26" s="3">
        <v>50</v>
      </c>
      <c r="G26" s="3">
        <v>20</v>
      </c>
      <c r="H26" s="3">
        <v>33.299999999999997</v>
      </c>
      <c r="I26" s="3">
        <v>50</v>
      </c>
    </row>
    <row r="27" spans="2:9">
      <c r="B27" s="3">
        <v>66.7</v>
      </c>
      <c r="C27" s="3">
        <v>50</v>
      </c>
      <c r="D27" s="3">
        <v>0</v>
      </c>
      <c r="G27" s="3">
        <v>33.299999999999997</v>
      </c>
      <c r="H27" s="3">
        <v>50</v>
      </c>
      <c r="I27" s="3">
        <v>100</v>
      </c>
    </row>
    <row r="28" spans="2:9">
      <c r="B28" s="3">
        <v>62.5</v>
      </c>
      <c r="C28" s="3">
        <v>66.7</v>
      </c>
      <c r="D28" s="3">
        <v>66.7</v>
      </c>
      <c r="G28" s="3">
        <v>37.5</v>
      </c>
      <c r="H28" s="3">
        <v>33.299999999999997</v>
      </c>
      <c r="I28" s="3">
        <v>33.299999999999997</v>
      </c>
    </row>
    <row r="29" spans="2:9">
      <c r="B29" s="3">
        <v>50</v>
      </c>
      <c r="C29" s="3">
        <v>60</v>
      </c>
      <c r="D29" s="3">
        <v>66.7</v>
      </c>
      <c r="G29" s="3">
        <v>50</v>
      </c>
      <c r="H29" s="3">
        <v>40</v>
      </c>
      <c r="I29" s="3">
        <v>33.299999999999997</v>
      </c>
    </row>
    <row r="30" spans="2:9">
      <c r="B30" s="3">
        <v>33.299999999999997</v>
      </c>
      <c r="C30" s="3">
        <v>100</v>
      </c>
      <c r="D30" s="3">
        <v>60</v>
      </c>
      <c r="G30" s="3">
        <v>66.7</v>
      </c>
      <c r="H30" s="3">
        <v>0</v>
      </c>
      <c r="I30" s="3">
        <v>40</v>
      </c>
    </row>
    <row r="31" spans="2:9">
      <c r="B31" s="3">
        <v>0</v>
      </c>
      <c r="C31" s="3">
        <v>100</v>
      </c>
      <c r="D31" s="3">
        <v>0</v>
      </c>
      <c r="G31" s="3">
        <v>100</v>
      </c>
      <c r="H31" s="3">
        <v>0</v>
      </c>
      <c r="I31" s="3">
        <v>100</v>
      </c>
    </row>
    <row r="32" spans="2:9">
      <c r="B32" s="3">
        <v>50</v>
      </c>
      <c r="C32" s="3">
        <v>100</v>
      </c>
      <c r="D32" s="3">
        <v>0</v>
      </c>
      <c r="G32" s="3">
        <v>50</v>
      </c>
      <c r="H32" s="3">
        <v>0</v>
      </c>
      <c r="I32" s="3">
        <v>100</v>
      </c>
    </row>
    <row r="33" spans="2:9">
      <c r="B33" s="3">
        <v>66.7</v>
      </c>
      <c r="C33" s="3">
        <v>75</v>
      </c>
      <c r="D33" s="3">
        <v>33.299999999999997</v>
      </c>
      <c r="G33" s="3">
        <v>33.299999999999997</v>
      </c>
      <c r="H33" s="3">
        <v>25</v>
      </c>
      <c r="I33" s="3">
        <v>66.7</v>
      </c>
    </row>
    <row r="34" spans="2:9">
      <c r="B34" s="3">
        <v>50</v>
      </c>
      <c r="C34" s="3">
        <v>66.7</v>
      </c>
      <c r="D34" s="3">
        <v>46.2</v>
      </c>
      <c r="G34" s="3">
        <v>50</v>
      </c>
      <c r="H34" s="3">
        <v>33.299999999999997</v>
      </c>
      <c r="I34" s="3">
        <v>53.8</v>
      </c>
    </row>
    <row r="35" spans="2:9">
      <c r="B35" s="3">
        <v>50</v>
      </c>
      <c r="C35" s="3">
        <v>66.7</v>
      </c>
      <c r="D35" s="3">
        <v>60</v>
      </c>
      <c r="G35" s="3">
        <v>50</v>
      </c>
      <c r="H35" s="3">
        <v>33.299999999999997</v>
      </c>
      <c r="I35" s="3">
        <v>40</v>
      </c>
    </row>
    <row r="36" spans="2:9">
      <c r="B36" s="3">
        <v>33.299999999999997</v>
      </c>
      <c r="C36" s="3">
        <v>100</v>
      </c>
      <c r="D36" s="3">
        <v>0</v>
      </c>
      <c r="G36" s="3">
        <v>66.7</v>
      </c>
      <c r="H36" s="3">
        <v>0</v>
      </c>
      <c r="I36" s="3">
        <v>100</v>
      </c>
    </row>
    <row r="37" spans="2:9">
      <c r="B37" s="3">
        <v>50</v>
      </c>
      <c r="C37" s="3">
        <v>87.5</v>
      </c>
      <c r="D37" s="3">
        <v>50</v>
      </c>
      <c r="G37" s="3">
        <v>50</v>
      </c>
      <c r="H37" s="3">
        <v>12.5</v>
      </c>
      <c r="I37" s="3">
        <v>50</v>
      </c>
    </row>
    <row r="38" spans="2:9">
      <c r="C38" s="3">
        <v>100</v>
      </c>
      <c r="D38" s="3">
        <v>50</v>
      </c>
      <c r="H38" s="3">
        <v>0</v>
      </c>
      <c r="I38" s="3">
        <v>50</v>
      </c>
    </row>
    <row r="39" spans="2:9">
      <c r="C39" s="3">
        <v>100</v>
      </c>
      <c r="D39" s="3">
        <v>80</v>
      </c>
      <c r="H39" s="3">
        <v>0</v>
      </c>
      <c r="I39" s="3">
        <v>20</v>
      </c>
    </row>
    <row r="40" spans="2:9">
      <c r="C40" s="3">
        <v>66.7</v>
      </c>
      <c r="D40" s="3">
        <v>25</v>
      </c>
      <c r="H40" s="3">
        <v>33.299999999999997</v>
      </c>
      <c r="I40" s="3">
        <v>75</v>
      </c>
    </row>
    <row r="41" spans="2:9">
      <c r="C41" s="3">
        <v>75</v>
      </c>
      <c r="D41" s="3">
        <v>33.299999999999997</v>
      </c>
      <c r="H41" s="3">
        <v>25</v>
      </c>
      <c r="I41" s="3">
        <v>66.7</v>
      </c>
    </row>
    <row r="42" spans="2:9">
      <c r="C42" s="3">
        <v>75</v>
      </c>
      <c r="D42" s="3">
        <v>80</v>
      </c>
      <c r="H42" s="3">
        <v>25</v>
      </c>
      <c r="I42" s="3">
        <v>20</v>
      </c>
    </row>
    <row r="43" spans="2:9">
      <c r="C43" s="3">
        <v>100</v>
      </c>
      <c r="H43" s="3">
        <v>0</v>
      </c>
    </row>
    <row r="44" spans="2:9">
      <c r="C44" s="3">
        <v>80</v>
      </c>
      <c r="H44" s="3">
        <v>20</v>
      </c>
    </row>
    <row r="45" spans="2:9">
      <c r="C45" s="3">
        <v>66.7</v>
      </c>
      <c r="H45" s="3">
        <v>33.299999999999997</v>
      </c>
    </row>
    <row r="46" spans="2:9">
      <c r="C46" s="3">
        <v>60</v>
      </c>
      <c r="H46" s="3">
        <v>40</v>
      </c>
    </row>
    <row r="47" spans="2:9">
      <c r="C47" s="3">
        <v>100</v>
      </c>
      <c r="H47" s="3">
        <v>0</v>
      </c>
    </row>
  </sheetData>
  <mergeCells count="4">
    <mergeCell ref="B3:D3"/>
    <mergeCell ref="G3:I3"/>
    <mergeCell ref="A3:A4"/>
    <mergeCell ref="F3:F4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37"/>
  <sheetViews>
    <sheetView workbookViewId="0">
      <selection sqref="A1:A2"/>
    </sheetView>
  </sheetViews>
  <sheetFormatPr defaultColWidth="11.44140625" defaultRowHeight="15"/>
  <cols>
    <col min="1" max="4" width="11.44140625" style="3"/>
    <col min="5" max="6" width="13.77734375" style="3" customWidth="1"/>
    <col min="7" max="10" width="11.44140625" style="3"/>
    <col min="11" max="11" width="13.6640625" style="3" customWidth="1"/>
    <col min="12" max="16384" width="11.44140625" style="3"/>
  </cols>
  <sheetData>
    <row r="1" spans="1:11">
      <c r="A1" s="50" t="s">
        <v>259</v>
      </c>
    </row>
    <row r="2" spans="1:11">
      <c r="A2" s="26" t="s">
        <v>172</v>
      </c>
    </row>
    <row r="3" spans="1:11" ht="15.6">
      <c r="A3" s="140" t="s">
        <v>77</v>
      </c>
      <c r="B3" s="159" t="s">
        <v>27</v>
      </c>
      <c r="C3" s="150" t="s">
        <v>34</v>
      </c>
      <c r="D3" s="150"/>
      <c r="E3" s="150"/>
      <c r="F3" s="19"/>
      <c r="G3" s="160" t="s">
        <v>76</v>
      </c>
      <c r="H3" s="142" t="s">
        <v>27</v>
      </c>
      <c r="I3" s="142" t="s">
        <v>34</v>
      </c>
      <c r="J3" s="142"/>
      <c r="K3" s="142"/>
    </row>
    <row r="4" spans="1:11" ht="15.6">
      <c r="A4" s="140"/>
      <c r="B4" s="159"/>
      <c r="C4" s="44" t="s">
        <v>32</v>
      </c>
      <c r="D4" s="44" t="s">
        <v>30</v>
      </c>
      <c r="E4" s="41" t="s">
        <v>31</v>
      </c>
      <c r="F4" s="23"/>
      <c r="G4" s="160"/>
      <c r="H4" s="142"/>
      <c r="I4" s="41" t="s">
        <v>32</v>
      </c>
      <c r="J4" s="41" t="s">
        <v>30</v>
      </c>
      <c r="K4" s="41" t="s">
        <v>31</v>
      </c>
    </row>
    <row r="5" spans="1:11">
      <c r="A5" s="54" t="s">
        <v>95</v>
      </c>
      <c r="B5" s="71">
        <f>AVERAGE(B8:B37)</f>
        <v>78.333333333333329</v>
      </c>
      <c r="C5" s="71">
        <f t="shared" ref="C5:E5" si="0">AVERAGE(C8:C37)</f>
        <v>81.164000000000001</v>
      </c>
      <c r="D5" s="71">
        <f t="shared" si="0"/>
        <v>76.924999999999997</v>
      </c>
      <c r="E5" s="71">
        <f t="shared" si="0"/>
        <v>39.915789473684214</v>
      </c>
      <c r="F5" s="30"/>
      <c r="G5" s="54" t="s">
        <v>95</v>
      </c>
      <c r="H5" s="71">
        <f>AVERAGE(H8:H37)</f>
        <v>21.7</v>
      </c>
      <c r="I5" s="71">
        <f t="shared" ref="I5:K5" si="1">AVERAGE(I8:I37)</f>
        <v>18.836000000000002</v>
      </c>
      <c r="J5" s="71">
        <f t="shared" si="1"/>
        <v>23.075000000000003</v>
      </c>
      <c r="K5" s="71">
        <f t="shared" si="1"/>
        <v>60.084210526315786</v>
      </c>
    </row>
    <row r="6" spans="1:11">
      <c r="A6" s="54" t="s">
        <v>96</v>
      </c>
      <c r="B6" s="72">
        <f>STDEV(B8:B37)</f>
        <v>18.764113462217932</v>
      </c>
      <c r="C6" s="72">
        <f t="shared" ref="C6:E6" si="2">STDEV(C8:C37)</f>
        <v>19.146319924901142</v>
      </c>
      <c r="D6" s="72">
        <f t="shared" si="2"/>
        <v>18.660255399617309</v>
      </c>
      <c r="E6" s="72">
        <f t="shared" si="2"/>
        <v>25.403636291722183</v>
      </c>
      <c r="F6" s="31"/>
      <c r="G6" s="54" t="s">
        <v>96</v>
      </c>
      <c r="H6" s="72">
        <f>STDEV(H8:H37)</f>
        <v>18.793157228648134</v>
      </c>
      <c r="I6" s="72">
        <f t="shared" ref="I6:K6" si="3">STDEV(I8:I37)</f>
        <v>19.14631992490115</v>
      </c>
      <c r="J6" s="72">
        <f t="shared" si="3"/>
        <v>18.660255399617316</v>
      </c>
      <c r="K6" s="72">
        <f t="shared" si="3"/>
        <v>25.403636291722204</v>
      </c>
    </row>
    <row r="7" spans="1:11" ht="25.8">
      <c r="A7" s="63" t="s">
        <v>97</v>
      </c>
      <c r="B7" s="67" t="s">
        <v>154</v>
      </c>
      <c r="C7" s="67" t="s">
        <v>155</v>
      </c>
      <c r="D7" s="67" t="s">
        <v>156</v>
      </c>
      <c r="E7" s="67" t="s">
        <v>152</v>
      </c>
      <c r="F7" s="128"/>
      <c r="G7" s="63" t="s">
        <v>97</v>
      </c>
      <c r="H7" s="67" t="s">
        <v>154</v>
      </c>
      <c r="I7" s="67" t="s">
        <v>155</v>
      </c>
      <c r="J7" s="67" t="s">
        <v>156</v>
      </c>
      <c r="K7" s="67" t="s">
        <v>152</v>
      </c>
    </row>
    <row r="8" spans="1:11" ht="15.45" customHeight="1">
      <c r="A8" s="2"/>
      <c r="B8" s="5">
        <v>100</v>
      </c>
      <c r="C8" s="5">
        <v>100</v>
      </c>
      <c r="D8" s="5">
        <v>66.7</v>
      </c>
      <c r="E8" s="3">
        <v>50</v>
      </c>
      <c r="H8" s="3">
        <v>0</v>
      </c>
      <c r="I8" s="3">
        <v>0</v>
      </c>
      <c r="J8" s="3">
        <v>33.299999999999997</v>
      </c>
      <c r="K8" s="3">
        <v>50</v>
      </c>
    </row>
    <row r="9" spans="1:11">
      <c r="B9" s="3">
        <v>57</v>
      </c>
      <c r="C9" s="3">
        <v>100</v>
      </c>
      <c r="D9" s="3">
        <v>66.7</v>
      </c>
      <c r="E9" s="3">
        <v>50</v>
      </c>
      <c r="H9" s="3">
        <v>43</v>
      </c>
      <c r="I9" s="3">
        <v>0</v>
      </c>
      <c r="J9" s="3">
        <v>33.299999999999997</v>
      </c>
      <c r="K9" s="3">
        <v>50</v>
      </c>
    </row>
    <row r="10" spans="1:11">
      <c r="B10" s="3">
        <v>67</v>
      </c>
      <c r="C10" s="3">
        <v>66.7</v>
      </c>
      <c r="D10" s="3">
        <v>80</v>
      </c>
      <c r="E10" s="3">
        <v>25</v>
      </c>
      <c r="H10" s="3">
        <v>33</v>
      </c>
      <c r="I10" s="3">
        <v>33.299999999999997</v>
      </c>
      <c r="J10" s="3">
        <v>20</v>
      </c>
      <c r="K10" s="3">
        <v>75</v>
      </c>
    </row>
    <row r="11" spans="1:11">
      <c r="B11" s="3">
        <v>75</v>
      </c>
      <c r="C11" s="3">
        <v>100</v>
      </c>
      <c r="D11" s="3">
        <v>83.3</v>
      </c>
      <c r="E11" s="3">
        <v>0</v>
      </c>
      <c r="H11" s="3">
        <v>25</v>
      </c>
      <c r="I11" s="3">
        <v>0</v>
      </c>
      <c r="J11" s="3">
        <v>16.7</v>
      </c>
      <c r="K11" s="3">
        <v>100</v>
      </c>
    </row>
    <row r="12" spans="1:11">
      <c r="B12" s="3">
        <v>67</v>
      </c>
      <c r="C12" s="3">
        <v>75</v>
      </c>
      <c r="D12" s="3">
        <v>66.7</v>
      </c>
      <c r="E12" s="3">
        <v>50</v>
      </c>
      <c r="H12" s="3">
        <v>33</v>
      </c>
      <c r="I12" s="3">
        <v>25</v>
      </c>
      <c r="J12" s="3">
        <v>33.299999999999997</v>
      </c>
      <c r="K12" s="3">
        <v>50</v>
      </c>
    </row>
    <row r="13" spans="1:11">
      <c r="B13" s="3">
        <v>75</v>
      </c>
      <c r="C13" s="3">
        <v>75</v>
      </c>
      <c r="D13" s="3">
        <v>100</v>
      </c>
      <c r="E13" s="3">
        <v>33.299999999999997</v>
      </c>
      <c r="H13" s="3">
        <v>25</v>
      </c>
      <c r="I13" s="3">
        <v>25</v>
      </c>
      <c r="J13" s="3">
        <v>0</v>
      </c>
      <c r="K13" s="3">
        <v>66.7</v>
      </c>
    </row>
    <row r="14" spans="1:11">
      <c r="B14" s="3">
        <v>71</v>
      </c>
      <c r="C14" s="3">
        <v>100</v>
      </c>
      <c r="D14" s="3">
        <v>75</v>
      </c>
      <c r="E14" s="3">
        <v>66.7</v>
      </c>
      <c r="H14" s="3">
        <v>29</v>
      </c>
      <c r="I14" s="3">
        <v>0</v>
      </c>
      <c r="J14" s="3">
        <v>25</v>
      </c>
      <c r="K14" s="3">
        <v>33.299999999999997</v>
      </c>
    </row>
    <row r="15" spans="1:11">
      <c r="B15" s="3">
        <v>67</v>
      </c>
      <c r="C15" s="3">
        <v>100</v>
      </c>
      <c r="D15" s="3">
        <v>33.299999999999997</v>
      </c>
      <c r="E15" s="3">
        <v>75</v>
      </c>
      <c r="H15" s="3">
        <v>33</v>
      </c>
      <c r="I15" s="3">
        <v>0</v>
      </c>
      <c r="J15" s="3">
        <v>66.7</v>
      </c>
      <c r="K15" s="3">
        <v>25</v>
      </c>
    </row>
    <row r="16" spans="1:11">
      <c r="B16" s="3">
        <v>75</v>
      </c>
      <c r="C16" s="3">
        <v>75</v>
      </c>
      <c r="D16" s="3">
        <v>75</v>
      </c>
      <c r="E16" s="3">
        <v>50</v>
      </c>
      <c r="H16" s="3">
        <v>25</v>
      </c>
      <c r="I16" s="3">
        <v>25</v>
      </c>
      <c r="J16" s="3">
        <v>25</v>
      </c>
      <c r="K16" s="3">
        <v>50</v>
      </c>
    </row>
    <row r="17" spans="2:11">
      <c r="B17" s="3">
        <v>100</v>
      </c>
      <c r="C17" s="3">
        <v>100</v>
      </c>
      <c r="D17" s="3">
        <v>66.7</v>
      </c>
      <c r="E17" s="3">
        <v>66.7</v>
      </c>
      <c r="H17" s="3">
        <v>0</v>
      </c>
      <c r="I17" s="3">
        <v>0</v>
      </c>
      <c r="J17" s="3">
        <v>33.299999999999997</v>
      </c>
      <c r="K17" s="3">
        <v>33.299999999999997</v>
      </c>
    </row>
    <row r="18" spans="2:11">
      <c r="B18" s="3">
        <v>50</v>
      </c>
      <c r="C18" s="3">
        <v>83.3</v>
      </c>
      <c r="D18" s="3">
        <v>100</v>
      </c>
      <c r="E18" s="3">
        <v>0</v>
      </c>
      <c r="H18" s="3">
        <v>50</v>
      </c>
      <c r="I18" s="3">
        <v>16.7</v>
      </c>
      <c r="J18" s="3">
        <v>0</v>
      </c>
      <c r="K18" s="3">
        <v>100</v>
      </c>
    </row>
    <row r="19" spans="2:11">
      <c r="B19" s="3">
        <v>75</v>
      </c>
      <c r="C19" s="3">
        <v>66.7</v>
      </c>
      <c r="D19" s="3">
        <v>100</v>
      </c>
      <c r="E19" s="3">
        <v>50</v>
      </c>
      <c r="H19" s="3">
        <v>25</v>
      </c>
      <c r="I19" s="3">
        <v>33.299999999999997</v>
      </c>
      <c r="J19" s="3">
        <v>0</v>
      </c>
      <c r="K19" s="3">
        <v>50</v>
      </c>
    </row>
    <row r="20" spans="2:11">
      <c r="B20" s="3">
        <v>100</v>
      </c>
      <c r="C20" s="3">
        <v>50</v>
      </c>
      <c r="D20" s="3">
        <v>66.7</v>
      </c>
      <c r="E20" s="3">
        <v>66.7</v>
      </c>
      <c r="H20" s="3">
        <v>0</v>
      </c>
      <c r="I20" s="3">
        <v>50</v>
      </c>
      <c r="J20" s="3">
        <v>33.299999999999997</v>
      </c>
      <c r="K20" s="3">
        <v>33.299999999999997</v>
      </c>
    </row>
    <row r="21" spans="2:11">
      <c r="B21" s="3">
        <v>100</v>
      </c>
      <c r="C21" s="3">
        <v>33.299999999999997</v>
      </c>
      <c r="D21" s="3">
        <v>75</v>
      </c>
      <c r="E21" s="3">
        <v>50</v>
      </c>
      <c r="H21" s="3">
        <v>0</v>
      </c>
      <c r="I21" s="3">
        <v>66.7</v>
      </c>
      <c r="J21" s="3">
        <v>25</v>
      </c>
      <c r="K21" s="3">
        <v>50</v>
      </c>
    </row>
    <row r="22" spans="2:11">
      <c r="B22" s="3">
        <v>67</v>
      </c>
      <c r="C22" s="3">
        <v>80</v>
      </c>
      <c r="D22" s="3">
        <v>66.7</v>
      </c>
      <c r="E22" s="3">
        <v>0</v>
      </c>
      <c r="H22" s="3">
        <v>33</v>
      </c>
      <c r="I22" s="3">
        <v>20</v>
      </c>
      <c r="J22" s="3">
        <v>33.299999999999997</v>
      </c>
      <c r="K22" s="3">
        <v>100</v>
      </c>
    </row>
    <row r="23" spans="2:11">
      <c r="B23" s="3">
        <v>100</v>
      </c>
      <c r="C23" s="3">
        <v>75</v>
      </c>
      <c r="D23" s="3">
        <v>100</v>
      </c>
      <c r="E23" s="3">
        <v>0</v>
      </c>
      <c r="H23" s="3">
        <v>0</v>
      </c>
      <c r="I23" s="3">
        <v>25</v>
      </c>
      <c r="J23" s="3">
        <v>0</v>
      </c>
      <c r="K23" s="3">
        <v>100</v>
      </c>
    </row>
    <row r="24" spans="2:11">
      <c r="B24" s="3">
        <v>83</v>
      </c>
      <c r="C24" s="3">
        <v>100</v>
      </c>
      <c r="D24" s="3">
        <v>66.7</v>
      </c>
      <c r="E24" s="3">
        <v>25</v>
      </c>
      <c r="H24" s="3">
        <v>17</v>
      </c>
      <c r="I24" s="3">
        <v>0</v>
      </c>
      <c r="J24" s="3">
        <v>33.299999999999997</v>
      </c>
      <c r="K24" s="3">
        <v>75</v>
      </c>
    </row>
    <row r="25" spans="2:11">
      <c r="B25" s="3">
        <v>50</v>
      </c>
      <c r="C25" s="3">
        <v>80</v>
      </c>
      <c r="D25" s="3">
        <v>100</v>
      </c>
      <c r="E25" s="3">
        <v>66.7</v>
      </c>
      <c r="H25" s="3">
        <v>50</v>
      </c>
      <c r="I25" s="3">
        <v>20</v>
      </c>
      <c r="J25" s="3">
        <v>0</v>
      </c>
      <c r="K25" s="3">
        <v>33.299999999999997</v>
      </c>
    </row>
    <row r="26" spans="2:11">
      <c r="B26" s="3">
        <v>100</v>
      </c>
      <c r="C26" s="3">
        <v>85.7</v>
      </c>
      <c r="D26" s="3">
        <v>100</v>
      </c>
      <c r="E26" s="3">
        <v>33.299999999999997</v>
      </c>
      <c r="H26" s="3">
        <v>0</v>
      </c>
      <c r="I26" s="3">
        <v>14.3</v>
      </c>
      <c r="J26" s="3">
        <v>0</v>
      </c>
      <c r="K26" s="3">
        <v>66.7</v>
      </c>
    </row>
    <row r="27" spans="2:11">
      <c r="B27" s="3">
        <v>100</v>
      </c>
      <c r="C27" s="3">
        <v>100</v>
      </c>
      <c r="D27" s="3">
        <v>50</v>
      </c>
      <c r="H27" s="3">
        <v>0</v>
      </c>
      <c r="I27" s="3">
        <v>0</v>
      </c>
      <c r="J27" s="3">
        <v>50</v>
      </c>
    </row>
    <row r="28" spans="2:11">
      <c r="B28" s="3">
        <v>63</v>
      </c>
      <c r="C28" s="3">
        <v>100</v>
      </c>
      <c r="H28" s="3">
        <v>38</v>
      </c>
      <c r="I28" s="3">
        <v>0</v>
      </c>
    </row>
    <row r="29" spans="2:11">
      <c r="B29" s="3">
        <v>80</v>
      </c>
      <c r="C29" s="3">
        <v>66.7</v>
      </c>
      <c r="H29" s="3">
        <v>20</v>
      </c>
      <c r="I29" s="3">
        <v>33.299999999999997</v>
      </c>
    </row>
    <row r="30" spans="2:11">
      <c r="B30" s="3">
        <v>100</v>
      </c>
      <c r="C30" s="3">
        <v>66.7</v>
      </c>
      <c r="H30" s="3">
        <v>0</v>
      </c>
      <c r="I30" s="3">
        <v>33.299999999999997</v>
      </c>
    </row>
    <row r="31" spans="2:11">
      <c r="B31" s="3">
        <v>100</v>
      </c>
      <c r="C31" s="3">
        <v>50</v>
      </c>
      <c r="H31" s="3">
        <v>0</v>
      </c>
      <c r="I31" s="3">
        <v>50</v>
      </c>
    </row>
    <row r="32" spans="2:11">
      <c r="B32" s="3">
        <v>71</v>
      </c>
      <c r="C32" s="3">
        <v>100</v>
      </c>
      <c r="H32" s="3">
        <v>29</v>
      </c>
      <c r="I32" s="3">
        <v>0</v>
      </c>
    </row>
    <row r="33" spans="2:8">
      <c r="B33" s="3">
        <v>50</v>
      </c>
      <c r="H33" s="3">
        <v>50</v>
      </c>
    </row>
    <row r="34" spans="2:8">
      <c r="B34" s="3">
        <v>100</v>
      </c>
      <c r="H34" s="3">
        <v>0</v>
      </c>
    </row>
    <row r="35" spans="2:8">
      <c r="B35" s="3">
        <v>57</v>
      </c>
      <c r="H35" s="3">
        <v>43</v>
      </c>
    </row>
    <row r="36" spans="2:8">
      <c r="B36" s="3">
        <v>50</v>
      </c>
      <c r="H36" s="3">
        <v>50</v>
      </c>
    </row>
    <row r="37" spans="2:8">
      <c r="B37" s="3">
        <v>100</v>
      </c>
      <c r="H37" s="3">
        <v>0</v>
      </c>
    </row>
  </sheetData>
  <mergeCells count="6">
    <mergeCell ref="B3:B4"/>
    <mergeCell ref="C3:E3"/>
    <mergeCell ref="H3:H4"/>
    <mergeCell ref="I3:K3"/>
    <mergeCell ref="A3:A4"/>
    <mergeCell ref="G3:G4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7"/>
  <sheetViews>
    <sheetView topLeftCell="B1" workbookViewId="0">
      <selection activeCell="H7" sqref="H7"/>
    </sheetView>
  </sheetViews>
  <sheetFormatPr defaultColWidth="11.44140625" defaultRowHeight="15"/>
  <cols>
    <col min="1" max="1" width="17.109375" style="3" customWidth="1"/>
    <col min="2" max="16384" width="11.44140625" style="3"/>
  </cols>
  <sheetData>
    <row r="1" spans="1:8">
      <c r="A1" s="50" t="s">
        <v>260</v>
      </c>
    </row>
    <row r="2" spans="1:8">
      <c r="A2" s="26" t="s">
        <v>172</v>
      </c>
    </row>
    <row r="3" spans="1:8" ht="15.6">
      <c r="A3" s="53"/>
      <c r="B3" s="53"/>
      <c r="C3" s="73" t="s">
        <v>56</v>
      </c>
      <c r="D3" s="53"/>
      <c r="E3" s="53"/>
      <c r="F3" s="121" t="s">
        <v>95</v>
      </c>
      <c r="G3" s="121" t="s">
        <v>96</v>
      </c>
      <c r="H3" s="61" t="s">
        <v>104</v>
      </c>
    </row>
    <row r="4" spans="1:8" ht="15.6">
      <c r="A4" s="123" t="s">
        <v>75</v>
      </c>
      <c r="B4" s="123" t="s">
        <v>27</v>
      </c>
      <c r="C4" s="113">
        <v>100</v>
      </c>
      <c r="D4" s="113">
        <v>100</v>
      </c>
      <c r="E4" s="53">
        <v>100</v>
      </c>
      <c r="F4" s="114">
        <f>AVERAGE(C4:E4)</f>
        <v>100</v>
      </c>
      <c r="G4" s="114">
        <f>STDEV(C4:E4)</f>
        <v>0</v>
      </c>
      <c r="H4" s="61"/>
    </row>
    <row r="5" spans="1:8" ht="15.6">
      <c r="A5" s="53"/>
      <c r="B5" s="123" t="s">
        <v>72</v>
      </c>
      <c r="C5" s="113">
        <v>102.42789999999999</v>
      </c>
      <c r="D5" s="113">
        <v>96.408050000000003</v>
      </c>
      <c r="E5" s="53">
        <v>97.274029999999996</v>
      </c>
      <c r="F5" s="114">
        <f t="shared" ref="F5:F7" si="0">AVERAGE(C5:E5)</f>
        <v>98.703326666666669</v>
      </c>
      <c r="G5" s="114">
        <f t="shared" ref="G5:G7" si="1">STDEV(C5:E5)</f>
        <v>3.2545069099071382</v>
      </c>
      <c r="H5" s="61">
        <v>0.7258</v>
      </c>
    </row>
    <row r="6" spans="1:8" ht="15.6">
      <c r="A6" s="53"/>
      <c r="B6" s="123" t="s">
        <v>73</v>
      </c>
      <c r="C6" s="113">
        <v>98.167010000000005</v>
      </c>
      <c r="D6" s="113">
        <v>98.230090000000004</v>
      </c>
      <c r="E6" s="53">
        <v>95.796679999999995</v>
      </c>
      <c r="F6" s="114">
        <f t="shared" si="0"/>
        <v>97.397926666666663</v>
      </c>
      <c r="G6" s="114">
        <f t="shared" si="1"/>
        <v>1.3870789224962465</v>
      </c>
      <c r="H6" s="61">
        <v>0.2621</v>
      </c>
    </row>
    <row r="7" spans="1:8" ht="15.6">
      <c r="A7" s="53"/>
      <c r="B7" s="73" t="s">
        <v>74</v>
      </c>
      <c r="C7" s="53">
        <v>79.858029999999999</v>
      </c>
      <c r="D7" s="53">
        <v>80.344830000000002</v>
      </c>
      <c r="E7" s="53">
        <v>81.634450000000001</v>
      </c>
      <c r="F7" s="114">
        <f t="shared" si="0"/>
        <v>80.612436666666667</v>
      </c>
      <c r="G7" s="114">
        <f t="shared" si="1"/>
        <v>0.91794716630824369</v>
      </c>
      <c r="H7" s="61">
        <v>1.4E-3</v>
      </c>
    </row>
  </sheetData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12"/>
  <sheetViews>
    <sheetView workbookViewId="0">
      <selection activeCell="A12" sqref="A12"/>
    </sheetView>
  </sheetViews>
  <sheetFormatPr defaultColWidth="11.44140625" defaultRowHeight="15"/>
  <cols>
    <col min="1" max="1" width="25.77734375" style="3" customWidth="1"/>
    <col min="2" max="2" width="11.44140625" style="10"/>
    <col min="3" max="16384" width="11.44140625" style="3"/>
  </cols>
  <sheetData>
    <row r="1" spans="1:4">
      <c r="A1" s="50" t="s">
        <v>261</v>
      </c>
    </row>
    <row r="2" spans="1:4" ht="15.6">
      <c r="A2" s="53"/>
      <c r="B2" s="103" t="s">
        <v>70</v>
      </c>
      <c r="C2" s="43"/>
      <c r="D2" s="130"/>
    </row>
    <row r="3" spans="1:4" ht="15" customHeight="1">
      <c r="A3" s="34" t="s">
        <v>83</v>
      </c>
      <c r="B3" s="4"/>
      <c r="C3" s="5"/>
      <c r="D3" s="5"/>
    </row>
    <row r="4" spans="1:4" ht="15.6">
      <c r="A4" s="77">
        <v>0.152416</v>
      </c>
      <c r="B4" s="4">
        <v>0.94997421400000004</v>
      </c>
      <c r="C4" s="5">
        <v>1.1263537910000001</v>
      </c>
      <c r="D4" s="5">
        <v>1.1433728729999999</v>
      </c>
    </row>
    <row r="5" spans="1:4" ht="15.6">
      <c r="A5" s="77">
        <v>0.45724700000000001</v>
      </c>
      <c r="B5" s="4">
        <v>0.98091799899999998</v>
      </c>
      <c r="C5" s="5">
        <v>1.1077875189999999</v>
      </c>
      <c r="D5" s="5">
        <v>1.19133574</v>
      </c>
    </row>
    <row r="6" spans="1:4" ht="15.6">
      <c r="A6" s="129">
        <v>1.371742</v>
      </c>
      <c r="B6" s="10">
        <v>0.97627643099999994</v>
      </c>
      <c r="C6" s="3">
        <v>1.08612687</v>
      </c>
      <c r="D6" s="3">
        <v>1.1232594119999999</v>
      </c>
    </row>
    <row r="7" spans="1:4" ht="15.6">
      <c r="A7" s="129">
        <v>4.1152259999999998</v>
      </c>
      <c r="B7" s="10">
        <v>1.0428055700000001</v>
      </c>
      <c r="C7" s="3">
        <v>1.0737493549999999</v>
      </c>
      <c r="D7" s="3">
        <v>1.075296545</v>
      </c>
    </row>
    <row r="8" spans="1:4" ht="15.6">
      <c r="A8" s="129">
        <v>12.34568</v>
      </c>
      <c r="B8" s="10">
        <v>0.82929344999999999</v>
      </c>
      <c r="C8" s="3">
        <v>0.82619907199999998</v>
      </c>
      <c r="D8" s="3">
        <v>0.83393501800000003</v>
      </c>
    </row>
    <row r="9" spans="1:4" ht="15.6">
      <c r="A9" s="129">
        <v>37.037039999999998</v>
      </c>
      <c r="B9" s="10">
        <v>0.45332645700000002</v>
      </c>
      <c r="C9" s="3">
        <v>0.44713770000000003</v>
      </c>
      <c r="D9" s="3">
        <v>0.45487364600000002</v>
      </c>
    </row>
    <row r="10" spans="1:4" ht="15.6">
      <c r="A10" s="129">
        <v>111.11109999999999</v>
      </c>
      <c r="B10" s="10">
        <v>0.408457968</v>
      </c>
      <c r="C10" s="3">
        <v>0.44559051100000002</v>
      </c>
      <c r="D10" s="3">
        <v>0.408457968</v>
      </c>
    </row>
    <row r="11" spans="1:4" ht="15.6">
      <c r="A11" s="129">
        <v>333.33330000000001</v>
      </c>
      <c r="B11" s="10">
        <v>0.26147498699999999</v>
      </c>
      <c r="C11" s="3">
        <v>0.253739041</v>
      </c>
      <c r="D11" s="3">
        <v>0.26921093299999999</v>
      </c>
    </row>
    <row r="12" spans="1:4" ht="15.6">
      <c r="A12" s="129">
        <v>1000</v>
      </c>
      <c r="B12" s="10">
        <v>0.171738009</v>
      </c>
      <c r="C12" s="3">
        <v>0.18875709099999999</v>
      </c>
      <c r="D12" s="3">
        <v>0.194945848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0"/>
  <sheetViews>
    <sheetView tabSelected="1" topLeftCell="A16" workbookViewId="0">
      <selection activeCell="K14" sqref="K14"/>
    </sheetView>
  </sheetViews>
  <sheetFormatPr defaultColWidth="10.77734375" defaultRowHeight="15"/>
  <cols>
    <col min="1" max="1" width="14.44140625" style="3" customWidth="1"/>
    <col min="2" max="11" width="10.77734375" style="3"/>
    <col min="12" max="12" width="15" style="3" customWidth="1"/>
    <col min="13" max="17" width="10.77734375" style="3"/>
    <col min="18" max="18" width="23.77734375" style="3" customWidth="1"/>
    <col min="19" max="16384" width="10.77734375" style="3"/>
  </cols>
  <sheetData>
    <row r="1" spans="1:12">
      <c r="A1" s="3" t="s">
        <v>172</v>
      </c>
    </row>
    <row r="2" spans="1:12">
      <c r="A2" s="51" t="s">
        <v>183</v>
      </c>
    </row>
    <row r="3" spans="1:12" ht="16.05" customHeight="1">
      <c r="A3" s="56"/>
      <c r="B3" s="140" t="s">
        <v>187</v>
      </c>
      <c r="C3" s="140"/>
      <c r="D3" s="140"/>
      <c r="E3" s="140"/>
      <c r="F3" s="140"/>
      <c r="G3" s="140"/>
      <c r="H3" s="140"/>
      <c r="I3" s="140"/>
      <c r="J3" s="53"/>
      <c r="K3" s="53"/>
      <c r="L3" s="53"/>
    </row>
    <row r="4" spans="1:12" ht="46.8">
      <c r="A4" s="57" t="s">
        <v>173</v>
      </c>
      <c r="B4" s="142" t="s">
        <v>14</v>
      </c>
      <c r="C4" s="142"/>
      <c r="D4" s="142"/>
      <c r="E4" s="55" t="s">
        <v>95</v>
      </c>
      <c r="F4" s="55" t="s">
        <v>96</v>
      </c>
      <c r="G4" s="142" t="s">
        <v>15</v>
      </c>
      <c r="H4" s="142"/>
      <c r="I4" s="142"/>
      <c r="J4" s="55" t="s">
        <v>95</v>
      </c>
      <c r="K4" s="55" t="s">
        <v>96</v>
      </c>
      <c r="L4" s="68" t="s">
        <v>110</v>
      </c>
    </row>
    <row r="5" spans="1:12" ht="15.6">
      <c r="A5" s="96" t="s">
        <v>13</v>
      </c>
      <c r="B5" s="113">
        <v>0.76522800000000002</v>
      </c>
      <c r="C5" s="113">
        <v>1.119289</v>
      </c>
      <c r="D5" s="113">
        <v>1.1154820000000001</v>
      </c>
      <c r="E5" s="71">
        <f>AVERAGE(B5:D5)</f>
        <v>0.99999966666666662</v>
      </c>
      <c r="F5" s="72">
        <f>STDEV(B5:D5)</f>
        <v>0.20332713767309424</v>
      </c>
      <c r="G5" s="113">
        <v>0.99365499999999995</v>
      </c>
      <c r="H5" s="113">
        <v>0.98604099999999995</v>
      </c>
      <c r="I5" s="113">
        <v>0.68527899999999997</v>
      </c>
      <c r="J5" s="71">
        <f>AVERAGE(G5:I5)</f>
        <v>0.88832500000000003</v>
      </c>
      <c r="K5" s="72">
        <f>STDEV(G5:I5)</f>
        <v>0.17588420007493563</v>
      </c>
      <c r="L5" s="94">
        <v>0.74070000000000003</v>
      </c>
    </row>
    <row r="6" spans="1:12" ht="15.6">
      <c r="A6" s="96" t="s">
        <v>9</v>
      </c>
      <c r="B6" s="113">
        <v>1.7246189999999999</v>
      </c>
      <c r="C6" s="113">
        <v>1.6713199999999999</v>
      </c>
      <c r="D6" s="113">
        <v>1.7246189999999999</v>
      </c>
      <c r="E6" s="71">
        <f t="shared" ref="E6:E7" si="0">AVERAGE(B6:D6)</f>
        <v>1.7068526666666666</v>
      </c>
      <c r="F6" s="72">
        <f t="shared" ref="F6:F7" si="1">STDEV(B6:D6)</f>
        <v>3.0772191997537859E-2</v>
      </c>
      <c r="G6" s="113">
        <v>1.145939</v>
      </c>
      <c r="H6" s="113">
        <v>1.1078680000000001</v>
      </c>
      <c r="I6" s="113">
        <v>1.3210660000000001</v>
      </c>
      <c r="J6" s="71">
        <f t="shared" ref="J6:J7" si="2">AVERAGE(G6:I6)</f>
        <v>1.1916243333333334</v>
      </c>
      <c r="K6" s="72">
        <f t="shared" ref="K6:K7" si="3">STDEV(G6:I6)</f>
        <v>0.11370448127639181</v>
      </c>
      <c r="L6" s="94">
        <v>2.7000000000000001E-3</v>
      </c>
    </row>
    <row r="7" spans="1:12" ht="15.6">
      <c r="A7" s="96" t="s">
        <v>11</v>
      </c>
      <c r="B7" s="113">
        <v>2.6192890000000002</v>
      </c>
      <c r="C7" s="113">
        <v>2.352792</v>
      </c>
      <c r="D7" s="113">
        <v>2.6954310000000001</v>
      </c>
      <c r="E7" s="71">
        <f t="shared" si="0"/>
        <v>2.5558373333333333</v>
      </c>
      <c r="F7" s="72">
        <f t="shared" si="1"/>
        <v>0.17991652670706315</v>
      </c>
      <c r="G7" s="113">
        <v>1.9606600000000001</v>
      </c>
      <c r="H7" s="113">
        <v>1.8350249999999999</v>
      </c>
      <c r="I7" s="113">
        <v>1.9873099999999999</v>
      </c>
      <c r="J7" s="71">
        <f t="shared" si="2"/>
        <v>1.927665</v>
      </c>
      <c r="K7" s="72">
        <f t="shared" si="3"/>
        <v>8.1327626456204935E-2</v>
      </c>
      <c r="L7" s="94">
        <v>5.0000000000000001E-4</v>
      </c>
    </row>
    <row r="8" spans="1:12">
      <c r="A8" s="58"/>
      <c r="E8" s="30"/>
      <c r="F8" s="31"/>
    </row>
    <row r="9" spans="1:12">
      <c r="A9" s="51" t="s">
        <v>184</v>
      </c>
      <c r="E9" s="30"/>
      <c r="F9" s="31"/>
    </row>
    <row r="10" spans="1:12" ht="15.6">
      <c r="A10" s="58"/>
      <c r="B10" s="14"/>
      <c r="C10" s="14"/>
      <c r="D10" s="14"/>
      <c r="E10" s="14"/>
      <c r="H10" s="2"/>
    </row>
    <row r="11" spans="1:12" ht="31.2" customHeight="1">
      <c r="A11" s="57" t="s">
        <v>102</v>
      </c>
      <c r="B11" s="145" t="s">
        <v>188</v>
      </c>
      <c r="C11" s="146"/>
      <c r="D11" s="146"/>
      <c r="E11" s="146"/>
      <c r="F11" s="147"/>
      <c r="G11" s="55" t="s">
        <v>95</v>
      </c>
      <c r="H11" s="55" t="s">
        <v>96</v>
      </c>
      <c r="I11" s="61" t="s">
        <v>104</v>
      </c>
    </row>
    <row r="12" spans="1:12" ht="15.6">
      <c r="A12" s="97" t="s">
        <v>14</v>
      </c>
      <c r="B12" s="113">
        <v>0.96751699999999996</v>
      </c>
      <c r="C12" s="113">
        <v>1.044664</v>
      </c>
      <c r="D12" s="113">
        <v>0.987819</v>
      </c>
      <c r="E12" s="113">
        <v>0.98825099999999999</v>
      </c>
      <c r="F12" s="53">
        <v>1.011749</v>
      </c>
      <c r="G12" s="71">
        <f>AVERAGE(B12:F12)</f>
        <v>1</v>
      </c>
      <c r="H12" s="72">
        <f>STDEV(B12:F12)</f>
        <v>2.9472330023260829E-2</v>
      </c>
      <c r="I12" s="94"/>
    </row>
    <row r="13" spans="1:12" ht="15.6">
      <c r="A13" s="97" t="s">
        <v>16</v>
      </c>
      <c r="B13" s="113">
        <v>0.762181</v>
      </c>
      <c r="C13" s="113">
        <v>0.75870099999999996</v>
      </c>
      <c r="D13" s="113">
        <v>0.67459400000000003</v>
      </c>
      <c r="E13" s="113">
        <v>0.78263700000000003</v>
      </c>
      <c r="F13" s="53">
        <v>0.79308100000000004</v>
      </c>
      <c r="G13" s="71">
        <f t="shared" ref="G13:G14" si="4">AVERAGE(B13:F13)</f>
        <v>0.75423879999999988</v>
      </c>
      <c r="H13" s="72">
        <f>STDEV(B13:F13)</f>
        <v>4.6747882841899908E-2</v>
      </c>
      <c r="I13" s="95">
        <v>8.0000000000000004E-4</v>
      </c>
    </row>
    <row r="14" spans="1:12" ht="15.6">
      <c r="A14" s="97" t="s">
        <v>17</v>
      </c>
      <c r="B14" s="113">
        <v>0.95591599999999999</v>
      </c>
      <c r="C14" s="113">
        <v>1.0336430000000001</v>
      </c>
      <c r="D14" s="113">
        <v>0.77154</v>
      </c>
      <c r="E14" s="113">
        <v>0.76174900000000001</v>
      </c>
      <c r="F14" s="53"/>
      <c r="G14" s="71">
        <f t="shared" si="4"/>
        <v>0.88071200000000005</v>
      </c>
      <c r="H14" s="72">
        <f>STDEV(B14:E14)</f>
        <v>0.13554120324339231</v>
      </c>
      <c r="I14" s="95">
        <v>7.8799999999999995E-2</v>
      </c>
    </row>
    <row r="15" spans="1:12">
      <c r="A15" s="58"/>
      <c r="B15" s="5"/>
      <c r="C15" s="5"/>
      <c r="D15" s="5"/>
      <c r="E15" s="5"/>
      <c r="F15" s="5"/>
      <c r="G15" s="5"/>
      <c r="H15" s="32"/>
    </row>
    <row r="16" spans="1:12">
      <c r="A16" s="51" t="s">
        <v>185</v>
      </c>
      <c r="B16" s="5"/>
      <c r="C16" s="5"/>
      <c r="D16" s="5"/>
      <c r="E16" s="5"/>
      <c r="F16" s="5"/>
      <c r="G16" s="5"/>
    </row>
    <row r="17" spans="1:18" ht="46.8">
      <c r="A17" s="57" t="s">
        <v>173</v>
      </c>
      <c r="B17" s="53"/>
      <c r="C17" s="142" t="s">
        <v>189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55" t="s">
        <v>95</v>
      </c>
      <c r="Q17" s="55" t="s">
        <v>96</v>
      </c>
      <c r="R17" s="65" t="s">
        <v>105</v>
      </c>
    </row>
    <row r="18" spans="1:18" ht="15.6">
      <c r="A18" s="143" t="s">
        <v>53</v>
      </c>
      <c r="B18" s="96" t="s">
        <v>20</v>
      </c>
      <c r="C18" s="113">
        <v>18.181818181818201</v>
      </c>
      <c r="D18" s="113">
        <v>36.363636363636402</v>
      </c>
      <c r="E18" s="113">
        <v>15.384615384615399</v>
      </c>
      <c r="F18" s="113">
        <v>17.8571428571429</v>
      </c>
      <c r="G18" s="113">
        <v>18.181818181818201</v>
      </c>
      <c r="H18" s="113">
        <v>28.571428571428601</v>
      </c>
      <c r="I18" s="113">
        <v>21.428571428571399</v>
      </c>
      <c r="J18" s="113">
        <v>16.6666666666667</v>
      </c>
      <c r="K18" s="113">
        <v>17.8571428571429</v>
      </c>
      <c r="L18" s="113">
        <v>12.5</v>
      </c>
      <c r="M18" s="113">
        <v>33.3333333333333</v>
      </c>
      <c r="N18" s="113">
        <v>25</v>
      </c>
      <c r="O18" s="53"/>
      <c r="P18" s="71">
        <f>AVERAGE(C18:O18)</f>
        <v>21.777181152181168</v>
      </c>
      <c r="Q18" s="72">
        <f>STDEV(C18:O18)</f>
        <v>7.4627208827068525</v>
      </c>
      <c r="R18" s="94"/>
    </row>
    <row r="19" spans="1:18" ht="15.6">
      <c r="A19" s="143"/>
      <c r="B19" s="96" t="s">
        <v>15</v>
      </c>
      <c r="C19" s="113">
        <v>20</v>
      </c>
      <c r="D19" s="113">
        <v>30</v>
      </c>
      <c r="E19" s="113">
        <v>21.43</v>
      </c>
      <c r="F19" s="113">
        <v>33.33</v>
      </c>
      <c r="G19" s="113">
        <v>28.57</v>
      </c>
      <c r="H19" s="113">
        <v>25</v>
      </c>
      <c r="I19" s="113">
        <v>13.33</v>
      </c>
      <c r="J19" s="113">
        <v>16.670000000000002</v>
      </c>
      <c r="K19" s="113">
        <v>25</v>
      </c>
      <c r="L19" s="113">
        <v>18.18</v>
      </c>
      <c r="M19" s="113">
        <v>37.5</v>
      </c>
      <c r="N19" s="53"/>
      <c r="O19" s="53"/>
      <c r="P19" s="71">
        <f t="shared" ref="P19:P21" si="5">AVERAGE(C19:O19)</f>
        <v>24.45545454545455</v>
      </c>
      <c r="Q19" s="72">
        <f t="shared" ref="Q19:Q21" si="6">STDEV(C19:O19)</f>
        <v>7.4159090658345415</v>
      </c>
      <c r="R19" s="94">
        <v>0.3982</v>
      </c>
    </row>
    <row r="20" spans="1:18" ht="15.6">
      <c r="A20" s="143" t="s">
        <v>103</v>
      </c>
      <c r="B20" s="96" t="s">
        <v>20</v>
      </c>
      <c r="C20" s="113">
        <v>25</v>
      </c>
      <c r="D20" s="113">
        <v>18.181818181818201</v>
      </c>
      <c r="E20" s="113">
        <v>33.3333333333333</v>
      </c>
      <c r="F20" s="113">
        <v>30</v>
      </c>
      <c r="G20" s="113">
        <v>36.363636363636402</v>
      </c>
      <c r="H20" s="113">
        <v>12.5</v>
      </c>
      <c r="I20" s="113">
        <v>33.3333333333333</v>
      </c>
      <c r="J20" s="113">
        <v>50</v>
      </c>
      <c r="K20" s="113">
        <v>16.6666666666667</v>
      </c>
      <c r="L20" s="113">
        <v>38.461538461538503</v>
      </c>
      <c r="M20" s="113">
        <v>21.428571428571399</v>
      </c>
      <c r="N20" s="113">
        <v>25</v>
      </c>
      <c r="O20" s="113">
        <v>33.3333333333333</v>
      </c>
      <c r="P20" s="71">
        <f t="shared" si="5"/>
        <v>28.738633161710084</v>
      </c>
      <c r="Q20" s="72">
        <f t="shared" si="6"/>
        <v>10.295265171220372</v>
      </c>
      <c r="R20" s="94"/>
    </row>
    <row r="21" spans="1:18" ht="15.6">
      <c r="A21" s="143"/>
      <c r="B21" s="96" t="s">
        <v>15</v>
      </c>
      <c r="C21" s="113">
        <v>25</v>
      </c>
      <c r="D21" s="113">
        <v>25</v>
      </c>
      <c r="E21" s="113">
        <v>25</v>
      </c>
      <c r="F21" s="113">
        <v>50</v>
      </c>
      <c r="G21" s="113">
        <v>10</v>
      </c>
      <c r="H21" s="113">
        <v>18.18</v>
      </c>
      <c r="I21" s="113">
        <v>7.41</v>
      </c>
      <c r="J21" s="113">
        <v>33.33</v>
      </c>
      <c r="K21" s="113">
        <v>20</v>
      </c>
      <c r="L21" s="113">
        <v>30</v>
      </c>
      <c r="M21" s="113">
        <v>7.14</v>
      </c>
      <c r="N21" s="113">
        <v>50</v>
      </c>
      <c r="O21" s="113">
        <v>25</v>
      </c>
      <c r="P21" s="71">
        <f t="shared" si="5"/>
        <v>25.081538461538461</v>
      </c>
      <c r="Q21" s="72">
        <f t="shared" si="6"/>
        <v>13.751371353525583</v>
      </c>
      <c r="R21" s="94">
        <v>0.45019999999999999</v>
      </c>
    </row>
    <row r="22" spans="1:18" ht="15.6">
      <c r="A22" s="59"/>
      <c r="B22" s="1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30"/>
      <c r="Q22" s="31"/>
      <c r="R22" s="60"/>
    </row>
    <row r="23" spans="1:18">
      <c r="A23" s="51" t="s">
        <v>186</v>
      </c>
    </row>
    <row r="24" spans="1:18" ht="31.2">
      <c r="A24" s="62" t="s">
        <v>102</v>
      </c>
      <c r="B24" s="140" t="s">
        <v>190</v>
      </c>
      <c r="C24" s="140"/>
      <c r="D24" s="140"/>
      <c r="E24" s="55" t="s">
        <v>95</v>
      </c>
      <c r="F24" s="55" t="s">
        <v>96</v>
      </c>
      <c r="G24" s="144" t="s">
        <v>104</v>
      </c>
      <c r="H24" s="144"/>
    </row>
    <row r="25" spans="1:18" ht="15.6">
      <c r="A25" s="97" t="s">
        <v>20</v>
      </c>
      <c r="B25" s="113">
        <v>0.96663200000000005</v>
      </c>
      <c r="C25" s="113">
        <v>1.0166839999999999</v>
      </c>
      <c r="D25" s="113">
        <v>1.0166839999999999</v>
      </c>
      <c r="E25" s="71">
        <f>AVERAGE(B25:D25)</f>
        <v>1</v>
      </c>
      <c r="F25" s="72">
        <f>STDEV(B25:D25)</f>
        <v>2.8897535673479077E-2</v>
      </c>
      <c r="G25" s="141"/>
      <c r="H25" s="141"/>
    </row>
    <row r="26" spans="1:18" ht="28.05" customHeight="1">
      <c r="A26" s="97" t="s">
        <v>15</v>
      </c>
      <c r="B26" s="113">
        <v>0.71324299999999996</v>
      </c>
      <c r="C26" s="113">
        <v>0.67257599999999995</v>
      </c>
      <c r="D26" s="113">
        <v>0.77893599999999996</v>
      </c>
      <c r="E26" s="71">
        <f t="shared" ref="E26:E27" si="7">AVERAGE(B26:D26)</f>
        <v>0.72158500000000003</v>
      </c>
      <c r="F26" s="72">
        <f t="shared" ref="F26:F27" si="8">STDEV(B26:D26)</f>
        <v>5.3668464883952105E-2</v>
      </c>
      <c r="G26" s="61" t="s">
        <v>106</v>
      </c>
      <c r="H26" s="61"/>
    </row>
    <row r="27" spans="1:18" ht="25.95" customHeight="1">
      <c r="A27" s="97" t="s">
        <v>17</v>
      </c>
      <c r="B27" s="113">
        <v>1.0980190000000001</v>
      </c>
      <c r="C27" s="113">
        <v>1.0041709999999999</v>
      </c>
      <c r="D27" s="113">
        <v>0.99634999999999996</v>
      </c>
      <c r="E27" s="71">
        <f t="shared" si="7"/>
        <v>1.0328466666666667</v>
      </c>
      <c r="F27" s="72">
        <f t="shared" si="8"/>
        <v>5.6576203339684633E-2</v>
      </c>
      <c r="G27" s="61" t="s">
        <v>107</v>
      </c>
      <c r="H27" s="61"/>
    </row>
    <row r="28" spans="1:18">
      <c r="A28" s="58"/>
    </row>
    <row r="29" spans="1:18">
      <c r="A29" s="58"/>
    </row>
    <row r="30" spans="1:18">
      <c r="A30" s="58"/>
    </row>
  </sheetData>
  <mergeCells count="10">
    <mergeCell ref="B3:I3"/>
    <mergeCell ref="G25:H25"/>
    <mergeCell ref="B4:D4"/>
    <mergeCell ref="G4:I4"/>
    <mergeCell ref="A18:A19"/>
    <mergeCell ref="A20:A21"/>
    <mergeCell ref="C17:O17"/>
    <mergeCell ref="B24:D24"/>
    <mergeCell ref="G24:H24"/>
    <mergeCell ref="B11:F11"/>
  </mergeCells>
  <phoneticPr fontId="3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>
      <selection activeCell="L28" sqref="L28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188"/>
  <sheetViews>
    <sheetView zoomScale="85" workbookViewId="0">
      <selection sqref="A1:A2"/>
    </sheetView>
  </sheetViews>
  <sheetFormatPr defaultColWidth="11.44140625" defaultRowHeight="15"/>
  <cols>
    <col min="1" max="1" width="16" style="3" customWidth="1"/>
    <col min="2" max="2" width="11.44140625" style="3"/>
    <col min="3" max="4" width="18.6640625" style="3" bestFit="1" customWidth="1"/>
    <col min="5" max="16384" width="11.44140625" style="3"/>
  </cols>
  <sheetData>
    <row r="1" spans="1:6">
      <c r="A1" s="50" t="s">
        <v>262</v>
      </c>
    </row>
    <row r="2" spans="1:6">
      <c r="A2" s="26" t="s">
        <v>172</v>
      </c>
    </row>
    <row r="3" spans="1:6">
      <c r="A3" s="26" t="s">
        <v>99</v>
      </c>
      <c r="B3" s="27"/>
    </row>
    <row r="4" spans="1:6">
      <c r="A4" s="54" t="s">
        <v>95</v>
      </c>
      <c r="B4" s="71">
        <f>AVERAGE(B8:B188)</f>
        <v>50.23502994011978</v>
      </c>
      <c r="C4" s="71">
        <f t="shared" ref="C4:D4" si="0">AVERAGE(C8:C188)</f>
        <v>55.506866666666681</v>
      </c>
      <c r="D4" s="71">
        <f t="shared" si="0"/>
        <v>58.409889502762425</v>
      </c>
    </row>
    <row r="5" spans="1:6">
      <c r="A5" s="54" t="s">
        <v>96</v>
      </c>
      <c r="B5" s="72">
        <f>STDEV(B8:B188)</f>
        <v>10.604304472357846</v>
      </c>
      <c r="C5" s="72">
        <f t="shared" ref="C5:D5" si="1">STDEV(C8:C188)</f>
        <v>14.953263257986116</v>
      </c>
      <c r="D5" s="72">
        <f t="shared" si="1"/>
        <v>13.416576852243985</v>
      </c>
    </row>
    <row r="6" spans="1:6">
      <c r="A6" s="63" t="s">
        <v>97</v>
      </c>
      <c r="B6" s="63"/>
      <c r="C6" s="63">
        <v>6.9999999999999999E-4</v>
      </c>
      <c r="D6" s="63" t="s">
        <v>98</v>
      </c>
      <c r="F6" s="33"/>
    </row>
    <row r="7" spans="1:6" ht="31.2">
      <c r="A7" s="62" t="s">
        <v>84</v>
      </c>
      <c r="B7" s="44" t="s">
        <v>27</v>
      </c>
      <c r="C7" s="44" t="s">
        <v>85</v>
      </c>
      <c r="D7" s="44" t="s">
        <v>86</v>
      </c>
      <c r="F7" s="33"/>
    </row>
    <row r="8" spans="1:6">
      <c r="A8" s="153"/>
      <c r="B8" s="5">
        <v>42.84</v>
      </c>
      <c r="C8" s="5">
        <v>66.209999999999994</v>
      </c>
      <c r="D8" s="5">
        <v>58.57</v>
      </c>
    </row>
    <row r="9" spans="1:6">
      <c r="A9" s="153"/>
      <c r="B9" s="5">
        <v>43.65</v>
      </c>
      <c r="C9" s="5">
        <v>33.65</v>
      </c>
      <c r="D9" s="5">
        <v>59.6</v>
      </c>
    </row>
    <row r="10" spans="1:6">
      <c r="A10" s="153"/>
      <c r="B10" s="5">
        <v>34.24</v>
      </c>
      <c r="C10" s="5">
        <v>80.62</v>
      </c>
      <c r="D10" s="5">
        <v>66.33</v>
      </c>
    </row>
    <row r="11" spans="1:6">
      <c r="B11" s="3">
        <v>30</v>
      </c>
      <c r="C11" s="3">
        <v>64.98</v>
      </c>
      <c r="D11" s="3">
        <v>49.82</v>
      </c>
    </row>
    <row r="12" spans="1:6">
      <c r="B12" s="3">
        <v>51.57</v>
      </c>
      <c r="C12" s="3">
        <v>52.33</v>
      </c>
      <c r="D12" s="3">
        <v>56.6</v>
      </c>
    </row>
    <row r="13" spans="1:6">
      <c r="B13" s="3">
        <v>52.08</v>
      </c>
      <c r="C13" s="3">
        <v>72.94</v>
      </c>
      <c r="D13" s="3">
        <v>34.28</v>
      </c>
    </row>
    <row r="14" spans="1:6">
      <c r="B14" s="3">
        <v>26.87</v>
      </c>
      <c r="C14" s="3">
        <v>86.95</v>
      </c>
      <c r="D14" s="3">
        <v>67.8</v>
      </c>
    </row>
    <row r="15" spans="1:6">
      <c r="B15" s="3">
        <v>35.39</v>
      </c>
      <c r="C15" s="3">
        <v>92.11</v>
      </c>
      <c r="D15" s="3">
        <v>35.89</v>
      </c>
    </row>
    <row r="16" spans="1:6">
      <c r="B16" s="3">
        <v>36.24</v>
      </c>
      <c r="C16" s="3">
        <v>65.13</v>
      </c>
      <c r="D16" s="3">
        <v>39.770000000000003</v>
      </c>
    </row>
    <row r="17" spans="2:4">
      <c r="B17" s="3">
        <v>55.87</v>
      </c>
      <c r="C17" s="3">
        <v>65.73</v>
      </c>
      <c r="D17" s="3">
        <v>41.96</v>
      </c>
    </row>
    <row r="18" spans="2:4">
      <c r="B18" s="3">
        <v>59.34</v>
      </c>
      <c r="C18" s="3">
        <v>47.42</v>
      </c>
      <c r="D18" s="3">
        <v>46.15</v>
      </c>
    </row>
    <row r="19" spans="2:4">
      <c r="B19" s="3">
        <v>46.88</v>
      </c>
      <c r="C19" s="3">
        <v>77.349999999999994</v>
      </c>
      <c r="D19" s="3">
        <v>51.92</v>
      </c>
    </row>
    <row r="20" spans="2:4">
      <c r="B20" s="3">
        <v>53.67</v>
      </c>
      <c r="C20" s="3">
        <v>92.95</v>
      </c>
      <c r="D20" s="3">
        <v>45.44</v>
      </c>
    </row>
    <row r="21" spans="2:4">
      <c r="B21" s="3">
        <v>39.56</v>
      </c>
      <c r="C21" s="3">
        <v>88.46</v>
      </c>
      <c r="D21" s="3">
        <v>45.91</v>
      </c>
    </row>
    <row r="22" spans="2:4">
      <c r="B22" s="3">
        <v>41.78</v>
      </c>
      <c r="C22" s="3">
        <v>32.61</v>
      </c>
      <c r="D22" s="3">
        <v>39.72</v>
      </c>
    </row>
    <row r="23" spans="2:4">
      <c r="B23" s="3">
        <v>45.67</v>
      </c>
      <c r="C23" s="3">
        <v>79.48</v>
      </c>
      <c r="D23" s="3">
        <v>41.27</v>
      </c>
    </row>
    <row r="24" spans="2:4">
      <c r="B24" s="3">
        <v>54.09</v>
      </c>
      <c r="C24" s="3">
        <v>66.94</v>
      </c>
      <c r="D24" s="3">
        <v>49.25</v>
      </c>
    </row>
    <row r="25" spans="2:4">
      <c r="B25" s="3">
        <v>35.11</v>
      </c>
      <c r="C25" s="3">
        <v>70.03</v>
      </c>
      <c r="D25" s="3">
        <v>41.89</v>
      </c>
    </row>
    <row r="26" spans="2:4">
      <c r="B26" s="3">
        <v>57</v>
      </c>
      <c r="C26" s="3">
        <v>75.84</v>
      </c>
      <c r="D26" s="3">
        <v>58.59</v>
      </c>
    </row>
    <row r="27" spans="2:4">
      <c r="B27" s="3">
        <v>25.76</v>
      </c>
      <c r="C27" s="3">
        <v>49.67</v>
      </c>
      <c r="D27" s="3">
        <v>42.65</v>
      </c>
    </row>
    <row r="28" spans="2:4">
      <c r="B28" s="3">
        <v>52.28</v>
      </c>
      <c r="C28" s="3">
        <v>79.45</v>
      </c>
      <c r="D28" s="3">
        <v>99.41</v>
      </c>
    </row>
    <row r="29" spans="2:4">
      <c r="B29" s="3">
        <v>46.84</v>
      </c>
      <c r="C29" s="3">
        <v>52.95</v>
      </c>
      <c r="D29" s="3">
        <v>29.8</v>
      </c>
    </row>
    <row r="30" spans="2:4">
      <c r="B30" s="3">
        <v>51.33</v>
      </c>
      <c r="C30" s="3">
        <v>70.010000000000005</v>
      </c>
      <c r="D30" s="3">
        <v>25.81</v>
      </c>
    </row>
    <row r="31" spans="2:4">
      <c r="B31" s="3">
        <v>40.69</v>
      </c>
      <c r="C31" s="3">
        <v>65.12</v>
      </c>
      <c r="D31" s="3">
        <v>59.52</v>
      </c>
    </row>
    <row r="32" spans="2:4">
      <c r="B32" s="3">
        <v>42.1</v>
      </c>
      <c r="C32" s="3">
        <v>73.73</v>
      </c>
      <c r="D32" s="3">
        <v>61.76</v>
      </c>
    </row>
    <row r="33" spans="2:4">
      <c r="B33" s="3">
        <v>58.52</v>
      </c>
      <c r="C33" s="3">
        <v>73.849999999999994</v>
      </c>
      <c r="D33" s="3">
        <v>51.01</v>
      </c>
    </row>
    <row r="34" spans="2:4">
      <c r="B34" s="3">
        <v>43.56</v>
      </c>
      <c r="C34" s="3">
        <v>52.14</v>
      </c>
      <c r="D34" s="3">
        <v>73.069999999999993</v>
      </c>
    </row>
    <row r="35" spans="2:4">
      <c r="B35" s="3">
        <v>41.5</v>
      </c>
      <c r="C35" s="3">
        <v>68.930000000000007</v>
      </c>
      <c r="D35" s="3">
        <v>72.87</v>
      </c>
    </row>
    <row r="36" spans="2:4">
      <c r="B36" s="3">
        <v>38.659999999999997</v>
      </c>
      <c r="C36" s="3">
        <v>70.98</v>
      </c>
      <c r="D36" s="3">
        <v>66.7</v>
      </c>
    </row>
    <row r="37" spans="2:4">
      <c r="B37" s="3">
        <v>42.17</v>
      </c>
      <c r="C37" s="3">
        <v>59.09</v>
      </c>
      <c r="D37" s="3">
        <v>63.04</v>
      </c>
    </row>
    <row r="38" spans="2:4">
      <c r="B38" s="3">
        <v>45.08</v>
      </c>
      <c r="C38" s="3">
        <v>55.26</v>
      </c>
      <c r="D38" s="3">
        <v>80.84</v>
      </c>
    </row>
    <row r="39" spans="2:4">
      <c r="B39" s="3">
        <v>57.43</v>
      </c>
      <c r="C39" s="3">
        <v>54.13</v>
      </c>
      <c r="D39" s="3">
        <v>60.81</v>
      </c>
    </row>
    <row r="40" spans="2:4">
      <c r="B40" s="3">
        <v>60.41</v>
      </c>
      <c r="C40" s="3">
        <v>56.69</v>
      </c>
      <c r="D40" s="3">
        <v>79.75</v>
      </c>
    </row>
    <row r="41" spans="2:4">
      <c r="B41" s="3">
        <v>44.06</v>
      </c>
      <c r="C41" s="3">
        <v>16.95</v>
      </c>
      <c r="D41" s="3">
        <v>77.25</v>
      </c>
    </row>
    <row r="42" spans="2:4">
      <c r="B42" s="3">
        <v>49.59</v>
      </c>
      <c r="C42" s="3">
        <v>62.48</v>
      </c>
      <c r="D42" s="3">
        <v>68.8</v>
      </c>
    </row>
    <row r="43" spans="2:4">
      <c r="B43" s="3">
        <v>57.51</v>
      </c>
      <c r="C43" s="3">
        <v>55.01</v>
      </c>
      <c r="D43" s="3">
        <v>62.04</v>
      </c>
    </row>
    <row r="44" spans="2:4">
      <c r="B44" s="3">
        <v>33.729999999999997</v>
      </c>
      <c r="C44" s="3">
        <v>57.17</v>
      </c>
      <c r="D44" s="3">
        <v>75.55</v>
      </c>
    </row>
    <row r="45" spans="2:4">
      <c r="B45" s="3">
        <v>37.08</v>
      </c>
      <c r="C45" s="3">
        <v>46.02</v>
      </c>
      <c r="D45" s="3">
        <v>66.650000000000006</v>
      </c>
    </row>
    <row r="46" spans="2:4">
      <c r="B46" s="3">
        <v>52.29</v>
      </c>
      <c r="C46" s="3">
        <v>53.46</v>
      </c>
      <c r="D46" s="3">
        <v>65.430000000000007</v>
      </c>
    </row>
    <row r="47" spans="2:4">
      <c r="B47" s="3">
        <v>33.25</v>
      </c>
      <c r="C47" s="3">
        <v>50.01</v>
      </c>
      <c r="D47" s="3">
        <v>78.59</v>
      </c>
    </row>
    <row r="48" spans="2:4">
      <c r="B48" s="3">
        <v>29.67</v>
      </c>
      <c r="C48" s="3">
        <v>66.63</v>
      </c>
      <c r="D48" s="3">
        <v>71.459999999999994</v>
      </c>
    </row>
    <row r="49" spans="2:4">
      <c r="B49" s="3">
        <v>51.71</v>
      </c>
      <c r="C49" s="3">
        <v>52.48</v>
      </c>
      <c r="D49" s="3">
        <v>73.2</v>
      </c>
    </row>
    <row r="50" spans="2:4">
      <c r="B50" s="3">
        <v>41.75</v>
      </c>
      <c r="C50" s="3">
        <v>39.46</v>
      </c>
      <c r="D50" s="3">
        <v>77.25</v>
      </c>
    </row>
    <row r="51" spans="2:4">
      <c r="B51" s="3">
        <v>40.17</v>
      </c>
      <c r="C51" s="3">
        <v>69.87</v>
      </c>
      <c r="D51" s="3">
        <v>57.64</v>
      </c>
    </row>
    <row r="52" spans="2:4">
      <c r="B52" s="3">
        <v>58.26</v>
      </c>
      <c r="C52" s="3">
        <v>62.13</v>
      </c>
      <c r="D52" s="3">
        <v>67.45</v>
      </c>
    </row>
    <row r="53" spans="2:4">
      <c r="B53" s="3">
        <v>46.44</v>
      </c>
      <c r="C53" s="3">
        <v>58.3</v>
      </c>
      <c r="D53" s="3">
        <v>65.28</v>
      </c>
    </row>
    <row r="54" spans="2:4">
      <c r="B54" s="3">
        <v>53.63</v>
      </c>
      <c r="C54" s="3">
        <v>46.42</v>
      </c>
      <c r="D54" s="3">
        <v>69.13</v>
      </c>
    </row>
    <row r="55" spans="2:4">
      <c r="B55" s="3">
        <v>39.659999999999997</v>
      </c>
      <c r="C55" s="3">
        <v>53.43</v>
      </c>
      <c r="D55" s="3">
        <v>72.010000000000005</v>
      </c>
    </row>
    <row r="56" spans="2:4">
      <c r="B56" s="3">
        <v>40.229999999999997</v>
      </c>
      <c r="C56" s="3">
        <v>54.72</v>
      </c>
      <c r="D56" s="3">
        <v>54.8</v>
      </c>
    </row>
    <row r="57" spans="2:4">
      <c r="B57" s="3">
        <v>41.86</v>
      </c>
      <c r="C57" s="3">
        <v>59.79</v>
      </c>
      <c r="D57" s="3">
        <v>65.95</v>
      </c>
    </row>
    <row r="58" spans="2:4">
      <c r="B58" s="3">
        <v>25.39</v>
      </c>
      <c r="C58" s="3">
        <v>57.1</v>
      </c>
      <c r="D58" s="3">
        <v>62.66</v>
      </c>
    </row>
    <row r="59" spans="2:4">
      <c r="B59" s="3">
        <v>46.56</v>
      </c>
      <c r="C59" s="3">
        <v>57.63</v>
      </c>
      <c r="D59" s="3">
        <v>71.13</v>
      </c>
    </row>
    <row r="60" spans="2:4">
      <c r="B60" s="3">
        <v>52.3</v>
      </c>
      <c r="C60" s="3">
        <v>64.88</v>
      </c>
      <c r="D60" s="3">
        <v>57.97</v>
      </c>
    </row>
    <row r="61" spans="2:4">
      <c r="B61" s="3">
        <v>53.69</v>
      </c>
      <c r="C61" s="3">
        <v>52.71</v>
      </c>
      <c r="D61" s="3">
        <v>65.099999999999994</v>
      </c>
    </row>
    <row r="62" spans="2:4">
      <c r="B62" s="3">
        <v>57.31</v>
      </c>
      <c r="C62" s="3">
        <v>67.459999999999994</v>
      </c>
      <c r="D62" s="3">
        <v>46.8</v>
      </c>
    </row>
    <row r="63" spans="2:4">
      <c r="B63" s="3">
        <v>34.75</v>
      </c>
      <c r="C63" s="3">
        <v>61.15</v>
      </c>
      <c r="D63" s="3">
        <v>69.23</v>
      </c>
    </row>
    <row r="64" spans="2:4">
      <c r="B64" s="3">
        <v>32.06</v>
      </c>
      <c r="C64" s="3">
        <v>74.33</v>
      </c>
      <c r="D64" s="3">
        <v>77.02</v>
      </c>
    </row>
    <row r="65" spans="2:4">
      <c r="B65" s="3">
        <v>44.98</v>
      </c>
      <c r="C65" s="3">
        <v>53.46</v>
      </c>
      <c r="D65" s="3">
        <v>77.89</v>
      </c>
    </row>
    <row r="66" spans="2:4">
      <c r="B66" s="3">
        <v>42.43</v>
      </c>
      <c r="C66" s="3">
        <v>50.58</v>
      </c>
      <c r="D66" s="3">
        <v>58.99</v>
      </c>
    </row>
    <row r="67" spans="2:4">
      <c r="B67" s="3">
        <v>39</v>
      </c>
      <c r="C67" s="3">
        <v>50.36</v>
      </c>
      <c r="D67" s="3">
        <v>51.5</v>
      </c>
    </row>
    <row r="68" spans="2:4">
      <c r="B68" s="3">
        <v>65.040000000000006</v>
      </c>
      <c r="C68" s="3">
        <v>53.1</v>
      </c>
      <c r="D68" s="3">
        <v>55.5</v>
      </c>
    </row>
    <row r="69" spans="2:4">
      <c r="B69" s="3">
        <v>53</v>
      </c>
      <c r="C69" s="3">
        <v>56.68</v>
      </c>
      <c r="D69" s="3">
        <v>56.64</v>
      </c>
    </row>
    <row r="70" spans="2:4">
      <c r="B70" s="3">
        <v>44.4</v>
      </c>
      <c r="C70" s="3">
        <v>44.32</v>
      </c>
      <c r="D70" s="3">
        <v>60.26</v>
      </c>
    </row>
    <row r="71" spans="2:4">
      <c r="B71" s="3">
        <v>47.97</v>
      </c>
      <c r="C71" s="3">
        <v>45.96</v>
      </c>
      <c r="D71" s="3">
        <v>75.52</v>
      </c>
    </row>
    <row r="72" spans="2:4">
      <c r="B72" s="3">
        <v>51.7</v>
      </c>
      <c r="C72" s="3">
        <v>36.729999999999997</v>
      </c>
      <c r="D72" s="3">
        <v>66.81</v>
      </c>
    </row>
    <row r="73" spans="2:4">
      <c r="B73" s="3">
        <v>37.58</v>
      </c>
      <c r="C73" s="3">
        <v>33.86</v>
      </c>
      <c r="D73" s="3">
        <v>82</v>
      </c>
    </row>
    <row r="74" spans="2:4">
      <c r="B74" s="3">
        <v>49.49</v>
      </c>
      <c r="C74" s="3">
        <v>44.4</v>
      </c>
      <c r="D74" s="3">
        <v>63.88</v>
      </c>
    </row>
    <row r="75" spans="2:4">
      <c r="B75" s="3">
        <v>42.05</v>
      </c>
      <c r="C75" s="3">
        <v>42.12</v>
      </c>
      <c r="D75" s="3">
        <v>79.900000000000006</v>
      </c>
    </row>
    <row r="76" spans="2:4">
      <c r="B76" s="3">
        <v>35.630000000000003</v>
      </c>
      <c r="C76" s="3">
        <v>67.16</v>
      </c>
      <c r="D76" s="3">
        <v>68.819999999999993</v>
      </c>
    </row>
    <row r="77" spans="2:4">
      <c r="B77" s="3">
        <v>61.02</v>
      </c>
      <c r="C77" s="3">
        <v>65.06</v>
      </c>
      <c r="D77" s="3">
        <v>72.58</v>
      </c>
    </row>
    <row r="78" spans="2:4">
      <c r="B78" s="3">
        <v>59.28</v>
      </c>
      <c r="C78" s="3">
        <v>32.96</v>
      </c>
      <c r="D78" s="3">
        <v>54.29</v>
      </c>
    </row>
    <row r="79" spans="2:4">
      <c r="B79" s="3">
        <v>54.99</v>
      </c>
      <c r="C79" s="3">
        <v>64.84</v>
      </c>
      <c r="D79" s="3">
        <v>78.61</v>
      </c>
    </row>
    <row r="80" spans="2:4">
      <c r="B80" s="3">
        <v>43.73</v>
      </c>
      <c r="C80" s="3">
        <v>50.85</v>
      </c>
      <c r="D80" s="3">
        <v>64.819999999999993</v>
      </c>
    </row>
    <row r="81" spans="2:4">
      <c r="B81" s="3">
        <v>58.17</v>
      </c>
      <c r="C81" s="3">
        <v>47.67</v>
      </c>
      <c r="D81" s="3">
        <v>71.37</v>
      </c>
    </row>
    <row r="82" spans="2:4">
      <c r="B82" s="3">
        <v>54.1</v>
      </c>
      <c r="C82" s="3">
        <v>52.94</v>
      </c>
      <c r="D82" s="3">
        <v>76.37</v>
      </c>
    </row>
    <row r="83" spans="2:4">
      <c r="B83" s="3">
        <v>75.06</v>
      </c>
      <c r="C83" s="3">
        <v>46.95</v>
      </c>
      <c r="D83" s="3">
        <v>67.94</v>
      </c>
    </row>
    <row r="84" spans="2:4">
      <c r="B84" s="3">
        <v>40.94</v>
      </c>
      <c r="C84" s="3">
        <v>62.77</v>
      </c>
      <c r="D84" s="3">
        <v>71.849999999999994</v>
      </c>
    </row>
    <row r="85" spans="2:4">
      <c r="B85" s="3">
        <v>52.02</v>
      </c>
      <c r="C85" s="3">
        <v>31.8</v>
      </c>
      <c r="D85" s="3">
        <v>65.61</v>
      </c>
    </row>
    <row r="86" spans="2:4">
      <c r="B86" s="3">
        <v>70.040000000000006</v>
      </c>
      <c r="C86" s="3">
        <v>45.21</v>
      </c>
      <c r="D86" s="3">
        <v>42.7</v>
      </c>
    </row>
    <row r="87" spans="2:4">
      <c r="B87" s="3">
        <v>49.42</v>
      </c>
      <c r="C87" s="3">
        <v>45.3</v>
      </c>
      <c r="D87" s="3">
        <v>59.2</v>
      </c>
    </row>
    <row r="88" spans="2:4">
      <c r="B88" s="3">
        <v>66.150000000000006</v>
      </c>
      <c r="C88" s="3">
        <v>72.61</v>
      </c>
      <c r="D88" s="3">
        <v>90.27</v>
      </c>
    </row>
    <row r="89" spans="2:4">
      <c r="B89" s="3">
        <v>51.93</v>
      </c>
      <c r="C89" s="3">
        <v>77.8</v>
      </c>
      <c r="D89" s="3">
        <v>77.680000000000007</v>
      </c>
    </row>
    <row r="90" spans="2:4">
      <c r="B90" s="3">
        <v>71.64</v>
      </c>
      <c r="C90" s="3">
        <v>74.14</v>
      </c>
      <c r="D90" s="3">
        <v>65.599999999999994</v>
      </c>
    </row>
    <row r="91" spans="2:4">
      <c r="B91" s="3">
        <v>56.31</v>
      </c>
      <c r="C91" s="3">
        <v>53.52</v>
      </c>
      <c r="D91" s="3">
        <v>57.34</v>
      </c>
    </row>
    <row r="92" spans="2:4">
      <c r="B92" s="3">
        <v>60.41</v>
      </c>
      <c r="C92" s="3">
        <v>67.25</v>
      </c>
      <c r="D92" s="3">
        <v>64.930000000000007</v>
      </c>
    </row>
    <row r="93" spans="2:4">
      <c r="B93" s="3">
        <v>51.78</v>
      </c>
      <c r="C93" s="3">
        <v>44.8</v>
      </c>
      <c r="D93" s="3">
        <v>65.2</v>
      </c>
    </row>
    <row r="94" spans="2:4">
      <c r="B94" s="3">
        <v>42.92</v>
      </c>
      <c r="C94" s="3">
        <v>41.98</v>
      </c>
      <c r="D94" s="3">
        <v>43.05</v>
      </c>
    </row>
    <row r="95" spans="2:4">
      <c r="B95" s="3">
        <v>63.18</v>
      </c>
      <c r="C95" s="3">
        <v>56.33</v>
      </c>
      <c r="D95" s="3">
        <v>64.64</v>
      </c>
    </row>
    <row r="96" spans="2:4">
      <c r="B96" s="3">
        <v>46.31</v>
      </c>
      <c r="C96" s="3">
        <v>47.63</v>
      </c>
      <c r="D96" s="3">
        <v>63.09</v>
      </c>
    </row>
    <row r="97" spans="2:4">
      <c r="B97" s="3">
        <v>43.91</v>
      </c>
      <c r="C97" s="3">
        <v>51.67</v>
      </c>
      <c r="D97" s="3">
        <v>54.71</v>
      </c>
    </row>
    <row r="98" spans="2:4">
      <c r="B98" s="3">
        <v>47.49</v>
      </c>
      <c r="C98" s="3">
        <v>51.32</v>
      </c>
      <c r="D98" s="3">
        <v>77.36</v>
      </c>
    </row>
    <row r="99" spans="2:4">
      <c r="B99" s="3">
        <v>75.760000000000005</v>
      </c>
      <c r="C99" s="3">
        <v>22.33</v>
      </c>
      <c r="D99" s="3">
        <v>72.180000000000007</v>
      </c>
    </row>
    <row r="100" spans="2:4">
      <c r="B100" s="3">
        <v>44.32</v>
      </c>
      <c r="C100" s="3">
        <v>57.57</v>
      </c>
      <c r="D100" s="3">
        <v>63.29</v>
      </c>
    </row>
    <row r="101" spans="2:4">
      <c r="B101" s="3">
        <v>62.75</v>
      </c>
      <c r="C101" s="3">
        <v>68.739999999999995</v>
      </c>
      <c r="D101" s="3">
        <v>50.89</v>
      </c>
    </row>
    <row r="102" spans="2:4">
      <c r="B102" s="3">
        <v>60.48</v>
      </c>
      <c r="C102" s="3">
        <v>56.28</v>
      </c>
      <c r="D102" s="3">
        <v>54.77</v>
      </c>
    </row>
    <row r="103" spans="2:4">
      <c r="B103" s="3">
        <v>52.46</v>
      </c>
      <c r="C103" s="3">
        <v>41.78</v>
      </c>
      <c r="D103" s="3">
        <v>71.040000000000006</v>
      </c>
    </row>
    <row r="104" spans="2:4">
      <c r="B104" s="3">
        <v>76.56</v>
      </c>
      <c r="C104" s="3">
        <v>78.11</v>
      </c>
      <c r="D104" s="3">
        <v>53.19</v>
      </c>
    </row>
    <row r="105" spans="2:4">
      <c r="B105" s="3">
        <v>46.55</v>
      </c>
      <c r="C105" s="3">
        <v>61.27</v>
      </c>
      <c r="D105" s="3">
        <v>62.62</v>
      </c>
    </row>
    <row r="106" spans="2:4">
      <c r="B106" s="3">
        <v>48.99</v>
      </c>
      <c r="C106" s="3">
        <v>85.89</v>
      </c>
      <c r="D106" s="3">
        <v>45.08</v>
      </c>
    </row>
    <row r="107" spans="2:4">
      <c r="B107" s="3">
        <v>55.89</v>
      </c>
      <c r="C107" s="3">
        <v>69.510000000000005</v>
      </c>
      <c r="D107" s="3">
        <v>50.12</v>
      </c>
    </row>
    <row r="108" spans="2:4">
      <c r="B108" s="3">
        <v>65.22</v>
      </c>
      <c r="C108" s="3">
        <v>86.58</v>
      </c>
      <c r="D108" s="3">
        <v>69.81</v>
      </c>
    </row>
    <row r="109" spans="2:4">
      <c r="B109" s="3">
        <v>55.52</v>
      </c>
      <c r="C109" s="3">
        <v>44.19</v>
      </c>
      <c r="D109" s="3">
        <v>46.08</v>
      </c>
    </row>
    <row r="110" spans="2:4">
      <c r="B110" s="3">
        <v>47.09</v>
      </c>
      <c r="C110" s="3">
        <v>47.72</v>
      </c>
      <c r="D110" s="3">
        <v>71.34</v>
      </c>
    </row>
    <row r="111" spans="2:4">
      <c r="B111" s="3">
        <v>57.67</v>
      </c>
      <c r="C111" s="3">
        <v>62.81</v>
      </c>
      <c r="D111" s="3">
        <v>64.83</v>
      </c>
    </row>
    <row r="112" spans="2:4">
      <c r="B112" s="3">
        <v>47.88</v>
      </c>
      <c r="C112" s="3">
        <v>54.4</v>
      </c>
      <c r="D112" s="3">
        <v>64.66</v>
      </c>
    </row>
    <row r="113" spans="2:4">
      <c r="B113" s="3">
        <v>66.59</v>
      </c>
      <c r="C113" s="3">
        <v>55.51</v>
      </c>
      <c r="D113" s="3">
        <v>67.510000000000005</v>
      </c>
    </row>
    <row r="114" spans="2:4">
      <c r="B114" s="3">
        <v>58.95</v>
      </c>
      <c r="C114" s="3">
        <v>56.33</v>
      </c>
      <c r="D114" s="3">
        <v>54.55</v>
      </c>
    </row>
    <row r="115" spans="2:4">
      <c r="B115" s="3">
        <v>63.23</v>
      </c>
      <c r="C115" s="3">
        <v>55.84</v>
      </c>
      <c r="D115" s="3">
        <v>34.17</v>
      </c>
    </row>
    <row r="116" spans="2:4">
      <c r="B116" s="3">
        <v>65.650000000000006</v>
      </c>
      <c r="C116" s="3">
        <v>46.32</v>
      </c>
      <c r="D116" s="3">
        <v>58.79</v>
      </c>
    </row>
    <row r="117" spans="2:4">
      <c r="B117" s="3">
        <v>66.87</v>
      </c>
      <c r="C117" s="3">
        <v>68.31</v>
      </c>
      <c r="D117" s="3">
        <v>45.4</v>
      </c>
    </row>
    <row r="118" spans="2:4">
      <c r="B118" s="3">
        <v>39.86</v>
      </c>
      <c r="C118" s="3">
        <v>27.19</v>
      </c>
      <c r="D118" s="3">
        <v>46.41</v>
      </c>
    </row>
    <row r="119" spans="2:4">
      <c r="B119" s="3">
        <v>71.56</v>
      </c>
      <c r="C119" s="3">
        <v>49.16</v>
      </c>
      <c r="D119" s="3">
        <v>60.56</v>
      </c>
    </row>
    <row r="120" spans="2:4">
      <c r="B120" s="3">
        <v>50.3</v>
      </c>
      <c r="C120" s="3">
        <v>58</v>
      </c>
      <c r="D120" s="3">
        <v>71.08</v>
      </c>
    </row>
    <row r="121" spans="2:4">
      <c r="B121" s="3">
        <v>54.79</v>
      </c>
      <c r="C121" s="3">
        <v>50.58</v>
      </c>
      <c r="D121" s="3">
        <v>54.83</v>
      </c>
    </row>
    <row r="122" spans="2:4">
      <c r="B122" s="3">
        <v>67.709999999999994</v>
      </c>
      <c r="C122" s="3">
        <v>40.39</v>
      </c>
      <c r="D122" s="3">
        <v>36.24</v>
      </c>
    </row>
    <row r="123" spans="2:4">
      <c r="B123" s="3">
        <v>67.47</v>
      </c>
      <c r="C123" s="3">
        <v>27.93</v>
      </c>
      <c r="D123" s="3">
        <v>60.33</v>
      </c>
    </row>
    <row r="124" spans="2:4">
      <c r="B124" s="3">
        <v>37.01</v>
      </c>
      <c r="C124" s="3">
        <v>47.24</v>
      </c>
      <c r="D124" s="3">
        <v>69.25</v>
      </c>
    </row>
    <row r="125" spans="2:4">
      <c r="B125" s="3">
        <v>59.28</v>
      </c>
      <c r="C125" s="3">
        <v>33.74</v>
      </c>
      <c r="D125" s="3">
        <v>61.74</v>
      </c>
    </row>
    <row r="126" spans="2:4">
      <c r="B126" s="3">
        <v>41.6</v>
      </c>
      <c r="C126" s="3">
        <v>59.52</v>
      </c>
      <c r="D126" s="3">
        <v>67.98</v>
      </c>
    </row>
    <row r="127" spans="2:4">
      <c r="B127" s="3">
        <v>56.05</v>
      </c>
      <c r="C127" s="3">
        <v>54.61</v>
      </c>
      <c r="D127" s="3">
        <v>49.29</v>
      </c>
    </row>
    <row r="128" spans="2:4">
      <c r="B128" s="3">
        <v>50.09</v>
      </c>
      <c r="C128" s="3">
        <v>41.11</v>
      </c>
      <c r="D128" s="3">
        <v>74.52</v>
      </c>
    </row>
    <row r="129" spans="2:4">
      <c r="B129" s="3">
        <v>58.65</v>
      </c>
      <c r="C129" s="3">
        <v>58.06</v>
      </c>
      <c r="D129" s="3">
        <v>79.09</v>
      </c>
    </row>
    <row r="130" spans="2:4">
      <c r="B130" s="3">
        <v>42.13</v>
      </c>
      <c r="C130" s="3">
        <v>57.15</v>
      </c>
      <c r="D130" s="3">
        <v>70.25</v>
      </c>
    </row>
    <row r="131" spans="2:4">
      <c r="B131" s="3">
        <v>66.680000000000007</v>
      </c>
      <c r="C131" s="3">
        <v>44.22</v>
      </c>
      <c r="D131" s="3">
        <v>75.28</v>
      </c>
    </row>
    <row r="132" spans="2:4">
      <c r="B132" s="3">
        <v>50.97</v>
      </c>
      <c r="C132" s="3">
        <v>50.43</v>
      </c>
      <c r="D132" s="3">
        <v>57.62</v>
      </c>
    </row>
    <row r="133" spans="2:4">
      <c r="B133" s="3">
        <v>55.02</v>
      </c>
      <c r="C133" s="3">
        <v>34.47</v>
      </c>
      <c r="D133" s="3">
        <v>38.04</v>
      </c>
    </row>
    <row r="134" spans="2:4">
      <c r="B134" s="3">
        <v>52.79</v>
      </c>
      <c r="C134" s="3">
        <v>28.59</v>
      </c>
      <c r="D134" s="3">
        <v>54.41</v>
      </c>
    </row>
    <row r="135" spans="2:4">
      <c r="B135" s="3">
        <v>45.85</v>
      </c>
      <c r="C135" s="3">
        <v>53.9</v>
      </c>
      <c r="D135" s="3">
        <v>59.16</v>
      </c>
    </row>
    <row r="136" spans="2:4">
      <c r="B136" s="3">
        <v>53.18</v>
      </c>
      <c r="C136" s="3">
        <v>50.77</v>
      </c>
      <c r="D136" s="3">
        <v>45.9</v>
      </c>
    </row>
    <row r="137" spans="2:4">
      <c r="B137" s="3">
        <v>60.53</v>
      </c>
      <c r="C137" s="3">
        <v>46.14</v>
      </c>
      <c r="D137" s="3">
        <v>78.91</v>
      </c>
    </row>
    <row r="138" spans="2:4">
      <c r="B138" s="3">
        <v>48.04</v>
      </c>
      <c r="C138" s="3">
        <v>35.79</v>
      </c>
      <c r="D138" s="3">
        <v>89.63</v>
      </c>
    </row>
    <row r="139" spans="2:4">
      <c r="B139" s="3">
        <v>34.75</v>
      </c>
      <c r="C139" s="3">
        <v>37.08</v>
      </c>
      <c r="D139" s="3">
        <v>58.87</v>
      </c>
    </row>
    <row r="140" spans="2:4">
      <c r="B140" s="3">
        <v>53.59</v>
      </c>
      <c r="C140" s="3">
        <v>33.47</v>
      </c>
      <c r="D140" s="3">
        <v>52.34</v>
      </c>
    </row>
    <row r="141" spans="2:4">
      <c r="B141" s="3">
        <v>61.1</v>
      </c>
      <c r="C141" s="3">
        <v>45.45</v>
      </c>
      <c r="D141" s="3">
        <v>56.53</v>
      </c>
    </row>
    <row r="142" spans="2:4">
      <c r="B142" s="3">
        <v>61.69</v>
      </c>
      <c r="C142" s="3">
        <v>47.91</v>
      </c>
      <c r="D142" s="3">
        <v>60</v>
      </c>
    </row>
    <row r="143" spans="2:4">
      <c r="B143" s="3">
        <v>56.98</v>
      </c>
      <c r="C143" s="3">
        <v>52.15</v>
      </c>
      <c r="D143" s="3">
        <v>51.85</v>
      </c>
    </row>
    <row r="144" spans="2:4">
      <c r="B144" s="3">
        <v>45.58</v>
      </c>
      <c r="C144" s="3">
        <v>61.04</v>
      </c>
      <c r="D144" s="3">
        <v>56.84</v>
      </c>
    </row>
    <row r="145" spans="2:4">
      <c r="B145" s="3">
        <v>46.67</v>
      </c>
      <c r="C145" s="3">
        <v>33.92</v>
      </c>
      <c r="D145" s="3">
        <v>61.76</v>
      </c>
    </row>
    <row r="146" spans="2:4">
      <c r="B146" s="3">
        <v>55.19</v>
      </c>
      <c r="C146" s="3">
        <v>83.7</v>
      </c>
      <c r="D146" s="3">
        <v>66.16</v>
      </c>
    </row>
    <row r="147" spans="2:4">
      <c r="B147" s="3">
        <v>45.26</v>
      </c>
      <c r="C147" s="3">
        <v>65.599999999999994</v>
      </c>
      <c r="D147" s="3">
        <v>59.55</v>
      </c>
    </row>
    <row r="148" spans="2:4">
      <c r="B148" s="3">
        <v>47.43</v>
      </c>
      <c r="C148" s="3">
        <v>58.92</v>
      </c>
      <c r="D148" s="3">
        <v>55.63</v>
      </c>
    </row>
    <row r="149" spans="2:4">
      <c r="B149" s="3">
        <v>39.39</v>
      </c>
      <c r="C149" s="3">
        <v>42</v>
      </c>
      <c r="D149" s="3">
        <v>55.26</v>
      </c>
    </row>
    <row r="150" spans="2:4">
      <c r="B150" s="3">
        <v>41.31</v>
      </c>
      <c r="C150" s="3">
        <v>71.59</v>
      </c>
      <c r="D150" s="3">
        <v>41.95</v>
      </c>
    </row>
    <row r="151" spans="2:4">
      <c r="B151" s="3">
        <v>45.48</v>
      </c>
      <c r="C151" s="3">
        <v>50.77</v>
      </c>
      <c r="D151" s="3">
        <v>55.9</v>
      </c>
    </row>
    <row r="152" spans="2:4">
      <c r="B152" s="3">
        <v>52.17</v>
      </c>
      <c r="C152" s="3">
        <v>35.44</v>
      </c>
      <c r="D152" s="3">
        <v>38.58</v>
      </c>
    </row>
    <row r="153" spans="2:4">
      <c r="B153" s="3">
        <v>43.57</v>
      </c>
      <c r="C153" s="3">
        <v>34.49</v>
      </c>
      <c r="D153" s="3">
        <v>49.99</v>
      </c>
    </row>
    <row r="154" spans="2:4">
      <c r="B154" s="3">
        <v>50.03</v>
      </c>
      <c r="C154" s="3">
        <v>36.590000000000003</v>
      </c>
      <c r="D154" s="3">
        <v>25.51</v>
      </c>
    </row>
    <row r="155" spans="2:4">
      <c r="B155" s="3">
        <v>59.3</v>
      </c>
      <c r="C155" s="3">
        <v>28.49</v>
      </c>
      <c r="D155" s="3">
        <v>43.32</v>
      </c>
    </row>
    <row r="156" spans="2:4">
      <c r="B156" s="3">
        <v>65.739999999999995</v>
      </c>
      <c r="C156" s="3">
        <v>69.099999999999994</v>
      </c>
      <c r="D156" s="3">
        <v>49.55</v>
      </c>
    </row>
    <row r="157" spans="2:4">
      <c r="B157" s="3">
        <v>55.38</v>
      </c>
      <c r="C157" s="3">
        <v>72.39</v>
      </c>
      <c r="D157" s="3">
        <v>59.73</v>
      </c>
    </row>
    <row r="158" spans="2:4">
      <c r="B158" s="3">
        <v>52.9</v>
      </c>
      <c r="D158" s="3">
        <v>37.1</v>
      </c>
    </row>
    <row r="159" spans="2:4">
      <c r="B159" s="3">
        <v>51.88</v>
      </c>
      <c r="D159" s="3">
        <v>40.31</v>
      </c>
    </row>
    <row r="160" spans="2:4">
      <c r="B160" s="3">
        <v>69.47</v>
      </c>
      <c r="D160" s="3">
        <v>42.88</v>
      </c>
    </row>
    <row r="161" spans="2:4">
      <c r="B161" s="3">
        <v>41.4</v>
      </c>
      <c r="D161" s="3">
        <v>60.6</v>
      </c>
    </row>
    <row r="162" spans="2:4">
      <c r="B162" s="3">
        <v>36.090000000000003</v>
      </c>
      <c r="D162" s="3">
        <v>62.79</v>
      </c>
    </row>
    <row r="163" spans="2:4">
      <c r="B163" s="3">
        <v>64.56</v>
      </c>
      <c r="D163" s="3">
        <v>49.88</v>
      </c>
    </row>
    <row r="164" spans="2:4">
      <c r="B164" s="3">
        <v>49.39</v>
      </c>
      <c r="D164" s="3">
        <v>62.85</v>
      </c>
    </row>
    <row r="165" spans="2:4">
      <c r="B165" s="3">
        <v>44.5</v>
      </c>
      <c r="D165" s="3">
        <v>51.13</v>
      </c>
    </row>
    <row r="166" spans="2:4">
      <c r="B166" s="3">
        <v>66.400000000000006</v>
      </c>
      <c r="D166" s="3">
        <v>54.26</v>
      </c>
    </row>
    <row r="167" spans="2:4">
      <c r="B167" s="3">
        <v>51.09</v>
      </c>
      <c r="D167" s="3">
        <v>57.4</v>
      </c>
    </row>
    <row r="168" spans="2:4">
      <c r="B168" s="3">
        <v>46.56</v>
      </c>
      <c r="D168" s="3">
        <v>51.84</v>
      </c>
    </row>
    <row r="169" spans="2:4">
      <c r="B169" s="3">
        <v>46.78</v>
      </c>
      <c r="D169" s="3">
        <v>39.700000000000003</v>
      </c>
    </row>
    <row r="170" spans="2:4">
      <c r="B170" s="3">
        <v>61.56</v>
      </c>
      <c r="D170" s="3">
        <v>32.36</v>
      </c>
    </row>
    <row r="171" spans="2:4">
      <c r="B171" s="3">
        <v>46.94</v>
      </c>
      <c r="D171" s="3">
        <v>47.08</v>
      </c>
    </row>
    <row r="172" spans="2:4">
      <c r="B172" s="3">
        <v>35.04</v>
      </c>
      <c r="D172" s="3">
        <v>51.24</v>
      </c>
    </row>
    <row r="173" spans="2:4">
      <c r="B173" s="3">
        <v>64.739999999999995</v>
      </c>
      <c r="D173" s="3">
        <v>48.02</v>
      </c>
    </row>
    <row r="174" spans="2:4">
      <c r="B174" s="3">
        <v>36.15</v>
      </c>
      <c r="D174" s="3">
        <v>51.96</v>
      </c>
    </row>
    <row r="175" spans="2:4">
      <c r="D175" s="3">
        <v>69.290000000000006</v>
      </c>
    </row>
    <row r="176" spans="2:4">
      <c r="D176" s="3">
        <v>45.78</v>
      </c>
    </row>
    <row r="177" spans="4:4">
      <c r="D177" s="3">
        <v>38.85</v>
      </c>
    </row>
    <row r="178" spans="4:4">
      <c r="D178" s="3">
        <v>50.59</v>
      </c>
    </row>
    <row r="179" spans="4:4">
      <c r="D179" s="3">
        <v>45.24</v>
      </c>
    </row>
    <row r="180" spans="4:4">
      <c r="D180" s="3">
        <v>36</v>
      </c>
    </row>
    <row r="181" spans="4:4">
      <c r="D181" s="3">
        <v>66.48</v>
      </c>
    </row>
    <row r="182" spans="4:4">
      <c r="D182" s="3">
        <v>41.95</v>
      </c>
    </row>
    <row r="183" spans="4:4">
      <c r="D183" s="3">
        <v>61.15</v>
      </c>
    </row>
    <row r="184" spans="4:4">
      <c r="D184" s="3">
        <v>44.67</v>
      </c>
    </row>
    <row r="185" spans="4:4">
      <c r="D185" s="3">
        <v>46.54</v>
      </c>
    </row>
    <row r="186" spans="4:4">
      <c r="D186" s="3">
        <v>44.43</v>
      </c>
    </row>
    <row r="187" spans="4:4">
      <c r="D187" s="3">
        <v>36.17</v>
      </c>
    </row>
    <row r="188" spans="4:4">
      <c r="D188" s="3">
        <v>40.380000000000003</v>
      </c>
    </row>
  </sheetData>
  <mergeCells count="1">
    <mergeCell ref="A8:A10"/>
  </mergeCells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49"/>
  <sheetViews>
    <sheetView topLeftCell="D1" workbookViewId="0">
      <selection sqref="A1:A2"/>
    </sheetView>
  </sheetViews>
  <sheetFormatPr defaultColWidth="11.44140625" defaultRowHeight="15"/>
  <cols>
    <col min="1" max="1" width="20.77734375" style="3" customWidth="1"/>
    <col min="2" max="2" width="15" style="3" customWidth="1"/>
    <col min="3" max="3" width="11.44140625" style="3"/>
    <col min="4" max="4" width="15.77734375" style="3" customWidth="1"/>
    <col min="5" max="5" width="13.6640625" style="3" customWidth="1"/>
    <col min="6" max="6" width="11.44140625" style="3"/>
    <col min="7" max="7" width="15" style="3" customWidth="1"/>
    <col min="8" max="8" width="11.44140625" style="3"/>
    <col min="9" max="9" width="16.109375" style="3" customWidth="1"/>
    <col min="10" max="10" width="14.44140625" style="3" customWidth="1"/>
    <col min="11" max="16384" width="11.44140625" style="3"/>
  </cols>
  <sheetData>
    <row r="1" spans="1:21">
      <c r="A1" s="50" t="s">
        <v>263</v>
      </c>
    </row>
    <row r="2" spans="1:21">
      <c r="A2" s="26" t="s">
        <v>172</v>
      </c>
    </row>
    <row r="3" spans="1:21" ht="15.6">
      <c r="A3" s="140" t="s">
        <v>77</v>
      </c>
      <c r="B3" s="150" t="s">
        <v>62</v>
      </c>
      <c r="C3" s="150"/>
      <c r="D3" s="161" t="s">
        <v>157</v>
      </c>
      <c r="E3" s="161"/>
      <c r="F3" s="160" t="s">
        <v>76</v>
      </c>
      <c r="G3" s="150" t="s">
        <v>62</v>
      </c>
      <c r="H3" s="150"/>
      <c r="I3" s="161" t="s">
        <v>153</v>
      </c>
      <c r="J3" s="161"/>
    </row>
    <row r="4" spans="1:21" ht="15.6">
      <c r="A4" s="140"/>
      <c r="B4" s="44" t="s">
        <v>27</v>
      </c>
      <c r="C4" s="44" t="s">
        <v>46</v>
      </c>
      <c r="D4" s="44" t="s">
        <v>27</v>
      </c>
      <c r="E4" s="44" t="s">
        <v>46</v>
      </c>
      <c r="F4" s="160"/>
      <c r="G4" s="41" t="s">
        <v>27</v>
      </c>
      <c r="H4" s="41" t="s">
        <v>46</v>
      </c>
      <c r="I4" s="44" t="s">
        <v>27</v>
      </c>
      <c r="J4" s="44" t="s">
        <v>46</v>
      </c>
    </row>
    <row r="5" spans="1:21">
      <c r="A5" s="54" t="s">
        <v>95</v>
      </c>
      <c r="B5" s="71">
        <f>AVERAGE(B8:B45)</f>
        <v>75.243243243243242</v>
      </c>
      <c r="C5" s="71">
        <f t="shared" ref="C5:E5" si="0">AVERAGE(C8:C45)</f>
        <v>46.684210526315788</v>
      </c>
      <c r="D5" s="71">
        <f t="shared" si="0"/>
        <v>38.9</v>
      </c>
      <c r="E5" s="71">
        <f t="shared" si="0"/>
        <v>41.966666666666669</v>
      </c>
      <c r="F5" s="54" t="s">
        <v>95</v>
      </c>
      <c r="G5" s="71">
        <f>AVERAGE(G8:G45)</f>
        <v>24.756756756756758</v>
      </c>
      <c r="H5" s="71">
        <f t="shared" ref="H5:J5" si="1">AVERAGE(H8:H45)</f>
        <v>53.342105263157897</v>
      </c>
      <c r="I5" s="71">
        <f t="shared" si="1"/>
        <v>61.1</v>
      </c>
      <c r="J5" s="71">
        <f t="shared" si="1"/>
        <v>58.033333333333331</v>
      </c>
    </row>
    <row r="6" spans="1:21">
      <c r="A6" s="54" t="s">
        <v>96</v>
      </c>
      <c r="B6" s="72">
        <f>STDEV(B8:B45)</f>
        <v>25.471558654709373</v>
      </c>
      <c r="C6" s="72">
        <f t="shared" ref="C6:E6" si="2">STDEV(C8:C45)</f>
        <v>26.426957227021141</v>
      </c>
      <c r="D6" s="72">
        <f t="shared" si="2"/>
        <v>37.564060226360716</v>
      </c>
      <c r="E6" s="72">
        <f t="shared" si="2"/>
        <v>33.988317803716569</v>
      </c>
      <c r="F6" s="54" t="s">
        <v>96</v>
      </c>
      <c r="G6" s="72">
        <f>STDEV(G8:G45)</f>
        <v>25.47155865470938</v>
      </c>
      <c r="H6" s="72">
        <f t="shared" ref="H6:J6" si="3">STDEV(H8:H45)</f>
        <v>26.41076389471031</v>
      </c>
      <c r="I6" s="72">
        <f t="shared" si="3"/>
        <v>37.564060226360716</v>
      </c>
      <c r="J6" s="72">
        <f t="shared" si="3"/>
        <v>33.988317803716569</v>
      </c>
    </row>
    <row r="7" spans="1:21" s="9" customFormat="1" ht="49.8">
      <c r="A7" s="64" t="s">
        <v>97</v>
      </c>
      <c r="B7" s="65" t="s">
        <v>158</v>
      </c>
      <c r="C7" s="65" t="s">
        <v>159</v>
      </c>
      <c r="D7" s="65" t="s">
        <v>160</v>
      </c>
      <c r="E7" s="65" t="s">
        <v>161</v>
      </c>
      <c r="F7" s="64" t="s">
        <v>97</v>
      </c>
      <c r="G7" s="65" t="s">
        <v>158</v>
      </c>
      <c r="H7" s="65" t="s">
        <v>159</v>
      </c>
      <c r="I7" s="65" t="s">
        <v>160</v>
      </c>
      <c r="J7" s="65" t="s">
        <v>161</v>
      </c>
    </row>
    <row r="8" spans="1:21" s="14" customFormat="1" ht="15.6">
      <c r="A8" s="2"/>
      <c r="B8" s="5">
        <v>40</v>
      </c>
      <c r="C8" s="5">
        <v>67</v>
      </c>
      <c r="D8" s="39">
        <v>67</v>
      </c>
      <c r="E8" s="39">
        <v>33</v>
      </c>
      <c r="F8" s="5"/>
      <c r="G8" s="3">
        <v>60</v>
      </c>
      <c r="H8" s="3">
        <v>33</v>
      </c>
      <c r="I8" s="39">
        <v>33</v>
      </c>
      <c r="J8" s="39">
        <v>67</v>
      </c>
      <c r="K8" s="37"/>
      <c r="L8" s="38"/>
      <c r="M8" s="38"/>
      <c r="N8" s="37"/>
      <c r="O8"/>
      <c r="P8"/>
      <c r="Q8"/>
      <c r="R8"/>
      <c r="S8"/>
      <c r="T8"/>
    </row>
    <row r="9" spans="1:21" s="14" customFormat="1" ht="15.6">
      <c r="A9" s="2"/>
      <c r="B9" s="5">
        <v>75</v>
      </c>
      <c r="C9" s="5">
        <v>60</v>
      </c>
      <c r="D9" s="39">
        <v>0</v>
      </c>
      <c r="E9" s="39">
        <v>50</v>
      </c>
      <c r="F9" s="5"/>
      <c r="G9" s="3">
        <v>25</v>
      </c>
      <c r="H9" s="3">
        <v>40</v>
      </c>
      <c r="I9" s="39">
        <v>100</v>
      </c>
      <c r="J9" s="39">
        <v>50</v>
      </c>
      <c r="K9" s="37"/>
      <c r="L9" s="38"/>
      <c r="M9" s="38"/>
      <c r="N9" s="37"/>
      <c r="O9" s="37"/>
      <c r="P9"/>
      <c r="Q9"/>
      <c r="R9"/>
      <c r="S9"/>
      <c r="T9"/>
    </row>
    <row r="10" spans="1:21" s="14" customFormat="1" ht="15.6">
      <c r="A10" s="3"/>
      <c r="B10" s="3">
        <v>100</v>
      </c>
      <c r="C10" s="3">
        <v>0</v>
      </c>
      <c r="D10" s="39">
        <v>100</v>
      </c>
      <c r="E10" s="39">
        <v>25</v>
      </c>
      <c r="F10" s="3"/>
      <c r="G10" s="3">
        <v>0</v>
      </c>
      <c r="H10" s="3">
        <v>100</v>
      </c>
      <c r="I10" s="39">
        <v>0</v>
      </c>
      <c r="J10" s="39">
        <v>75</v>
      </c>
      <c r="K10" s="37"/>
      <c r="L10" s="38"/>
      <c r="M10" s="38"/>
      <c r="N10" s="37"/>
      <c r="O10" s="37"/>
      <c r="P10"/>
      <c r="Q10"/>
      <c r="R10"/>
      <c r="S10"/>
      <c r="T10"/>
    </row>
    <row r="11" spans="1:21" ht="15.6">
      <c r="B11" s="3">
        <v>100</v>
      </c>
      <c r="C11" s="3">
        <v>75</v>
      </c>
      <c r="D11" s="39">
        <v>75</v>
      </c>
      <c r="E11" s="39">
        <v>75</v>
      </c>
      <c r="G11" s="3">
        <v>0</v>
      </c>
      <c r="H11" s="3">
        <v>25</v>
      </c>
      <c r="I11" s="39">
        <v>25</v>
      </c>
      <c r="J11" s="39">
        <v>25</v>
      </c>
      <c r="K11" s="37"/>
      <c r="L11" s="37"/>
      <c r="M11" s="37"/>
      <c r="N11" s="37"/>
      <c r="O11" s="38"/>
      <c r="P11" s="38"/>
      <c r="Q11" s="37"/>
      <c r="R11" s="37"/>
      <c r="S11" s="37"/>
      <c r="T11" s="37"/>
      <c r="U11"/>
    </row>
    <row r="12" spans="1:21">
      <c r="B12" s="3">
        <v>50</v>
      </c>
      <c r="C12" s="3">
        <v>25</v>
      </c>
      <c r="D12" s="39">
        <v>50</v>
      </c>
      <c r="E12" s="39">
        <v>67</v>
      </c>
      <c r="G12" s="3">
        <v>50</v>
      </c>
      <c r="H12" s="3">
        <v>75</v>
      </c>
      <c r="I12" s="39">
        <v>50</v>
      </c>
      <c r="J12" s="39">
        <v>33</v>
      </c>
      <c r="K12" s="39"/>
      <c r="L12" s="39"/>
      <c r="M12" s="39"/>
      <c r="N12" s="39"/>
      <c r="O12" s="38"/>
      <c r="P12" s="38"/>
      <c r="R12" s="39"/>
      <c r="S12" s="39"/>
      <c r="T12" s="39"/>
    </row>
    <row r="13" spans="1:21">
      <c r="B13" s="3">
        <v>100</v>
      </c>
      <c r="C13" s="3">
        <v>33</v>
      </c>
      <c r="D13" s="39">
        <v>0</v>
      </c>
      <c r="E13" s="39">
        <v>0</v>
      </c>
      <c r="G13" s="3">
        <v>0</v>
      </c>
      <c r="H13" s="3">
        <v>67</v>
      </c>
      <c r="I13" s="39">
        <v>100</v>
      </c>
      <c r="J13" s="39">
        <v>100</v>
      </c>
      <c r="K13" s="39"/>
      <c r="L13" s="39"/>
      <c r="M13" s="39"/>
      <c r="N13" s="39"/>
      <c r="O13" s="38"/>
      <c r="P13" s="38"/>
      <c r="R13" s="39"/>
      <c r="S13" s="39"/>
      <c r="T13" s="39"/>
    </row>
    <row r="14" spans="1:21">
      <c r="B14" s="3">
        <v>50</v>
      </c>
      <c r="C14" s="3">
        <v>33</v>
      </c>
      <c r="D14" s="39">
        <v>50</v>
      </c>
      <c r="E14" s="39">
        <v>33</v>
      </c>
      <c r="G14" s="3">
        <v>50</v>
      </c>
      <c r="H14" s="3">
        <v>67</v>
      </c>
      <c r="I14" s="39">
        <v>50</v>
      </c>
      <c r="J14" s="39">
        <v>67</v>
      </c>
      <c r="K14" s="39"/>
      <c r="L14" s="39"/>
      <c r="M14" s="39"/>
      <c r="N14" s="39"/>
      <c r="O14" s="38"/>
      <c r="P14" s="38"/>
      <c r="R14" s="39"/>
      <c r="S14" s="39"/>
      <c r="T14" s="39"/>
    </row>
    <row r="15" spans="1:21">
      <c r="B15" s="3">
        <v>100</v>
      </c>
      <c r="C15" s="3">
        <v>50</v>
      </c>
      <c r="D15" s="39">
        <v>0</v>
      </c>
      <c r="E15" s="39">
        <v>0</v>
      </c>
      <c r="G15" s="3">
        <v>0</v>
      </c>
      <c r="H15" s="3">
        <v>50</v>
      </c>
      <c r="I15" s="39">
        <v>100</v>
      </c>
      <c r="J15" s="39">
        <v>100</v>
      </c>
      <c r="K15" s="39"/>
      <c r="L15" s="39"/>
      <c r="M15" s="39"/>
      <c r="N15" s="39"/>
      <c r="O15" s="38"/>
      <c r="P15" s="38"/>
      <c r="R15" s="39"/>
      <c r="S15" s="39"/>
      <c r="T15" s="39"/>
    </row>
    <row r="16" spans="1:21">
      <c r="B16" s="3">
        <v>100</v>
      </c>
      <c r="C16" s="3">
        <v>0</v>
      </c>
      <c r="D16" s="39">
        <v>100</v>
      </c>
      <c r="E16" s="39">
        <v>100</v>
      </c>
      <c r="G16" s="3">
        <v>0</v>
      </c>
      <c r="H16" s="3">
        <v>100</v>
      </c>
      <c r="I16" s="39">
        <v>0</v>
      </c>
      <c r="J16" s="39">
        <v>0</v>
      </c>
      <c r="K16" s="39"/>
      <c r="L16" s="39"/>
      <c r="M16" s="39"/>
      <c r="N16" s="39"/>
      <c r="O16" s="38"/>
      <c r="P16" s="38"/>
      <c r="R16" s="39"/>
      <c r="S16" s="39"/>
      <c r="T16" s="39"/>
    </row>
    <row r="17" spans="2:20">
      <c r="B17" s="3">
        <v>100</v>
      </c>
      <c r="C17" s="3">
        <v>40</v>
      </c>
      <c r="D17" s="39">
        <v>33</v>
      </c>
      <c r="E17" s="39">
        <v>67</v>
      </c>
      <c r="G17" s="3">
        <v>0</v>
      </c>
      <c r="H17" s="3">
        <v>60</v>
      </c>
      <c r="I17" s="39">
        <v>67</v>
      </c>
      <c r="J17" s="39">
        <v>33</v>
      </c>
      <c r="K17" s="39"/>
      <c r="L17" s="39"/>
      <c r="M17" s="39"/>
      <c r="N17" s="39"/>
      <c r="O17" s="38"/>
      <c r="P17" s="38"/>
      <c r="R17" s="39"/>
      <c r="S17" s="39"/>
      <c r="T17" s="39"/>
    </row>
    <row r="18" spans="2:20">
      <c r="B18" s="3">
        <v>67</v>
      </c>
      <c r="C18" s="3">
        <v>55</v>
      </c>
      <c r="D18" s="39">
        <v>100</v>
      </c>
      <c r="E18" s="39">
        <v>0</v>
      </c>
      <c r="G18" s="3">
        <v>33</v>
      </c>
      <c r="H18" s="3">
        <v>45</v>
      </c>
      <c r="I18" s="39">
        <v>0</v>
      </c>
      <c r="J18" s="39">
        <v>100</v>
      </c>
      <c r="K18" s="39"/>
      <c r="L18" s="39"/>
      <c r="M18" s="39"/>
      <c r="N18" s="39"/>
      <c r="O18" s="38"/>
      <c r="P18" s="38"/>
      <c r="R18" s="39"/>
      <c r="S18" s="39"/>
      <c r="T18" s="39"/>
    </row>
    <row r="19" spans="2:20">
      <c r="B19" s="3">
        <v>67</v>
      </c>
      <c r="C19" s="3">
        <v>50</v>
      </c>
      <c r="D19" s="39">
        <v>50</v>
      </c>
      <c r="E19" s="39">
        <v>67</v>
      </c>
      <c r="G19" s="3">
        <v>33</v>
      </c>
      <c r="H19" s="3">
        <v>50</v>
      </c>
      <c r="I19" s="39">
        <v>50</v>
      </c>
      <c r="J19" s="39">
        <v>33</v>
      </c>
      <c r="K19" s="39"/>
      <c r="L19" s="39"/>
      <c r="M19" s="39"/>
      <c r="N19" s="39"/>
      <c r="O19" s="38"/>
      <c r="P19" s="38"/>
      <c r="R19" s="39"/>
      <c r="S19" s="39"/>
      <c r="T19" s="39"/>
    </row>
    <row r="20" spans="2:20">
      <c r="B20" s="3">
        <v>50</v>
      </c>
      <c r="C20" s="3">
        <v>100</v>
      </c>
      <c r="D20" s="39">
        <v>50</v>
      </c>
      <c r="E20" s="39">
        <v>50</v>
      </c>
      <c r="G20" s="3">
        <v>50</v>
      </c>
      <c r="H20" s="3">
        <v>0</v>
      </c>
      <c r="I20" s="39">
        <v>50</v>
      </c>
      <c r="J20" s="39">
        <v>50</v>
      </c>
      <c r="K20" s="39"/>
      <c r="L20" s="39"/>
      <c r="M20" s="39"/>
      <c r="N20" s="39"/>
      <c r="O20" s="38"/>
      <c r="P20" s="38"/>
      <c r="R20" s="39"/>
      <c r="S20" s="39"/>
      <c r="T20" s="39"/>
    </row>
    <row r="21" spans="2:20">
      <c r="B21" s="3">
        <v>75</v>
      </c>
      <c r="C21" s="3">
        <v>67</v>
      </c>
      <c r="D21" s="39">
        <v>100</v>
      </c>
      <c r="E21" s="39">
        <v>67</v>
      </c>
      <c r="G21" s="3">
        <v>25</v>
      </c>
      <c r="H21" s="3">
        <v>33</v>
      </c>
      <c r="I21" s="39">
        <v>0</v>
      </c>
      <c r="J21" s="39">
        <v>33</v>
      </c>
      <c r="K21" s="39"/>
      <c r="L21" s="39"/>
      <c r="M21" s="39"/>
      <c r="N21" s="39"/>
      <c r="O21" s="38"/>
      <c r="P21" s="38"/>
      <c r="R21" s="39"/>
      <c r="S21" s="39"/>
      <c r="T21" s="39"/>
    </row>
    <row r="22" spans="2:20" ht="15.6">
      <c r="B22" s="3">
        <v>50</v>
      </c>
      <c r="C22" s="3">
        <v>67</v>
      </c>
      <c r="D22" s="39">
        <v>0</v>
      </c>
      <c r="E22" s="39">
        <v>67</v>
      </c>
      <c r="G22" s="3">
        <v>50</v>
      </c>
      <c r="H22" s="3">
        <v>33</v>
      </c>
      <c r="I22" s="39">
        <v>100</v>
      </c>
      <c r="J22" s="39">
        <v>33</v>
      </c>
      <c r="K22" s="39"/>
      <c r="L22" s="39"/>
      <c r="M22" s="39"/>
      <c r="N22" s="39"/>
      <c r="O22" s="38"/>
      <c r="P22" s="38"/>
      <c r="R22" s="39"/>
      <c r="S22" s="39"/>
      <c r="T22" s="39"/>
    </row>
    <row r="23" spans="2:20" ht="15.6">
      <c r="B23" s="3">
        <v>100</v>
      </c>
      <c r="C23" s="3">
        <v>50</v>
      </c>
      <c r="D23" s="39">
        <v>67</v>
      </c>
      <c r="E23" s="39">
        <v>50</v>
      </c>
      <c r="G23" s="3">
        <v>0</v>
      </c>
      <c r="H23" s="3">
        <v>50</v>
      </c>
      <c r="I23" s="39">
        <v>33</v>
      </c>
      <c r="J23" s="39">
        <v>50</v>
      </c>
      <c r="K23" s="39"/>
      <c r="L23" s="39"/>
      <c r="M23" s="39"/>
      <c r="N23" s="39"/>
      <c r="O23" s="38"/>
      <c r="P23" s="38"/>
      <c r="R23" s="39"/>
      <c r="S23" s="39"/>
      <c r="T23" s="39"/>
    </row>
    <row r="24" spans="2:20" ht="15.6">
      <c r="B24" s="3">
        <v>100</v>
      </c>
      <c r="C24" s="3">
        <v>100</v>
      </c>
      <c r="D24" s="39">
        <v>50</v>
      </c>
      <c r="E24" s="39">
        <v>0</v>
      </c>
      <c r="G24" s="3">
        <v>0</v>
      </c>
      <c r="H24" s="3">
        <v>0</v>
      </c>
      <c r="I24" s="39">
        <v>50</v>
      </c>
      <c r="J24" s="39">
        <v>100</v>
      </c>
      <c r="K24" s="39"/>
      <c r="L24" s="39"/>
      <c r="M24" s="39"/>
      <c r="N24" s="39"/>
      <c r="O24" s="38"/>
      <c r="P24" s="38"/>
      <c r="R24" s="39"/>
      <c r="S24" s="39"/>
      <c r="T24" s="39"/>
    </row>
    <row r="25" spans="2:20" ht="15.6">
      <c r="B25" s="3">
        <v>100</v>
      </c>
      <c r="C25" s="3">
        <v>60</v>
      </c>
      <c r="D25" s="39">
        <v>0</v>
      </c>
      <c r="E25" s="39">
        <v>50</v>
      </c>
      <c r="G25" s="3">
        <v>0</v>
      </c>
      <c r="H25" s="3">
        <v>40</v>
      </c>
      <c r="I25" s="39">
        <v>100</v>
      </c>
      <c r="J25" s="39">
        <v>50</v>
      </c>
      <c r="K25" s="39"/>
      <c r="L25" s="39"/>
      <c r="M25" s="39"/>
      <c r="N25" s="39"/>
      <c r="O25" s="38"/>
      <c r="P25" s="38"/>
      <c r="R25" s="39"/>
      <c r="S25" s="39"/>
      <c r="T25" s="39"/>
    </row>
    <row r="26" spans="2:20" ht="15.6">
      <c r="B26" s="3">
        <v>75</v>
      </c>
      <c r="C26" s="3">
        <v>67</v>
      </c>
      <c r="D26" s="39">
        <v>0</v>
      </c>
      <c r="E26" s="39">
        <v>0</v>
      </c>
      <c r="G26" s="3">
        <v>25</v>
      </c>
      <c r="H26" s="3">
        <v>33</v>
      </c>
      <c r="I26" s="39">
        <v>100</v>
      </c>
      <c r="J26" s="39">
        <v>100</v>
      </c>
      <c r="K26" s="39"/>
      <c r="L26" s="39"/>
      <c r="M26" s="39"/>
      <c r="N26" s="39"/>
      <c r="O26" s="38"/>
      <c r="P26" s="38"/>
      <c r="R26" s="39"/>
      <c r="S26" s="39"/>
      <c r="T26" s="39"/>
    </row>
    <row r="27" spans="2:20" ht="15.6">
      <c r="B27" s="3">
        <v>67</v>
      </c>
      <c r="C27" s="3">
        <v>33</v>
      </c>
      <c r="D27" s="39">
        <v>50</v>
      </c>
      <c r="E27" s="39">
        <v>0</v>
      </c>
      <c r="G27" s="3">
        <v>33</v>
      </c>
      <c r="H27" s="3">
        <v>67</v>
      </c>
      <c r="I27" s="39">
        <v>50</v>
      </c>
      <c r="J27" s="39">
        <v>100</v>
      </c>
      <c r="K27" s="39"/>
      <c r="L27" s="39"/>
      <c r="M27" s="39"/>
      <c r="N27" s="39"/>
      <c r="O27" s="38"/>
      <c r="P27" s="38"/>
      <c r="R27" s="39"/>
      <c r="S27" s="39"/>
      <c r="T27" s="39"/>
    </row>
    <row r="28" spans="2:20" ht="15.6">
      <c r="B28" s="3">
        <v>100</v>
      </c>
      <c r="C28" s="3">
        <v>56</v>
      </c>
      <c r="D28" s="39">
        <v>0</v>
      </c>
      <c r="E28" s="39">
        <v>75</v>
      </c>
      <c r="G28" s="3">
        <v>0</v>
      </c>
      <c r="H28" s="3">
        <v>44</v>
      </c>
      <c r="I28" s="39">
        <v>100</v>
      </c>
      <c r="J28" s="39">
        <v>25</v>
      </c>
      <c r="K28" s="39"/>
      <c r="L28" s="39"/>
      <c r="M28" s="39"/>
      <c r="N28" s="39"/>
      <c r="O28" s="38"/>
      <c r="P28" s="38"/>
      <c r="R28" s="39"/>
      <c r="S28" s="39"/>
      <c r="T28" s="39"/>
    </row>
    <row r="29" spans="2:20" ht="15.6">
      <c r="B29" s="3">
        <v>100</v>
      </c>
      <c r="C29" s="3">
        <v>67</v>
      </c>
      <c r="D29" s="39">
        <v>0</v>
      </c>
      <c r="E29" s="39">
        <v>0</v>
      </c>
      <c r="G29" s="3">
        <v>0</v>
      </c>
      <c r="H29" s="3">
        <v>33</v>
      </c>
      <c r="I29" s="39">
        <v>100</v>
      </c>
      <c r="J29" s="39">
        <v>100</v>
      </c>
      <c r="K29" s="39"/>
      <c r="L29" s="39"/>
      <c r="M29" s="39"/>
      <c r="N29" s="39"/>
      <c r="O29" s="38"/>
      <c r="P29" s="38"/>
      <c r="R29" s="39"/>
      <c r="S29" s="39"/>
      <c r="T29" s="39"/>
    </row>
    <row r="30" spans="2:20" ht="15.6">
      <c r="B30" s="3">
        <v>100</v>
      </c>
      <c r="C30" s="3">
        <v>33</v>
      </c>
      <c r="D30" s="39">
        <v>0</v>
      </c>
      <c r="E30" s="39">
        <v>100</v>
      </c>
      <c r="G30" s="3">
        <v>0</v>
      </c>
      <c r="H30" s="3">
        <v>67</v>
      </c>
      <c r="I30" s="39">
        <v>100</v>
      </c>
      <c r="J30" s="39">
        <v>0</v>
      </c>
      <c r="K30" s="39"/>
      <c r="L30" s="39"/>
      <c r="M30" s="39"/>
      <c r="N30" s="39"/>
      <c r="O30" s="38"/>
      <c r="P30" s="38"/>
      <c r="R30" s="39"/>
      <c r="S30" s="39"/>
      <c r="T30" s="39"/>
    </row>
    <row r="31" spans="2:20" ht="15.6">
      <c r="B31" s="3">
        <v>100</v>
      </c>
      <c r="C31" s="3">
        <v>50</v>
      </c>
      <c r="D31" s="39">
        <v>100</v>
      </c>
      <c r="E31" s="39">
        <v>0</v>
      </c>
      <c r="G31" s="3">
        <v>0</v>
      </c>
      <c r="H31" s="3">
        <v>50</v>
      </c>
      <c r="I31" s="39">
        <v>0</v>
      </c>
      <c r="J31" s="39">
        <v>100</v>
      </c>
      <c r="K31" s="39"/>
      <c r="L31" s="39"/>
      <c r="M31" s="39"/>
      <c r="N31" s="39"/>
      <c r="O31" s="38"/>
      <c r="P31" s="38"/>
      <c r="R31" s="39"/>
      <c r="S31" s="39"/>
      <c r="T31" s="39"/>
    </row>
    <row r="32" spans="2:20" ht="15.6">
      <c r="B32" s="3">
        <v>50</v>
      </c>
      <c r="C32" s="3">
        <v>50</v>
      </c>
      <c r="D32" s="39">
        <v>50</v>
      </c>
      <c r="E32" s="39">
        <v>50</v>
      </c>
      <c r="G32" s="3">
        <v>50</v>
      </c>
      <c r="H32" s="3">
        <v>50</v>
      </c>
      <c r="I32" s="39">
        <v>50</v>
      </c>
      <c r="J32" s="39">
        <v>50</v>
      </c>
      <c r="K32" s="39"/>
      <c r="L32" s="39"/>
      <c r="M32" s="39"/>
      <c r="N32" s="39"/>
      <c r="O32" s="38"/>
      <c r="P32" s="38"/>
      <c r="R32" s="39"/>
      <c r="S32" s="39"/>
      <c r="T32" s="39"/>
    </row>
    <row r="33" spans="2:20" ht="15.6">
      <c r="B33" s="3">
        <v>50</v>
      </c>
      <c r="C33" s="3">
        <v>0</v>
      </c>
      <c r="D33" s="39">
        <v>50</v>
      </c>
      <c r="E33" s="39">
        <v>33</v>
      </c>
      <c r="G33" s="3">
        <v>50</v>
      </c>
      <c r="H33" s="3">
        <v>100</v>
      </c>
      <c r="I33" s="39">
        <v>50</v>
      </c>
      <c r="J33" s="39">
        <v>67</v>
      </c>
      <c r="K33" s="39"/>
      <c r="L33" s="39"/>
      <c r="M33" s="39"/>
      <c r="N33" s="39"/>
      <c r="O33" s="38"/>
      <c r="P33" s="38"/>
      <c r="R33" s="39"/>
      <c r="S33" s="39"/>
      <c r="T33" s="39"/>
    </row>
    <row r="34" spans="2:20" ht="15.6">
      <c r="B34" s="3">
        <v>100</v>
      </c>
      <c r="C34" s="3">
        <v>33</v>
      </c>
      <c r="D34" s="39">
        <v>0</v>
      </c>
      <c r="E34" s="39">
        <v>25</v>
      </c>
      <c r="G34" s="3">
        <v>0</v>
      </c>
      <c r="H34" s="3">
        <v>67</v>
      </c>
      <c r="I34" s="39">
        <v>100</v>
      </c>
      <c r="J34" s="39">
        <v>75</v>
      </c>
      <c r="K34" s="39"/>
      <c r="L34" s="39"/>
      <c r="M34" s="39"/>
      <c r="N34" s="39"/>
      <c r="O34" s="38"/>
      <c r="P34" s="38"/>
      <c r="R34" s="39"/>
      <c r="S34" s="39"/>
      <c r="T34" s="39"/>
    </row>
    <row r="35" spans="2:20" ht="15.6">
      <c r="B35" s="3">
        <v>33</v>
      </c>
      <c r="C35" s="3">
        <v>57</v>
      </c>
      <c r="D35" s="39">
        <v>0</v>
      </c>
      <c r="E35" s="39">
        <v>0</v>
      </c>
      <c r="G35" s="3">
        <v>67</v>
      </c>
      <c r="H35" s="3">
        <v>43</v>
      </c>
      <c r="I35" s="39">
        <v>100</v>
      </c>
      <c r="J35" s="39">
        <v>100</v>
      </c>
      <c r="K35" s="39"/>
      <c r="L35" s="39"/>
      <c r="M35" s="39"/>
      <c r="N35" s="39"/>
      <c r="O35" s="38"/>
      <c r="P35" s="38"/>
      <c r="R35" s="39"/>
      <c r="S35" s="39"/>
      <c r="T35" s="39"/>
    </row>
    <row r="36" spans="2:20" ht="15.6">
      <c r="B36" s="3">
        <v>50</v>
      </c>
      <c r="C36" s="3">
        <v>50</v>
      </c>
      <c r="D36" s="39">
        <v>25</v>
      </c>
      <c r="E36" s="39">
        <v>100</v>
      </c>
      <c r="G36" s="3">
        <v>50</v>
      </c>
      <c r="H36" s="3">
        <v>50</v>
      </c>
      <c r="I36" s="39">
        <v>75</v>
      </c>
      <c r="J36" s="39">
        <v>0</v>
      </c>
      <c r="K36" s="39"/>
      <c r="L36" s="39"/>
      <c r="M36" s="39"/>
      <c r="N36" s="39"/>
      <c r="O36" s="38"/>
      <c r="P36" s="38"/>
      <c r="R36" s="39"/>
      <c r="S36" s="39"/>
      <c r="T36" s="39"/>
    </row>
    <row r="37" spans="2:20" ht="15.6">
      <c r="B37" s="3">
        <v>60</v>
      </c>
      <c r="C37" s="3">
        <v>33</v>
      </c>
      <c r="D37" s="39">
        <v>0</v>
      </c>
      <c r="E37" s="39">
        <v>75</v>
      </c>
      <c r="G37" s="3">
        <v>40</v>
      </c>
      <c r="H37" s="3">
        <v>67</v>
      </c>
      <c r="I37" s="39">
        <v>100</v>
      </c>
      <c r="J37" s="39">
        <v>25</v>
      </c>
      <c r="K37" s="39"/>
      <c r="L37" s="39"/>
      <c r="M37" s="39"/>
      <c r="N37" s="39"/>
      <c r="O37" s="38"/>
      <c r="P37" s="38"/>
      <c r="R37" s="39"/>
      <c r="S37" s="39"/>
      <c r="T37" s="39"/>
    </row>
    <row r="38" spans="2:20" ht="15.6">
      <c r="B38" s="3">
        <v>33</v>
      </c>
      <c r="C38" s="3">
        <v>25</v>
      </c>
      <c r="G38" s="3">
        <v>67</v>
      </c>
      <c r="H38" s="3">
        <v>75</v>
      </c>
      <c r="J38" s="38"/>
      <c r="K38" s="39"/>
      <c r="L38" s="39"/>
      <c r="M38" s="39"/>
      <c r="N38" s="39"/>
      <c r="O38" s="38"/>
      <c r="P38" s="38"/>
      <c r="R38" s="39"/>
      <c r="S38" s="39"/>
      <c r="T38" s="39"/>
    </row>
    <row r="39" spans="2:20" ht="15.6">
      <c r="B39" s="3">
        <v>100</v>
      </c>
      <c r="C39" s="3">
        <v>25</v>
      </c>
      <c r="G39" s="3">
        <v>0</v>
      </c>
      <c r="H39" s="3">
        <v>75</v>
      </c>
      <c r="J39" s="38"/>
      <c r="K39" s="39"/>
      <c r="L39" s="39"/>
      <c r="M39" s="39"/>
      <c r="N39" s="39"/>
      <c r="O39" s="38"/>
      <c r="P39" s="38"/>
      <c r="R39" s="39"/>
      <c r="S39" s="39"/>
      <c r="T39" s="39"/>
    </row>
    <row r="40" spans="2:20" ht="15.6">
      <c r="B40" s="3">
        <v>25</v>
      </c>
      <c r="C40" s="3">
        <v>0</v>
      </c>
      <c r="G40" s="3">
        <v>75</v>
      </c>
      <c r="H40" s="3">
        <v>100</v>
      </c>
      <c r="J40" s="38"/>
      <c r="K40" s="39"/>
      <c r="L40" s="39"/>
      <c r="M40" s="39"/>
      <c r="N40" s="39"/>
      <c r="O40" s="38"/>
      <c r="P40" s="38"/>
      <c r="R40" s="39"/>
      <c r="S40" s="39"/>
      <c r="T40" s="39"/>
    </row>
    <row r="41" spans="2:20" ht="15.6">
      <c r="B41" s="3">
        <v>50</v>
      </c>
      <c r="C41" s="3">
        <v>50</v>
      </c>
      <c r="G41" s="3">
        <v>50</v>
      </c>
      <c r="H41" s="3">
        <v>50</v>
      </c>
      <c r="J41" s="38"/>
      <c r="K41" s="39"/>
      <c r="L41" s="39"/>
      <c r="M41" s="39"/>
      <c r="N41" s="39"/>
      <c r="O41" s="38"/>
      <c r="P41" s="38"/>
      <c r="R41" s="39"/>
      <c r="S41" s="39"/>
      <c r="T41" s="39"/>
    </row>
    <row r="42" spans="2:20" ht="15.6">
      <c r="B42" s="3">
        <v>100</v>
      </c>
      <c r="C42" s="3">
        <v>100</v>
      </c>
      <c r="G42" s="3">
        <v>0</v>
      </c>
      <c r="H42" s="3">
        <v>0</v>
      </c>
      <c r="J42" s="38"/>
      <c r="K42" s="39"/>
      <c r="L42" s="39"/>
      <c r="M42" s="39"/>
      <c r="N42" s="39"/>
      <c r="O42" s="38"/>
      <c r="P42" s="38"/>
      <c r="Q42" s="38"/>
      <c r="R42" s="38"/>
      <c r="S42" s="38"/>
      <c r="T42" s="38"/>
    </row>
    <row r="43" spans="2:20" ht="15.6">
      <c r="B43" s="3">
        <v>67</v>
      </c>
      <c r="C43" s="3">
        <v>0</v>
      </c>
      <c r="G43" s="3">
        <v>33</v>
      </c>
      <c r="H43" s="3">
        <v>100</v>
      </c>
      <c r="J43" s="38"/>
      <c r="K43" s="39"/>
      <c r="L43" s="39"/>
      <c r="M43" s="39"/>
      <c r="N43" s="39"/>
      <c r="O43" s="38"/>
      <c r="P43" s="38"/>
      <c r="Q43" s="38"/>
      <c r="R43" s="38"/>
      <c r="S43" s="38"/>
      <c r="T43" s="38"/>
    </row>
    <row r="44" spans="2:20" ht="15.6">
      <c r="B44" s="3">
        <v>100</v>
      </c>
      <c r="C44" s="3">
        <v>63</v>
      </c>
      <c r="G44" s="3">
        <v>0</v>
      </c>
      <c r="H44" s="3">
        <v>38</v>
      </c>
      <c r="J44" s="38"/>
      <c r="K44" s="39"/>
      <c r="L44" s="39"/>
      <c r="M44" s="39"/>
      <c r="N44" s="39"/>
      <c r="O44" s="38"/>
      <c r="P44" s="38"/>
      <c r="Q44" s="38"/>
      <c r="R44" s="38"/>
      <c r="S44" s="38"/>
      <c r="T44" s="38"/>
    </row>
    <row r="45" spans="2:20" ht="15.6">
      <c r="C45" s="3">
        <v>50</v>
      </c>
      <c r="H45" s="3">
        <v>50</v>
      </c>
      <c r="J45" s="38"/>
      <c r="K45" s="39"/>
      <c r="L45" s="39"/>
      <c r="M45" s="39"/>
      <c r="N45" s="39"/>
      <c r="O45" s="38"/>
      <c r="P45" s="38"/>
      <c r="Q45" s="38"/>
      <c r="R45" s="38"/>
      <c r="S45" s="38"/>
      <c r="T45" s="38"/>
    </row>
    <row r="46" spans="2:20" ht="15.6">
      <c r="J46" s="38"/>
      <c r="K46" s="39"/>
      <c r="L46" s="39"/>
      <c r="M46" s="39"/>
      <c r="N46" s="39"/>
      <c r="O46" s="38"/>
      <c r="P46" s="38"/>
      <c r="Q46" s="38"/>
      <c r="R46" s="38"/>
      <c r="S46" s="38"/>
      <c r="T46" s="38"/>
    </row>
    <row r="47" spans="2:20" ht="15.6">
      <c r="K47" s="39"/>
      <c r="L47" s="39"/>
      <c r="M47" s="39"/>
      <c r="N47" s="39"/>
      <c r="O47" s="38"/>
      <c r="P47" s="38"/>
      <c r="Q47" s="38"/>
      <c r="R47" s="38"/>
      <c r="S47" s="38"/>
      <c r="T47" s="38"/>
    </row>
    <row r="48" spans="2:20" ht="15.6">
      <c r="K48" s="39"/>
      <c r="L48" s="39"/>
      <c r="M48" s="39"/>
      <c r="N48" s="39"/>
      <c r="O48" s="38"/>
      <c r="P48" s="38"/>
      <c r="Q48" s="38"/>
      <c r="R48" s="38"/>
      <c r="S48" s="38"/>
      <c r="T48" s="38"/>
    </row>
    <row r="49" spans="11:20" ht="15.6">
      <c r="K49" s="38"/>
      <c r="L49" s="38"/>
      <c r="M49" s="39"/>
      <c r="N49" s="39"/>
      <c r="O49" s="38"/>
      <c r="P49" s="38"/>
      <c r="Q49" s="38"/>
      <c r="R49" s="38"/>
      <c r="S49" s="38"/>
      <c r="T49" s="38"/>
    </row>
  </sheetData>
  <mergeCells count="6">
    <mergeCell ref="B3:C3"/>
    <mergeCell ref="D3:E3"/>
    <mergeCell ref="G3:H3"/>
    <mergeCell ref="I3:J3"/>
    <mergeCell ref="A3:A4"/>
    <mergeCell ref="F3:F4"/>
  </mergeCells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8"/>
  <sheetViews>
    <sheetView workbookViewId="0">
      <selection sqref="A1:A2"/>
    </sheetView>
  </sheetViews>
  <sheetFormatPr defaultColWidth="11.44140625" defaultRowHeight="15"/>
  <cols>
    <col min="1" max="12" width="11.44140625" style="3"/>
    <col min="13" max="13" width="25.77734375" style="3" customWidth="1"/>
    <col min="14" max="16384" width="11.44140625" style="3"/>
  </cols>
  <sheetData>
    <row r="1" spans="1:13">
      <c r="A1" s="50" t="s">
        <v>264</v>
      </c>
    </row>
    <row r="2" spans="1:13">
      <c r="A2" s="26" t="s">
        <v>172</v>
      </c>
    </row>
    <row r="3" spans="1:13" ht="15.6">
      <c r="A3" s="53"/>
      <c r="B3" s="43" t="s">
        <v>87</v>
      </c>
      <c r="C3" s="154" t="s">
        <v>27</v>
      </c>
      <c r="D3" s="154"/>
      <c r="E3" s="154"/>
      <c r="F3" s="121" t="s">
        <v>95</v>
      </c>
      <c r="G3" s="121" t="s">
        <v>96</v>
      </c>
      <c r="H3" s="154" t="s">
        <v>60</v>
      </c>
      <c r="I3" s="154"/>
      <c r="J3" s="154"/>
      <c r="K3" s="121" t="s">
        <v>95</v>
      </c>
      <c r="L3" s="121" t="s">
        <v>96</v>
      </c>
      <c r="M3" s="61" t="s">
        <v>162</v>
      </c>
    </row>
    <row r="4" spans="1:13" ht="15.6">
      <c r="A4" s="140" t="s">
        <v>88</v>
      </c>
      <c r="B4" s="103">
        <v>0</v>
      </c>
      <c r="C4" s="113">
        <v>8.1363099999999994E-2</v>
      </c>
      <c r="D4" s="113">
        <v>8.0672800000000003E-2</v>
      </c>
      <c r="E4" s="113">
        <v>7.8676800000000005E-2</v>
      </c>
      <c r="F4" s="114">
        <f>AVERAGE(C4:E4)</f>
        <v>8.0237566666666663E-2</v>
      </c>
      <c r="G4" s="114">
        <f>STDEV(C4:E4)</f>
        <v>1.3950351118639701E-3</v>
      </c>
      <c r="H4" s="113">
        <v>8.2050300000000007E-2</v>
      </c>
      <c r="I4" s="113">
        <v>8.0216300000000004E-2</v>
      </c>
      <c r="J4" s="113">
        <v>7.9812499999999995E-2</v>
      </c>
      <c r="K4" s="114">
        <f>AVERAGE(H4:J4)</f>
        <v>8.0693033333333331E-2</v>
      </c>
      <c r="L4" s="114">
        <f>STDEV(H4:J4)</f>
        <v>1.1926412760479763E-3</v>
      </c>
      <c r="M4" s="61" t="s">
        <v>124</v>
      </c>
    </row>
    <row r="5" spans="1:13" ht="15.6">
      <c r="A5" s="140"/>
      <c r="B5" s="103">
        <v>3</v>
      </c>
      <c r="C5" s="113">
        <v>0.30564400000000003</v>
      </c>
      <c r="D5" s="113">
        <v>0.30266300000000002</v>
      </c>
      <c r="E5" s="113">
        <v>0.308396</v>
      </c>
      <c r="F5" s="114">
        <f t="shared" ref="F5:F8" si="0">AVERAGE(C5:E5)</f>
        <v>0.30556766666666668</v>
      </c>
      <c r="G5" s="114">
        <f t="shared" ref="G5:G8" si="1">STDEV(C5:E5)</f>
        <v>2.8672621668297616E-3</v>
      </c>
      <c r="H5" s="113">
        <v>0.29974699999999999</v>
      </c>
      <c r="I5" s="113">
        <v>0.293014</v>
      </c>
      <c r="J5" s="113">
        <v>0.28805500000000001</v>
      </c>
      <c r="K5" s="114">
        <f t="shared" ref="K5:K8" si="2">AVERAGE(H5:J5)</f>
        <v>0.29360533333333333</v>
      </c>
      <c r="L5" s="114">
        <f t="shared" ref="L5:L8" si="3">STDEV(H5:J5)</f>
        <v>5.8683875411677791E-3</v>
      </c>
      <c r="M5" s="61">
        <v>0.53539999999999999</v>
      </c>
    </row>
    <row r="6" spans="1:13" ht="15.6">
      <c r="A6" s="140"/>
      <c r="B6" s="103">
        <v>6</v>
      </c>
      <c r="C6" s="113">
        <v>0.63764399999999999</v>
      </c>
      <c r="D6" s="113">
        <v>0.61865700000000001</v>
      </c>
      <c r="E6" s="113">
        <v>0.61856900000000004</v>
      </c>
      <c r="F6" s="114">
        <f t="shared" si="0"/>
        <v>0.62495666666666672</v>
      </c>
      <c r="G6" s="114">
        <f t="shared" si="1"/>
        <v>1.0987641072283573E-2</v>
      </c>
      <c r="H6" s="113">
        <v>0.62566600000000006</v>
      </c>
      <c r="I6" s="113">
        <v>0.59567000000000003</v>
      </c>
      <c r="J6" s="113">
        <v>0.61558299999999999</v>
      </c>
      <c r="K6" s="114">
        <f t="shared" si="2"/>
        <v>0.61230633333333329</v>
      </c>
      <c r="L6" s="114">
        <f t="shared" si="3"/>
        <v>1.5264088978164845E-2</v>
      </c>
      <c r="M6" s="61">
        <v>0.47749999999999998</v>
      </c>
    </row>
    <row r="7" spans="1:13" ht="15.6">
      <c r="A7" s="140"/>
      <c r="B7" s="103">
        <v>9</v>
      </c>
      <c r="C7" s="113">
        <v>0.63931499999999997</v>
      </c>
      <c r="D7" s="113">
        <v>0.66935900000000004</v>
      </c>
      <c r="E7" s="113">
        <v>0.63305299999999998</v>
      </c>
      <c r="F7" s="114">
        <f t="shared" si="0"/>
        <v>0.64724233333333325</v>
      </c>
      <c r="G7" s="114">
        <f t="shared" si="1"/>
        <v>1.9407817222277593E-2</v>
      </c>
      <c r="H7" s="113">
        <v>0.67263399999999995</v>
      </c>
      <c r="I7" s="113">
        <v>0.66767200000000004</v>
      </c>
      <c r="J7" s="113">
        <v>0.65638799999999997</v>
      </c>
      <c r="K7" s="114">
        <f t="shared" si="2"/>
        <v>0.66556466666666669</v>
      </c>
      <c r="L7" s="114">
        <f t="shared" si="3"/>
        <v>8.3254891347796112E-3</v>
      </c>
      <c r="M7" s="61">
        <v>0.1401</v>
      </c>
    </row>
    <row r="8" spans="1:13" ht="15.6">
      <c r="A8" s="140"/>
      <c r="B8" s="103">
        <v>12</v>
      </c>
      <c r="C8" s="113">
        <v>0.78025900000000004</v>
      </c>
      <c r="D8" s="113">
        <v>0.76849100000000004</v>
      </c>
      <c r="E8" s="113">
        <v>0.76979200000000003</v>
      </c>
      <c r="F8" s="114">
        <f t="shared" si="0"/>
        <v>0.77284733333333333</v>
      </c>
      <c r="G8" s="114">
        <f t="shared" si="1"/>
        <v>6.4515697573019667E-3</v>
      </c>
      <c r="H8" s="113">
        <v>0.75605</v>
      </c>
      <c r="I8" s="113">
        <v>0.74572099999999997</v>
      </c>
      <c r="J8" s="113">
        <v>0.75482400000000005</v>
      </c>
      <c r="K8" s="114">
        <f t="shared" si="2"/>
        <v>0.7521983333333333</v>
      </c>
      <c r="L8" s="114">
        <f t="shared" si="3"/>
        <v>5.6429295878412016E-3</v>
      </c>
      <c r="M8" s="61">
        <v>7.6399999999999996E-2</v>
      </c>
    </row>
  </sheetData>
  <mergeCells count="3">
    <mergeCell ref="C3:E3"/>
    <mergeCell ref="H3:J3"/>
    <mergeCell ref="A4:A8"/>
  </mergeCells>
  <phoneticPr fontId="3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37"/>
  <sheetViews>
    <sheetView zoomScaleNormal="100" workbookViewId="0"/>
  </sheetViews>
  <sheetFormatPr defaultColWidth="11.44140625" defaultRowHeight="15"/>
  <cols>
    <col min="1" max="1" width="11.44140625" style="3"/>
    <col min="2" max="2" width="16.33203125" style="3" customWidth="1"/>
    <col min="3" max="3" width="15.6640625" style="3" customWidth="1"/>
    <col min="4" max="16384" width="11.44140625" style="3"/>
  </cols>
  <sheetData>
    <row r="1" spans="1:4">
      <c r="A1" s="50" t="s">
        <v>266</v>
      </c>
    </row>
    <row r="2" spans="1:4">
      <c r="A2" s="26" t="s">
        <v>172</v>
      </c>
    </row>
    <row r="3" spans="1:4" ht="13.05" customHeight="1">
      <c r="A3" s="89"/>
      <c r="B3" s="160" t="s">
        <v>265</v>
      </c>
      <c r="C3" s="160"/>
    </row>
    <row r="4" spans="1:4">
      <c r="A4" s="89"/>
      <c r="B4" s="78" t="s">
        <v>27</v>
      </c>
      <c r="C4" s="78" t="s">
        <v>46</v>
      </c>
    </row>
    <row r="5" spans="1:4">
      <c r="A5" s="131" t="s">
        <v>95</v>
      </c>
      <c r="B5" s="71">
        <f>AVERAGE(B8:B37)</f>
        <v>84.86666666666666</v>
      </c>
      <c r="C5" s="71">
        <f>AVERAGE(C8:C37)</f>
        <v>83.820000000000007</v>
      </c>
    </row>
    <row r="6" spans="1:4">
      <c r="A6" s="131" t="s">
        <v>96</v>
      </c>
      <c r="B6" s="72">
        <f>STDEV(B8:B37)</f>
        <v>10.373917337223254</v>
      </c>
      <c r="C6" s="72">
        <f>STDEV(C8:C37)</f>
        <v>6.0975059612409108</v>
      </c>
    </row>
    <row r="7" spans="1:4">
      <c r="A7" s="132" t="s">
        <v>97</v>
      </c>
      <c r="B7" s="132"/>
      <c r="C7" s="132">
        <v>0.6865</v>
      </c>
    </row>
    <row r="8" spans="1:4" ht="15" customHeight="1">
      <c r="A8" s="13"/>
      <c r="B8" s="5">
        <v>55.6</v>
      </c>
      <c r="C8" s="5">
        <v>72.2</v>
      </c>
      <c r="D8" s="5"/>
    </row>
    <row r="9" spans="1:4" ht="15" customHeight="1">
      <c r="A9" s="13"/>
      <c r="B9" s="5">
        <v>60</v>
      </c>
      <c r="C9" s="5">
        <v>84.6</v>
      </c>
      <c r="D9" s="5"/>
    </row>
    <row r="10" spans="1:4" ht="15" customHeight="1">
      <c r="A10" s="13"/>
      <c r="B10" s="5">
        <v>81.8</v>
      </c>
      <c r="C10" s="5">
        <v>81.8</v>
      </c>
      <c r="D10" s="5"/>
    </row>
    <row r="11" spans="1:4" ht="15.6">
      <c r="A11" s="13"/>
      <c r="B11" s="3">
        <v>72</v>
      </c>
      <c r="C11" s="3">
        <v>89.7</v>
      </c>
    </row>
    <row r="12" spans="1:4" ht="15.6">
      <c r="A12" s="13"/>
      <c r="B12" s="3">
        <v>82.4</v>
      </c>
      <c r="C12" s="3">
        <v>78.599999999999994</v>
      </c>
    </row>
    <row r="13" spans="1:4" ht="15.6">
      <c r="A13" s="13"/>
      <c r="B13" s="3">
        <v>83.9</v>
      </c>
      <c r="C13" s="3">
        <v>75</v>
      </c>
    </row>
    <row r="14" spans="1:4" ht="15.6">
      <c r="A14" s="13"/>
      <c r="B14" s="3">
        <v>85</v>
      </c>
      <c r="C14" s="3">
        <v>87.5</v>
      </c>
    </row>
    <row r="15" spans="1:4" ht="15.6">
      <c r="A15" s="13"/>
      <c r="B15" s="3">
        <v>83.3</v>
      </c>
      <c r="C15" s="3">
        <v>80</v>
      </c>
    </row>
    <row r="16" spans="1:4">
      <c r="B16" s="3">
        <v>90.9</v>
      </c>
      <c r="C16" s="3">
        <v>81.8</v>
      </c>
    </row>
    <row r="17" spans="2:3">
      <c r="B17" s="3">
        <v>85.7</v>
      </c>
      <c r="C17" s="3">
        <v>87.5</v>
      </c>
    </row>
    <row r="18" spans="2:3">
      <c r="B18" s="3">
        <v>96.4</v>
      </c>
      <c r="C18" s="3">
        <v>79.2</v>
      </c>
    </row>
    <row r="19" spans="2:3">
      <c r="B19" s="3">
        <v>72.7</v>
      </c>
      <c r="C19" s="3">
        <v>88.5</v>
      </c>
    </row>
    <row r="20" spans="2:3">
      <c r="B20" s="3">
        <v>94.7</v>
      </c>
      <c r="C20" s="3">
        <v>92.9</v>
      </c>
    </row>
    <row r="21" spans="2:3">
      <c r="B21" s="3">
        <v>95.5</v>
      </c>
      <c r="C21" s="3">
        <v>86.4</v>
      </c>
    </row>
    <row r="22" spans="2:3">
      <c r="B22" s="3">
        <v>95.2</v>
      </c>
      <c r="C22" s="3">
        <v>85.7</v>
      </c>
    </row>
    <row r="23" spans="2:3">
      <c r="B23" s="3">
        <v>100</v>
      </c>
      <c r="C23" s="3">
        <v>76</v>
      </c>
    </row>
    <row r="24" spans="2:3">
      <c r="B24" s="3">
        <v>92.9</v>
      </c>
      <c r="C24" s="3">
        <v>87.5</v>
      </c>
    </row>
    <row r="25" spans="2:3">
      <c r="B25" s="3">
        <v>88.9</v>
      </c>
      <c r="C25" s="3">
        <v>78.3</v>
      </c>
    </row>
    <row r="26" spans="2:3">
      <c r="B26" s="3">
        <v>92</v>
      </c>
      <c r="C26" s="3">
        <v>88.5</v>
      </c>
    </row>
    <row r="27" spans="2:3">
      <c r="B27" s="3">
        <v>76.5</v>
      </c>
      <c r="C27" s="3">
        <v>94.7</v>
      </c>
    </row>
    <row r="28" spans="2:3">
      <c r="B28" s="3">
        <v>76.5</v>
      </c>
    </row>
    <row r="29" spans="2:3">
      <c r="B29" s="3">
        <v>88.2</v>
      </c>
    </row>
    <row r="30" spans="2:3">
      <c r="B30" s="3">
        <v>85</v>
      </c>
    </row>
    <row r="31" spans="2:3">
      <c r="B31" s="3">
        <v>91.7</v>
      </c>
    </row>
    <row r="32" spans="2:3">
      <c r="B32" s="3">
        <v>84</v>
      </c>
    </row>
    <row r="33" spans="2:2">
      <c r="B33" s="3">
        <v>77.8</v>
      </c>
    </row>
    <row r="34" spans="2:2">
      <c r="B34" s="3">
        <v>96</v>
      </c>
    </row>
    <row r="35" spans="2:2">
      <c r="B35" s="3">
        <v>91.7</v>
      </c>
    </row>
    <row r="36" spans="2:2">
      <c r="B36" s="3">
        <v>89.7</v>
      </c>
    </row>
    <row r="37" spans="2:2">
      <c r="B37" s="3">
        <v>80</v>
      </c>
    </row>
  </sheetData>
  <mergeCells count="1">
    <mergeCell ref="B3:C3"/>
  </mergeCells>
  <phoneticPr fontId="3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20"/>
  <sheetViews>
    <sheetView zoomScale="86" workbookViewId="0">
      <selection activeCell="H31" sqref="H31"/>
    </sheetView>
  </sheetViews>
  <sheetFormatPr defaultColWidth="11.44140625" defaultRowHeight="15"/>
  <cols>
    <col min="1" max="1" width="11.44140625" style="3"/>
    <col min="2" max="2" width="15.33203125" style="3" customWidth="1"/>
    <col min="3" max="10" width="11.44140625" style="3"/>
    <col min="11" max="11" width="7.44140625" style="3" customWidth="1"/>
    <col min="12" max="16384" width="11.44140625" style="3"/>
  </cols>
  <sheetData>
    <row r="1" spans="1:11">
      <c r="A1" s="26" t="s">
        <v>172</v>
      </c>
      <c r="D1" s="5"/>
    </row>
    <row r="2" spans="1:11">
      <c r="A2" s="50" t="s">
        <v>267</v>
      </c>
      <c r="I2" s="121" t="s">
        <v>95</v>
      </c>
      <c r="J2" s="121" t="s">
        <v>96</v>
      </c>
      <c r="K2" s="61" t="s">
        <v>165</v>
      </c>
    </row>
    <row r="3" spans="1:11" ht="15.6">
      <c r="B3" s="43" t="s">
        <v>163</v>
      </c>
      <c r="C3" s="43" t="s">
        <v>89</v>
      </c>
      <c r="D3" s="113">
        <v>2941.1392000000001</v>
      </c>
      <c r="E3" s="113">
        <v>1787.1967500000001</v>
      </c>
      <c r="F3" s="113">
        <v>1859.9614999999999</v>
      </c>
      <c r="G3" s="113">
        <v>1895.4565</v>
      </c>
      <c r="H3" s="113">
        <v>1846.4734000000001</v>
      </c>
      <c r="I3" s="114">
        <f>AVERAGE(D3:H3)</f>
        <v>2066.04547</v>
      </c>
      <c r="J3" s="114">
        <f>STDEV(D3:H3)</f>
        <v>490.74655837602552</v>
      </c>
      <c r="K3" s="61"/>
    </row>
    <row r="4" spans="1:11" ht="15.6">
      <c r="B4" s="43"/>
      <c r="C4" s="43" t="s">
        <v>46</v>
      </c>
      <c r="D4" s="113">
        <v>283.62855000000002</v>
      </c>
      <c r="E4" s="113">
        <v>516.12080000000003</v>
      </c>
      <c r="F4" s="113">
        <v>607.34294999999997</v>
      </c>
      <c r="G4" s="113">
        <v>918.63409999999999</v>
      </c>
      <c r="H4" s="113">
        <v>0</v>
      </c>
      <c r="I4" s="114">
        <f t="shared" ref="I4:I6" si="0">AVERAGE(D4:H4)</f>
        <v>465.14528000000001</v>
      </c>
      <c r="J4" s="114">
        <f t="shared" ref="J4:J6" si="1">STDEV(D4:H4)</f>
        <v>345.60788678568338</v>
      </c>
      <c r="K4" s="61">
        <v>2.9999999999999997E-4</v>
      </c>
    </row>
    <row r="5" spans="1:11" ht="15.6">
      <c r="B5" s="43" t="s">
        <v>164</v>
      </c>
      <c r="C5" s="43" t="s">
        <v>27</v>
      </c>
      <c r="D5" s="113">
        <v>1843.93</v>
      </c>
      <c r="E5" s="113">
        <v>940.54</v>
      </c>
      <c r="F5" s="113">
        <v>509.74</v>
      </c>
      <c r="G5" s="113">
        <v>865.03</v>
      </c>
      <c r="H5" s="113">
        <v>1157.93</v>
      </c>
      <c r="I5" s="114">
        <f t="shared" si="0"/>
        <v>1063.434</v>
      </c>
      <c r="J5" s="114">
        <f t="shared" si="1"/>
        <v>494.75944359860341</v>
      </c>
      <c r="K5" s="61"/>
    </row>
    <row r="6" spans="1:11" ht="15.6">
      <c r="B6" s="43"/>
      <c r="C6" s="43" t="s">
        <v>46</v>
      </c>
      <c r="D6" s="113">
        <v>102.31</v>
      </c>
      <c r="E6" s="113">
        <v>352.78</v>
      </c>
      <c r="F6" s="113">
        <v>261.89</v>
      </c>
      <c r="G6" s="113">
        <v>311.01</v>
      </c>
      <c r="H6" s="113">
        <v>62.94</v>
      </c>
      <c r="I6" s="114">
        <f t="shared" si="0"/>
        <v>218.18600000000001</v>
      </c>
      <c r="J6" s="114">
        <f t="shared" si="1"/>
        <v>128.6180851591252</v>
      </c>
      <c r="K6" s="61">
        <v>6.1000000000000004E-3</v>
      </c>
    </row>
    <row r="8" spans="1:11">
      <c r="A8" s="50" t="s">
        <v>268</v>
      </c>
      <c r="I8" s="121" t="s">
        <v>95</v>
      </c>
      <c r="J8" s="121" t="s">
        <v>96</v>
      </c>
      <c r="K8" s="61" t="s">
        <v>165</v>
      </c>
    </row>
    <row r="9" spans="1:11" ht="15.6">
      <c r="B9" s="41" t="s">
        <v>166</v>
      </c>
      <c r="C9" s="43" t="s">
        <v>89</v>
      </c>
      <c r="D9" s="113">
        <v>384.83</v>
      </c>
      <c r="E9" s="113">
        <v>193.27</v>
      </c>
      <c r="F9" s="113">
        <v>137.88999999999999</v>
      </c>
      <c r="G9" s="113">
        <v>131.84</v>
      </c>
      <c r="H9" s="113">
        <v>243.39</v>
      </c>
      <c r="I9" s="114">
        <f>AVERAGE(D9:H9)</f>
        <v>218.244</v>
      </c>
      <c r="J9" s="114">
        <f>STDEV(D9:H9)</f>
        <v>103.59697621069836</v>
      </c>
      <c r="K9" s="61"/>
    </row>
    <row r="10" spans="1:11" ht="15.6">
      <c r="B10" s="53"/>
      <c r="C10" s="43" t="s">
        <v>46</v>
      </c>
      <c r="D10" s="113">
        <v>58.05</v>
      </c>
      <c r="E10" s="113">
        <v>115.56</v>
      </c>
      <c r="F10" s="113">
        <v>130.12</v>
      </c>
      <c r="G10" s="113">
        <v>90.48</v>
      </c>
      <c r="H10" s="113">
        <v>55.74</v>
      </c>
      <c r="I10" s="114">
        <f t="shared" ref="I10" si="2">AVERAGE(D10:H10)</f>
        <v>89.990000000000009</v>
      </c>
      <c r="J10" s="114">
        <f t="shared" ref="J10" si="3">STDEV(D10:H10)</f>
        <v>33.383034613408022</v>
      </c>
      <c r="K10" s="61">
        <v>0.03</v>
      </c>
    </row>
    <row r="12" spans="1:11">
      <c r="A12" s="50" t="s">
        <v>269</v>
      </c>
      <c r="I12" s="121" t="s">
        <v>95</v>
      </c>
      <c r="J12" s="121" t="s">
        <v>96</v>
      </c>
      <c r="K12" s="61" t="s">
        <v>165</v>
      </c>
    </row>
    <row r="13" spans="1:11" ht="15.6">
      <c r="B13" s="41" t="s">
        <v>167</v>
      </c>
      <c r="C13" s="43" t="s">
        <v>89</v>
      </c>
      <c r="D13" s="113">
        <v>23.3</v>
      </c>
      <c r="E13" s="113">
        <v>49.47</v>
      </c>
      <c r="F13" s="113">
        <v>66.569999999999993</v>
      </c>
      <c r="G13" s="113">
        <v>28.83</v>
      </c>
      <c r="H13" s="113">
        <v>14.23</v>
      </c>
      <c r="I13" s="114">
        <f>AVERAGE(D13:H13)</f>
        <v>36.47999999999999</v>
      </c>
      <c r="J13" s="114">
        <f>STDEV(D13:H13)</f>
        <v>21.221720005692298</v>
      </c>
      <c r="K13" s="61"/>
    </row>
    <row r="14" spans="1:11" ht="15.6">
      <c r="B14" s="53"/>
      <c r="C14" s="43" t="s">
        <v>46</v>
      </c>
      <c r="D14" s="113">
        <v>7.87</v>
      </c>
      <c r="E14" s="113">
        <v>0</v>
      </c>
      <c r="F14" s="113">
        <v>0</v>
      </c>
      <c r="G14" s="113">
        <v>0</v>
      </c>
      <c r="H14" s="113">
        <v>5.18</v>
      </c>
      <c r="I14" s="114">
        <f t="shared" ref="I14" si="4">AVERAGE(D14:H14)</f>
        <v>2.6100000000000003</v>
      </c>
      <c r="J14" s="114">
        <f t="shared" ref="J14" si="5">STDEV(D14:H14)</f>
        <v>3.698269865761556</v>
      </c>
      <c r="K14" s="61">
        <v>7.9000000000000008E-3</v>
      </c>
    </row>
    <row r="15" spans="1:11" ht="15.6">
      <c r="B15" s="41" t="s">
        <v>168</v>
      </c>
      <c r="C15" s="43" t="s">
        <v>89</v>
      </c>
      <c r="D15" s="113">
        <v>16.05</v>
      </c>
      <c r="E15" s="113">
        <v>23.46</v>
      </c>
      <c r="F15" s="113">
        <v>36.909999999999997</v>
      </c>
      <c r="G15" s="113">
        <v>0</v>
      </c>
      <c r="H15" s="113">
        <v>19.13</v>
      </c>
      <c r="I15" s="114">
        <f>AVERAGE(D15:H15)</f>
        <v>19.11</v>
      </c>
      <c r="J15" s="114">
        <f>STDEV(D15:H15)</f>
        <v>13.325901470444689</v>
      </c>
      <c r="K15" s="61"/>
    </row>
    <row r="16" spans="1:11" ht="15.6">
      <c r="B16" s="53"/>
      <c r="C16" s="43" t="s">
        <v>46</v>
      </c>
      <c r="D16" s="113">
        <v>12.58</v>
      </c>
      <c r="E16" s="113">
        <v>0</v>
      </c>
      <c r="F16" s="113">
        <v>0</v>
      </c>
      <c r="G16" s="113">
        <v>0</v>
      </c>
      <c r="H16" s="113">
        <v>0</v>
      </c>
      <c r="I16" s="114">
        <f t="shared" ref="I16" si="6">AVERAGE(D16:H16)</f>
        <v>2.516</v>
      </c>
      <c r="J16" s="114">
        <f t="shared" ref="J16" si="7">STDEV(D16:H16)</f>
        <v>5.6259470313894715</v>
      </c>
      <c r="K16" s="61">
        <v>3.3399999999999999E-2</v>
      </c>
    </row>
    <row r="17" spans="2:11" ht="15.6">
      <c r="B17" s="41" t="s">
        <v>169</v>
      </c>
      <c r="C17" s="43" t="s">
        <v>89</v>
      </c>
      <c r="D17" s="113">
        <v>8336.44</v>
      </c>
      <c r="E17" s="113">
        <v>9699.92</v>
      </c>
      <c r="F17" s="113">
        <v>18152.919999999998</v>
      </c>
      <c r="G17" s="113">
        <v>8185.71</v>
      </c>
      <c r="H17" s="113">
        <v>5176.72</v>
      </c>
      <c r="I17" s="114">
        <f>AVERAGE(D17:H17)</f>
        <v>9910.3420000000006</v>
      </c>
      <c r="J17" s="114">
        <f>STDEV(D17:H17)</f>
        <v>4894.9736920661771</v>
      </c>
      <c r="K17" s="61"/>
    </row>
    <row r="18" spans="2:11" ht="15.6">
      <c r="B18" s="53"/>
      <c r="C18" s="43" t="s">
        <v>46</v>
      </c>
      <c r="D18" s="113">
        <v>3031.27</v>
      </c>
      <c r="E18" s="113">
        <v>1017.26</v>
      </c>
      <c r="F18" s="113">
        <v>1001.95</v>
      </c>
      <c r="G18" s="113">
        <v>3822.3</v>
      </c>
      <c r="H18" s="113">
        <v>2999.96</v>
      </c>
      <c r="I18" s="114">
        <f t="shared" ref="I18" si="8">AVERAGE(D18:H18)</f>
        <v>2374.5479999999998</v>
      </c>
      <c r="J18" s="114">
        <f t="shared" ref="J18" si="9">STDEV(D18:H18)</f>
        <v>1288.8624628989721</v>
      </c>
      <c r="K18" s="61">
        <v>1.04E-2</v>
      </c>
    </row>
    <row r="19" spans="2:11" ht="15.6">
      <c r="B19" s="41" t="s">
        <v>170</v>
      </c>
      <c r="C19" s="43" t="s">
        <v>89</v>
      </c>
      <c r="D19" s="113">
        <v>32.1</v>
      </c>
      <c r="E19" s="113">
        <v>34.35</v>
      </c>
      <c r="F19" s="113">
        <v>48.47</v>
      </c>
      <c r="G19" s="113">
        <v>23.8</v>
      </c>
      <c r="H19" s="113">
        <v>11.96</v>
      </c>
      <c r="I19" s="114">
        <f>AVERAGE(D19:H19)</f>
        <v>30.136000000000003</v>
      </c>
      <c r="J19" s="114">
        <f>STDEV(D19:H19)</f>
        <v>13.493169753619794</v>
      </c>
      <c r="K19" s="61"/>
    </row>
    <row r="20" spans="2:11" ht="15.6">
      <c r="B20" s="53"/>
      <c r="C20" s="43" t="s">
        <v>46</v>
      </c>
      <c r="D20" s="113">
        <v>16.559999999999999</v>
      </c>
      <c r="E20" s="113">
        <v>8.16</v>
      </c>
      <c r="F20" s="113">
        <v>0</v>
      </c>
      <c r="G20" s="113">
        <v>12.74</v>
      </c>
      <c r="H20" s="113">
        <v>18.95</v>
      </c>
      <c r="I20" s="114">
        <f t="shared" ref="I20" si="10">AVERAGE(D20:H20)</f>
        <v>11.282</v>
      </c>
      <c r="J20" s="114">
        <f t="shared" ref="J20" si="11">STDEV(D20:H20)</f>
        <v>7.5135158215046038</v>
      </c>
      <c r="K20" s="61">
        <v>2.5899999999999999E-2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M29" sqref="M29"/>
    </sheetView>
  </sheetViews>
  <sheetFormatPr defaultColWidth="11.5546875" defaultRowHeight="13.8"/>
  <sheetData/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69"/>
  <sheetViews>
    <sheetView topLeftCell="D1" zoomScale="84" workbookViewId="0">
      <selection activeCell="F13" sqref="F13"/>
    </sheetView>
  </sheetViews>
  <sheetFormatPr defaultColWidth="10.77734375" defaultRowHeight="15"/>
  <cols>
    <col min="1" max="1" width="22" style="3" customWidth="1"/>
    <col min="2" max="2" width="10.77734375" style="3"/>
    <col min="3" max="3" width="10.77734375" style="3" customWidth="1"/>
    <col min="4" max="5" width="10.77734375" style="3"/>
    <col min="6" max="6" width="13.77734375" style="3" customWidth="1"/>
    <col min="7" max="7" width="20.33203125" style="3" customWidth="1"/>
    <col min="8" max="8" width="16.33203125" style="3" customWidth="1"/>
    <col min="9" max="9" width="16.6640625" style="3" customWidth="1"/>
    <col min="10" max="10" width="17.33203125" style="3" customWidth="1"/>
    <col min="11" max="11" width="15.77734375" style="3" customWidth="1"/>
    <col min="12" max="12" width="16.33203125" style="3" customWidth="1"/>
    <col min="13" max="16384" width="10.77734375" style="3"/>
  </cols>
  <sheetData>
    <row r="1" spans="1:13">
      <c r="A1" s="50" t="s">
        <v>191</v>
      </c>
      <c r="G1" s="50" t="s">
        <v>193</v>
      </c>
    </row>
    <row r="2" spans="1:13">
      <c r="A2" s="1" t="s">
        <v>171</v>
      </c>
    </row>
    <row r="3" spans="1:13" ht="16.05" customHeight="1">
      <c r="A3" s="26" t="s">
        <v>172</v>
      </c>
      <c r="B3" s="27"/>
      <c r="C3" s="27"/>
      <c r="D3" s="27"/>
      <c r="E3" s="13"/>
      <c r="F3" s="2"/>
      <c r="G3" s="26"/>
      <c r="H3" s="27"/>
      <c r="I3" s="27"/>
      <c r="J3" s="27"/>
      <c r="K3" s="13"/>
      <c r="L3" s="2"/>
      <c r="M3" s="2"/>
    </row>
    <row r="4" spans="1:13" ht="28.05" customHeight="1">
      <c r="A4" s="101" t="s">
        <v>192</v>
      </c>
      <c r="B4" s="41" t="s">
        <v>19</v>
      </c>
      <c r="C4" s="41" t="s">
        <v>7</v>
      </c>
      <c r="D4" s="41" t="s">
        <v>9</v>
      </c>
      <c r="E4" s="41" t="s">
        <v>11</v>
      </c>
      <c r="F4" s="2"/>
      <c r="G4" s="76"/>
      <c r="H4" s="62" t="s">
        <v>23</v>
      </c>
      <c r="I4" s="62" t="s">
        <v>62</v>
      </c>
      <c r="J4" s="62" t="s">
        <v>108</v>
      </c>
      <c r="K4" s="62" t="s">
        <v>109</v>
      </c>
      <c r="L4" s="2"/>
      <c r="M4" s="2"/>
    </row>
    <row r="5" spans="1:13">
      <c r="A5" s="55" t="s">
        <v>95</v>
      </c>
      <c r="B5" s="74">
        <f>AVERAGE(B8:B268)</f>
        <v>51.383218390804608</v>
      </c>
      <c r="C5" s="74">
        <f t="shared" ref="C5:E5" si="0">AVERAGE(C8:C268)</f>
        <v>52.925000000000004</v>
      </c>
      <c r="D5" s="74">
        <f t="shared" si="0"/>
        <v>49.942352941176473</v>
      </c>
      <c r="E5" s="74">
        <f t="shared" si="0"/>
        <v>49.91</v>
      </c>
      <c r="G5" s="54" t="s">
        <v>95</v>
      </c>
      <c r="H5" s="98">
        <f>AVERAGE(H8:H68)</f>
        <v>66.14983606557378</v>
      </c>
      <c r="I5" s="98">
        <f t="shared" ref="I5:K5" si="1">AVERAGE(I8:I68)</f>
        <v>50.989736842105259</v>
      </c>
      <c r="J5" s="98">
        <f t="shared" si="1"/>
        <v>56.565652173913051</v>
      </c>
      <c r="K5" s="98">
        <f t="shared" si="1"/>
        <v>52.728064516129031</v>
      </c>
    </row>
    <row r="6" spans="1:13">
      <c r="A6" s="55" t="s">
        <v>96</v>
      </c>
      <c r="B6" s="75">
        <f>STDEV(B8:B268)</f>
        <v>8.19053273756953</v>
      </c>
      <c r="C6" s="75">
        <f t="shared" ref="C6:E6" si="2">STDEV(C8:C268)</f>
        <v>9.1498217597554206</v>
      </c>
      <c r="D6" s="75">
        <f t="shared" si="2"/>
        <v>8.2193875451669882</v>
      </c>
      <c r="E6" s="75">
        <f t="shared" si="2"/>
        <v>10.095506863131206</v>
      </c>
      <c r="F6" s="5"/>
      <c r="G6" s="54" t="s">
        <v>96</v>
      </c>
      <c r="H6" s="99">
        <f>STDEV(H8:H68)</f>
        <v>10.132797983413937</v>
      </c>
      <c r="I6" s="99">
        <f t="shared" ref="I6:K6" si="3">STDEV(I8:I68)</f>
        <v>9.5881369514179244</v>
      </c>
      <c r="J6" s="99">
        <f t="shared" si="3"/>
        <v>13.509331396579427</v>
      </c>
      <c r="K6" s="99">
        <f t="shared" si="3"/>
        <v>9.2373500598944585</v>
      </c>
      <c r="L6" s="5"/>
      <c r="M6" s="5"/>
    </row>
    <row r="7" spans="1:13" ht="41.4">
      <c r="A7" s="64" t="s">
        <v>97</v>
      </c>
      <c r="B7" s="64"/>
      <c r="C7" s="64">
        <v>0.83230000000000004</v>
      </c>
      <c r="D7" s="64">
        <v>0.86770000000000003</v>
      </c>
      <c r="E7" s="64">
        <v>0.85029999999999994</v>
      </c>
      <c r="F7" s="5"/>
      <c r="G7" s="64" t="s">
        <v>97</v>
      </c>
      <c r="H7" s="100" t="s">
        <v>194</v>
      </c>
      <c r="I7" s="100" t="s">
        <v>196</v>
      </c>
      <c r="J7" s="100" t="s">
        <v>195</v>
      </c>
      <c r="K7" s="100" t="s">
        <v>197</v>
      </c>
      <c r="L7" s="100" t="s">
        <v>198</v>
      </c>
      <c r="M7" s="5"/>
    </row>
    <row r="8" spans="1:13">
      <c r="A8" s="102" t="s">
        <v>10</v>
      </c>
      <c r="B8" s="5">
        <v>51.98</v>
      </c>
      <c r="C8" s="5">
        <v>44.07</v>
      </c>
      <c r="D8" s="5">
        <v>53.07</v>
      </c>
      <c r="E8" s="5">
        <v>41.14</v>
      </c>
      <c r="G8" s="102" t="s">
        <v>10</v>
      </c>
      <c r="H8" s="5">
        <v>78.760000000000005</v>
      </c>
      <c r="I8" s="5">
        <v>31.46</v>
      </c>
      <c r="J8" s="5">
        <v>35.92</v>
      </c>
      <c r="K8" s="5">
        <v>36.97</v>
      </c>
      <c r="L8" s="33"/>
    </row>
    <row r="9" spans="1:13">
      <c r="B9" s="5">
        <v>50.59</v>
      </c>
      <c r="C9" s="5">
        <v>35.49</v>
      </c>
      <c r="D9" s="5">
        <v>62.02</v>
      </c>
      <c r="E9" s="5">
        <v>55.17</v>
      </c>
      <c r="H9" s="5">
        <v>74.75</v>
      </c>
      <c r="I9" s="5">
        <v>33.97</v>
      </c>
      <c r="J9" s="5">
        <v>36.72</v>
      </c>
      <c r="K9" s="5">
        <v>37.229999999999997</v>
      </c>
      <c r="L9" s="33"/>
    </row>
    <row r="10" spans="1:13">
      <c r="B10" s="5">
        <v>53.57</v>
      </c>
      <c r="C10" s="5">
        <v>54.87</v>
      </c>
      <c r="D10" s="5">
        <v>54.73</v>
      </c>
      <c r="E10" s="5">
        <v>68.790000000000006</v>
      </c>
      <c r="H10" s="5">
        <v>88.48</v>
      </c>
      <c r="I10" s="5">
        <v>37.86</v>
      </c>
      <c r="J10" s="5">
        <v>40.28</v>
      </c>
      <c r="K10" s="5">
        <v>40.98</v>
      </c>
      <c r="L10" s="33"/>
    </row>
    <row r="11" spans="1:13">
      <c r="B11" s="5">
        <v>57.58</v>
      </c>
      <c r="C11" s="5">
        <v>54.83</v>
      </c>
      <c r="D11" s="5">
        <v>52.77</v>
      </c>
      <c r="E11" s="5">
        <v>59.57</v>
      </c>
      <c r="H11" s="5">
        <v>86.17</v>
      </c>
      <c r="I11" s="5">
        <v>39.85</v>
      </c>
      <c r="J11" s="5">
        <v>40.880000000000003</v>
      </c>
      <c r="K11" s="5">
        <v>42.05</v>
      </c>
      <c r="L11" s="33"/>
    </row>
    <row r="12" spans="1:13">
      <c r="B12" s="5">
        <v>59.17</v>
      </c>
      <c r="C12" s="5">
        <v>57.06</v>
      </c>
      <c r="D12" s="5">
        <v>33.21</v>
      </c>
      <c r="E12" s="5">
        <v>64.22</v>
      </c>
      <c r="H12" s="5">
        <v>40.71</v>
      </c>
      <c r="I12" s="5">
        <v>39.99</v>
      </c>
      <c r="J12" s="5">
        <v>44.81</v>
      </c>
      <c r="K12" s="5">
        <v>42.19</v>
      </c>
      <c r="L12" s="33"/>
    </row>
    <row r="13" spans="1:13">
      <c r="B13" s="5">
        <v>44.78</v>
      </c>
      <c r="C13" s="5">
        <v>53.83</v>
      </c>
      <c r="D13" s="5">
        <v>49.84</v>
      </c>
      <c r="E13" s="5">
        <v>56.1</v>
      </c>
      <c r="H13" s="5">
        <v>42.45</v>
      </c>
      <c r="I13" s="5">
        <v>41.59</v>
      </c>
      <c r="J13" s="5">
        <v>46.04</v>
      </c>
      <c r="K13" s="5">
        <v>45.19</v>
      </c>
    </row>
    <row r="14" spans="1:13">
      <c r="B14" s="5">
        <v>56.16</v>
      </c>
      <c r="C14" s="5">
        <v>66.73</v>
      </c>
      <c r="D14" s="5">
        <v>57.22</v>
      </c>
      <c r="E14" s="5">
        <v>51.43</v>
      </c>
      <c r="H14" s="5">
        <v>61.69</v>
      </c>
      <c r="I14" s="5">
        <v>42.12</v>
      </c>
      <c r="J14" s="5">
        <v>48.07</v>
      </c>
      <c r="K14" s="5">
        <v>45.5</v>
      </c>
    </row>
    <row r="15" spans="1:13">
      <c r="B15" s="5">
        <v>57.65</v>
      </c>
      <c r="C15" s="5">
        <v>55.59</v>
      </c>
      <c r="D15" s="5">
        <v>40.71</v>
      </c>
      <c r="E15" s="5">
        <v>47.68</v>
      </c>
      <c r="H15" s="5">
        <v>57.38</v>
      </c>
      <c r="I15" s="5">
        <v>42.28</v>
      </c>
      <c r="J15" s="5">
        <v>48.2</v>
      </c>
      <c r="K15" s="5">
        <v>46.26</v>
      </c>
    </row>
    <row r="16" spans="1:13">
      <c r="B16" s="5">
        <v>57.13</v>
      </c>
      <c r="C16" s="5">
        <v>47.98</v>
      </c>
      <c r="D16" s="5">
        <v>52.07</v>
      </c>
      <c r="E16" s="5">
        <v>48.23</v>
      </c>
      <c r="H16" s="5">
        <v>57.27</v>
      </c>
      <c r="I16" s="5">
        <v>42.78</v>
      </c>
      <c r="J16" s="5">
        <v>51.32</v>
      </c>
      <c r="K16" s="5">
        <v>48.84</v>
      </c>
    </row>
    <row r="17" spans="2:11">
      <c r="B17" s="5">
        <v>59.54</v>
      </c>
      <c r="C17" s="5">
        <v>66.62</v>
      </c>
      <c r="D17" s="5">
        <v>62.98</v>
      </c>
      <c r="E17" s="5">
        <v>55.6</v>
      </c>
      <c r="H17" s="5">
        <v>74.13</v>
      </c>
      <c r="I17" s="5">
        <v>43.72</v>
      </c>
      <c r="J17" s="5">
        <v>52.48</v>
      </c>
      <c r="K17" s="5">
        <v>48.93</v>
      </c>
    </row>
    <row r="18" spans="2:11">
      <c r="B18" s="5">
        <v>52.59</v>
      </c>
      <c r="C18" s="5">
        <v>64.260000000000005</v>
      </c>
      <c r="D18" s="5">
        <v>46.46</v>
      </c>
      <c r="E18" s="5">
        <v>32.18</v>
      </c>
      <c r="H18" s="5">
        <v>73.5</v>
      </c>
      <c r="I18" s="5">
        <v>44.35</v>
      </c>
      <c r="J18" s="5">
        <v>52.57</v>
      </c>
      <c r="K18" s="5">
        <v>48.98</v>
      </c>
    </row>
    <row r="19" spans="2:11">
      <c r="B19" s="5">
        <v>45.79</v>
      </c>
      <c r="C19" s="5">
        <v>62.82</v>
      </c>
      <c r="D19" s="5">
        <v>44.13</v>
      </c>
      <c r="E19" s="5">
        <v>40.380000000000003</v>
      </c>
      <c r="H19" s="5">
        <v>66.64</v>
      </c>
      <c r="I19" s="5">
        <v>46.57</v>
      </c>
      <c r="J19" s="5">
        <v>54.65</v>
      </c>
      <c r="K19" s="5">
        <v>49.14</v>
      </c>
    </row>
    <row r="20" spans="2:11">
      <c r="B20" s="5">
        <v>56.23</v>
      </c>
      <c r="C20" s="5">
        <v>40.85</v>
      </c>
      <c r="D20" s="5">
        <v>48.55</v>
      </c>
      <c r="E20" s="5">
        <v>51.25</v>
      </c>
      <c r="H20" s="5">
        <v>62.51</v>
      </c>
      <c r="I20" s="5">
        <v>47.08</v>
      </c>
      <c r="J20" s="5">
        <v>57.22</v>
      </c>
      <c r="K20" s="5">
        <v>49.72</v>
      </c>
    </row>
    <row r="21" spans="2:11">
      <c r="B21" s="5">
        <v>62.86</v>
      </c>
      <c r="C21" s="5">
        <v>48.55</v>
      </c>
      <c r="D21" s="5">
        <v>44.82</v>
      </c>
      <c r="E21" s="5">
        <v>35.659999999999997</v>
      </c>
      <c r="H21" s="5">
        <v>56.45</v>
      </c>
      <c r="I21" s="5">
        <v>47.2</v>
      </c>
      <c r="J21" s="5">
        <v>57.6</v>
      </c>
      <c r="K21" s="5">
        <v>50.03</v>
      </c>
    </row>
    <row r="22" spans="2:11">
      <c r="B22" s="5">
        <v>57.91</v>
      </c>
      <c r="C22" s="5">
        <v>53.86</v>
      </c>
      <c r="D22" s="5">
        <v>61.02</v>
      </c>
      <c r="E22" s="5">
        <v>43.6</v>
      </c>
      <c r="H22" s="5">
        <v>48.23</v>
      </c>
      <c r="I22" s="5">
        <v>47.71</v>
      </c>
      <c r="J22" s="5">
        <v>58.47</v>
      </c>
      <c r="K22" s="5">
        <v>51.05</v>
      </c>
    </row>
    <row r="23" spans="2:11">
      <c r="B23" s="5">
        <v>55.65</v>
      </c>
      <c r="C23" s="5">
        <v>38.409999999999997</v>
      </c>
      <c r="D23" s="5">
        <v>42.35</v>
      </c>
      <c r="E23" s="5">
        <v>37.130000000000003</v>
      </c>
      <c r="H23" s="5">
        <v>63.14</v>
      </c>
      <c r="I23" s="5">
        <v>47.89</v>
      </c>
      <c r="J23" s="5">
        <v>66.61</v>
      </c>
      <c r="K23" s="5">
        <v>51.27</v>
      </c>
    </row>
    <row r="24" spans="2:11">
      <c r="B24" s="5">
        <v>60.74</v>
      </c>
      <c r="C24" s="5">
        <v>54.52</v>
      </c>
      <c r="D24" s="5">
        <v>43.07</v>
      </c>
      <c r="E24" s="5">
        <v>58.67</v>
      </c>
      <c r="H24" s="5">
        <v>70.959999999999994</v>
      </c>
      <c r="I24" s="5">
        <v>48.08</v>
      </c>
      <c r="J24" s="5">
        <v>66.75</v>
      </c>
      <c r="K24" s="5">
        <v>52.42</v>
      </c>
    </row>
    <row r="25" spans="2:11">
      <c r="B25" s="5">
        <v>44.31</v>
      </c>
      <c r="C25" s="5">
        <v>52.31</v>
      </c>
      <c r="D25" s="5"/>
      <c r="E25" s="5">
        <v>51.58</v>
      </c>
      <c r="H25" s="5">
        <v>53.08</v>
      </c>
      <c r="I25" s="5">
        <v>49.05</v>
      </c>
      <c r="J25" s="5">
        <v>67.83</v>
      </c>
      <c r="K25" s="5">
        <v>53.14</v>
      </c>
    </row>
    <row r="26" spans="2:11">
      <c r="B26" s="5">
        <v>61.03</v>
      </c>
      <c r="C26" s="5"/>
      <c r="D26" s="5"/>
      <c r="E26" s="5"/>
      <c r="H26" s="5">
        <v>60.08</v>
      </c>
      <c r="I26" s="5">
        <v>49.3</v>
      </c>
      <c r="J26" s="5">
        <v>67.989999999999995</v>
      </c>
      <c r="K26" s="5">
        <v>53.26</v>
      </c>
    </row>
    <row r="27" spans="2:11">
      <c r="B27" s="5">
        <v>53.67</v>
      </c>
      <c r="C27" s="5"/>
      <c r="D27" s="5"/>
      <c r="E27" s="5"/>
      <c r="H27" s="5">
        <v>55.04</v>
      </c>
      <c r="I27" s="5">
        <v>49.49</v>
      </c>
      <c r="J27" s="5">
        <v>71.400000000000006</v>
      </c>
      <c r="K27" s="5">
        <v>53.67</v>
      </c>
    </row>
    <row r="28" spans="2:11">
      <c r="B28" s="5">
        <v>65.31</v>
      </c>
      <c r="C28" s="5"/>
      <c r="D28" s="5"/>
      <c r="E28" s="5"/>
      <c r="H28" s="5">
        <v>68.88</v>
      </c>
      <c r="I28" s="5">
        <v>51.99</v>
      </c>
      <c r="J28" s="5">
        <v>72.69</v>
      </c>
      <c r="K28" s="5">
        <v>57</v>
      </c>
    </row>
    <row r="29" spans="2:11">
      <c r="B29" s="5">
        <v>56.78</v>
      </c>
      <c r="C29" s="5"/>
      <c r="D29" s="5"/>
      <c r="E29" s="5"/>
      <c r="H29" s="5">
        <v>51.91</v>
      </c>
      <c r="I29" s="5">
        <v>53.06</v>
      </c>
      <c r="J29" s="5">
        <v>75.67</v>
      </c>
      <c r="K29" s="5">
        <v>57.55</v>
      </c>
    </row>
    <row r="30" spans="2:11">
      <c r="B30" s="5">
        <v>66.459999999999994</v>
      </c>
      <c r="C30" s="5"/>
      <c r="D30" s="5"/>
      <c r="E30" s="5"/>
      <c r="H30" s="5">
        <v>66.540000000000006</v>
      </c>
      <c r="I30" s="5">
        <v>53.33</v>
      </c>
      <c r="J30" s="5">
        <v>86.84</v>
      </c>
      <c r="K30" s="5">
        <v>58.49</v>
      </c>
    </row>
    <row r="31" spans="2:11">
      <c r="B31" s="5">
        <v>58.52</v>
      </c>
      <c r="C31" s="5"/>
      <c r="D31" s="5"/>
      <c r="E31" s="5"/>
      <c r="H31" s="5">
        <v>52.68</v>
      </c>
      <c r="I31" s="5">
        <v>53.46</v>
      </c>
      <c r="K31" s="5">
        <v>58.79</v>
      </c>
    </row>
    <row r="32" spans="2:11">
      <c r="B32" s="5">
        <v>54.18</v>
      </c>
      <c r="C32" s="5"/>
      <c r="D32" s="5"/>
      <c r="E32" s="5"/>
      <c r="H32" s="5">
        <v>64.349999999999994</v>
      </c>
      <c r="I32" s="5">
        <v>54.26</v>
      </c>
      <c r="K32" s="5">
        <v>59.68</v>
      </c>
    </row>
    <row r="33" spans="2:11">
      <c r="B33" s="5">
        <v>67.900000000000006</v>
      </c>
      <c r="C33" s="5"/>
      <c r="D33" s="5"/>
      <c r="E33" s="5"/>
      <c r="H33" s="5">
        <v>77.86</v>
      </c>
      <c r="I33" s="5">
        <v>54.94</v>
      </c>
      <c r="J33" s="5"/>
      <c r="K33" s="5">
        <v>59.87</v>
      </c>
    </row>
    <row r="34" spans="2:11">
      <c r="B34" s="5">
        <v>56.51</v>
      </c>
      <c r="C34" s="5"/>
      <c r="D34" s="5"/>
      <c r="E34" s="5"/>
      <c r="H34" s="5">
        <v>75.34</v>
      </c>
      <c r="I34" s="5">
        <v>56.17</v>
      </c>
      <c r="J34" s="5"/>
      <c r="K34" s="5">
        <v>60.25</v>
      </c>
    </row>
    <row r="35" spans="2:11">
      <c r="B35" s="5">
        <v>63.42</v>
      </c>
      <c r="C35" s="5"/>
      <c r="D35" s="5"/>
      <c r="E35" s="5"/>
      <c r="H35" s="5">
        <v>77.59</v>
      </c>
      <c r="I35" s="5">
        <v>56.54</v>
      </c>
      <c r="J35" s="5"/>
      <c r="K35" s="5">
        <v>61.63</v>
      </c>
    </row>
    <row r="36" spans="2:11">
      <c r="B36" s="5">
        <v>49.5</v>
      </c>
      <c r="C36" s="5"/>
      <c r="D36" s="5"/>
      <c r="E36" s="5"/>
      <c r="H36" s="5">
        <v>62.35</v>
      </c>
      <c r="I36" s="5">
        <v>57.05</v>
      </c>
      <c r="J36" s="5"/>
      <c r="K36" s="5">
        <v>66.430000000000007</v>
      </c>
    </row>
    <row r="37" spans="2:11">
      <c r="B37" s="5">
        <v>37.909999999999997</v>
      </c>
      <c r="C37" s="5"/>
      <c r="D37" s="5"/>
      <c r="E37" s="5"/>
      <c r="H37" s="5">
        <v>52.63</v>
      </c>
      <c r="I37" s="5">
        <v>58.06</v>
      </c>
      <c r="J37" s="5"/>
      <c r="K37" s="5">
        <v>69.77</v>
      </c>
    </row>
    <row r="38" spans="2:11">
      <c r="B38" s="5">
        <v>40.47</v>
      </c>
      <c r="C38" s="5"/>
      <c r="D38" s="5"/>
      <c r="E38" s="5"/>
      <c r="H38" s="5">
        <v>66.680000000000007</v>
      </c>
      <c r="I38" s="5">
        <v>60.23</v>
      </c>
      <c r="J38" s="5"/>
      <c r="K38" s="5">
        <v>78.290000000000006</v>
      </c>
    </row>
    <row r="39" spans="2:11">
      <c r="B39" s="5">
        <v>52.89</v>
      </c>
      <c r="C39" s="5"/>
      <c r="D39" s="5"/>
      <c r="E39" s="5"/>
      <c r="H39" s="5">
        <v>61.84</v>
      </c>
      <c r="I39" s="5">
        <v>60.96</v>
      </c>
      <c r="J39" s="5"/>
      <c r="K39" s="2"/>
    </row>
    <row r="40" spans="2:11">
      <c r="B40" s="5">
        <v>58.42</v>
      </c>
      <c r="C40" s="5"/>
      <c r="D40" s="5"/>
      <c r="E40" s="5"/>
      <c r="H40" s="5">
        <v>74.8</v>
      </c>
      <c r="I40" s="5">
        <v>61.22</v>
      </c>
      <c r="J40" s="5"/>
    </row>
    <row r="41" spans="2:11">
      <c r="B41" s="5">
        <v>58.55</v>
      </c>
      <c r="C41" s="5"/>
      <c r="D41" s="5"/>
      <c r="E41" s="5"/>
      <c r="H41" s="5">
        <v>70.319999999999993</v>
      </c>
      <c r="I41" s="5">
        <v>62.78</v>
      </c>
      <c r="J41" s="5"/>
      <c r="K41" s="5"/>
    </row>
    <row r="42" spans="2:11">
      <c r="B42" s="5">
        <v>48.35</v>
      </c>
      <c r="C42" s="5"/>
      <c r="D42" s="5"/>
      <c r="E42" s="5"/>
      <c r="H42" s="5">
        <v>74.39</v>
      </c>
      <c r="I42" s="5">
        <v>63.98</v>
      </c>
      <c r="J42" s="5"/>
      <c r="K42" s="5"/>
    </row>
    <row r="43" spans="2:11">
      <c r="B43" s="5">
        <v>56.09</v>
      </c>
      <c r="C43" s="5"/>
      <c r="D43" s="5"/>
      <c r="E43" s="5"/>
      <c r="H43" s="5">
        <v>67.88</v>
      </c>
      <c r="I43" s="5">
        <v>65.099999999999994</v>
      </c>
      <c r="J43" s="5"/>
      <c r="K43" s="5"/>
    </row>
    <row r="44" spans="2:11">
      <c r="B44" s="5">
        <v>50.19</v>
      </c>
      <c r="C44" s="5"/>
      <c r="D44" s="5"/>
      <c r="E44" s="5"/>
      <c r="H44" s="5">
        <v>65</v>
      </c>
      <c r="I44" s="5">
        <v>67.290000000000006</v>
      </c>
      <c r="J44" s="5"/>
      <c r="K44" s="5"/>
    </row>
    <row r="45" spans="2:11">
      <c r="B45" s="5">
        <v>55.19</v>
      </c>
      <c r="C45" s="5"/>
      <c r="D45" s="5"/>
      <c r="E45" s="5"/>
      <c r="H45" s="5">
        <v>60.23</v>
      </c>
      <c r="I45" s="5">
        <v>74.849999999999994</v>
      </c>
      <c r="J45" s="5"/>
      <c r="K45" s="5"/>
    </row>
    <row r="46" spans="2:11">
      <c r="B46" s="5">
        <v>47.89</v>
      </c>
      <c r="C46" s="5"/>
      <c r="D46" s="5"/>
      <c r="E46" s="5"/>
      <c r="H46" s="5">
        <v>74.959999999999994</v>
      </c>
      <c r="I46" s="2"/>
      <c r="J46" s="5"/>
      <c r="K46" s="5"/>
    </row>
    <row r="47" spans="2:11">
      <c r="B47" s="5">
        <v>59.89</v>
      </c>
      <c r="C47" s="5"/>
      <c r="D47" s="5"/>
      <c r="E47" s="5"/>
      <c r="H47" s="5">
        <v>78.81</v>
      </c>
      <c r="J47" s="5"/>
      <c r="K47" s="5"/>
    </row>
    <row r="48" spans="2:11">
      <c r="B48" s="5">
        <v>44.64</v>
      </c>
      <c r="C48" s="5"/>
      <c r="D48" s="5"/>
      <c r="E48" s="5"/>
      <c r="H48" s="5">
        <v>72.52</v>
      </c>
      <c r="I48" s="5"/>
      <c r="J48" s="5"/>
      <c r="K48" s="5"/>
    </row>
    <row r="49" spans="2:11">
      <c r="B49" s="5">
        <v>49.5</v>
      </c>
      <c r="C49" s="5"/>
      <c r="D49" s="5"/>
      <c r="E49" s="5"/>
      <c r="H49" s="5">
        <v>68.540000000000006</v>
      </c>
      <c r="I49" s="5"/>
      <c r="J49" s="5"/>
      <c r="K49" s="5"/>
    </row>
    <row r="50" spans="2:11">
      <c r="B50" s="5">
        <v>47.52</v>
      </c>
      <c r="C50" s="5"/>
      <c r="D50" s="5"/>
      <c r="E50" s="5"/>
      <c r="H50" s="5">
        <v>67.849999999999994</v>
      </c>
      <c r="I50" s="5"/>
      <c r="J50" s="5"/>
      <c r="K50" s="5"/>
    </row>
    <row r="51" spans="2:11">
      <c r="B51" s="5">
        <v>48.5</v>
      </c>
      <c r="C51" s="5"/>
      <c r="D51" s="5"/>
      <c r="E51" s="5"/>
      <c r="H51" s="5">
        <v>69.55</v>
      </c>
      <c r="I51" s="5"/>
      <c r="J51" s="5"/>
      <c r="K51" s="5"/>
    </row>
    <row r="52" spans="2:11">
      <c r="B52" s="5">
        <v>55.94</v>
      </c>
      <c r="C52" s="5"/>
      <c r="D52" s="5"/>
      <c r="E52" s="5"/>
      <c r="H52" s="5">
        <v>74.92</v>
      </c>
      <c r="I52" s="5"/>
      <c r="J52" s="5"/>
      <c r="K52" s="5"/>
    </row>
    <row r="53" spans="2:11">
      <c r="B53" s="5">
        <v>55.27</v>
      </c>
      <c r="C53" s="5"/>
      <c r="D53" s="5"/>
      <c r="E53" s="5"/>
      <c r="H53" s="5">
        <v>72.53</v>
      </c>
      <c r="I53" s="5"/>
      <c r="J53" s="5"/>
      <c r="K53" s="5"/>
    </row>
    <row r="54" spans="2:11">
      <c r="B54" s="5">
        <v>68.34</v>
      </c>
      <c r="C54" s="5"/>
      <c r="D54" s="5"/>
      <c r="E54" s="5"/>
      <c r="H54" s="5">
        <v>75.89</v>
      </c>
      <c r="I54" s="5"/>
      <c r="J54" s="5"/>
      <c r="K54" s="5"/>
    </row>
    <row r="55" spans="2:11">
      <c r="B55" s="5">
        <v>57.69</v>
      </c>
      <c r="C55" s="5"/>
      <c r="D55" s="5"/>
      <c r="E55" s="5"/>
      <c r="H55" s="5">
        <v>66.19</v>
      </c>
      <c r="I55" s="5"/>
      <c r="J55" s="5"/>
      <c r="K55" s="5"/>
    </row>
    <row r="56" spans="2:11">
      <c r="B56" s="5">
        <v>59.71</v>
      </c>
      <c r="C56" s="5"/>
      <c r="D56" s="5"/>
      <c r="E56" s="5"/>
      <c r="H56" s="5">
        <v>67.760000000000005</v>
      </c>
      <c r="I56" s="5"/>
      <c r="J56" s="5"/>
      <c r="K56" s="5"/>
    </row>
    <row r="57" spans="2:11">
      <c r="B57" s="5">
        <v>56.28</v>
      </c>
      <c r="C57" s="5"/>
      <c r="D57" s="5"/>
      <c r="E57" s="5"/>
      <c r="H57" s="5">
        <v>86.32</v>
      </c>
      <c r="I57" s="5"/>
      <c r="J57" s="5"/>
      <c r="K57" s="5"/>
    </row>
    <row r="58" spans="2:11">
      <c r="B58" s="5">
        <v>67.66</v>
      </c>
      <c r="C58" s="5"/>
      <c r="D58" s="5"/>
      <c r="E58" s="5"/>
      <c r="H58" s="5">
        <v>74.64</v>
      </c>
      <c r="I58" s="5"/>
      <c r="J58" s="5"/>
      <c r="K58" s="5"/>
    </row>
    <row r="59" spans="2:11">
      <c r="B59" s="5">
        <v>46.81</v>
      </c>
      <c r="C59" s="5"/>
      <c r="D59" s="5"/>
      <c r="E59" s="5"/>
      <c r="H59" s="5">
        <v>63.77</v>
      </c>
      <c r="I59" s="5"/>
      <c r="J59" s="5"/>
      <c r="K59" s="5"/>
    </row>
    <row r="60" spans="2:11">
      <c r="B60" s="5">
        <v>47.65</v>
      </c>
      <c r="C60" s="5"/>
      <c r="D60" s="5"/>
      <c r="E60" s="5"/>
      <c r="H60" s="5">
        <v>62.63</v>
      </c>
      <c r="I60" s="5"/>
      <c r="J60" s="5"/>
      <c r="K60" s="5"/>
    </row>
    <row r="61" spans="2:11">
      <c r="B61" s="5">
        <v>62.68</v>
      </c>
      <c r="C61" s="5"/>
      <c r="D61" s="5"/>
      <c r="E61" s="5"/>
      <c r="H61" s="5">
        <v>65.81</v>
      </c>
      <c r="I61" s="5"/>
      <c r="J61" s="5"/>
      <c r="K61" s="5"/>
    </row>
    <row r="62" spans="2:11">
      <c r="B62" s="5">
        <v>66.42</v>
      </c>
      <c r="C62" s="5"/>
      <c r="D62" s="5"/>
      <c r="E62" s="5"/>
      <c r="H62" s="5">
        <v>72.989999999999995</v>
      </c>
      <c r="I62" s="5"/>
      <c r="J62" s="5"/>
      <c r="K62" s="5"/>
    </row>
    <row r="63" spans="2:11">
      <c r="B63" s="5">
        <v>56.36</v>
      </c>
      <c r="C63" s="5"/>
      <c r="D63" s="5"/>
      <c r="E63" s="5"/>
      <c r="H63" s="5">
        <v>56.78</v>
      </c>
      <c r="I63" s="5"/>
      <c r="J63" s="5"/>
      <c r="K63" s="5"/>
    </row>
    <row r="64" spans="2:11">
      <c r="B64" s="5">
        <v>54</v>
      </c>
      <c r="C64" s="5"/>
      <c r="D64" s="5"/>
      <c r="E64" s="5"/>
      <c r="H64" s="5">
        <v>70.36</v>
      </c>
      <c r="I64" s="5"/>
      <c r="J64" s="5"/>
      <c r="K64" s="5"/>
    </row>
    <row r="65" spans="2:11">
      <c r="B65" s="5">
        <v>56.05</v>
      </c>
      <c r="C65" s="5"/>
      <c r="D65" s="5"/>
      <c r="E65" s="5"/>
      <c r="H65" s="5">
        <v>55.27</v>
      </c>
      <c r="I65" s="5"/>
      <c r="J65" s="5"/>
      <c r="K65" s="5"/>
    </row>
    <row r="66" spans="2:11">
      <c r="B66" s="5">
        <v>65.12</v>
      </c>
      <c r="C66" s="5"/>
      <c r="D66" s="5"/>
      <c r="E66" s="5"/>
      <c r="H66" s="5">
        <v>59.54</v>
      </c>
      <c r="I66" s="5"/>
      <c r="J66" s="5"/>
      <c r="K66" s="5"/>
    </row>
    <row r="67" spans="2:11">
      <c r="B67" s="5">
        <v>77.05</v>
      </c>
      <c r="C67" s="5"/>
      <c r="D67" s="5"/>
      <c r="E67" s="5"/>
      <c r="H67" s="5">
        <v>64.22</v>
      </c>
      <c r="I67" s="5"/>
      <c r="J67" s="5"/>
      <c r="K67" s="5"/>
    </row>
    <row r="68" spans="2:11">
      <c r="B68" s="5">
        <v>49.12</v>
      </c>
      <c r="C68" s="5"/>
      <c r="D68" s="5"/>
      <c r="E68" s="5"/>
      <c r="H68" s="5">
        <v>50.6</v>
      </c>
      <c r="I68" s="5"/>
      <c r="J68" s="5"/>
      <c r="K68" s="5"/>
    </row>
    <row r="69" spans="2:11">
      <c r="B69" s="5">
        <v>40.43</v>
      </c>
      <c r="C69" s="5"/>
      <c r="D69" s="5"/>
      <c r="E69" s="5"/>
    </row>
    <row r="70" spans="2:11">
      <c r="B70" s="5">
        <v>45.6</v>
      </c>
      <c r="C70" s="5"/>
      <c r="D70" s="5"/>
      <c r="E70" s="5"/>
    </row>
    <row r="71" spans="2:11">
      <c r="B71" s="5">
        <v>45.33</v>
      </c>
      <c r="C71" s="5"/>
      <c r="D71" s="5"/>
      <c r="E71" s="5"/>
    </row>
    <row r="72" spans="2:11">
      <c r="B72" s="5">
        <v>45.03</v>
      </c>
      <c r="C72" s="5"/>
      <c r="D72" s="5"/>
      <c r="E72" s="5"/>
    </row>
    <row r="73" spans="2:11">
      <c r="B73" s="5">
        <v>40.619999999999997</v>
      </c>
      <c r="C73" s="5"/>
      <c r="D73" s="5"/>
      <c r="E73" s="5"/>
    </row>
    <row r="74" spans="2:11">
      <c r="B74" s="5">
        <v>36.14</v>
      </c>
      <c r="C74" s="5"/>
      <c r="D74" s="5"/>
      <c r="E74" s="5"/>
    </row>
    <row r="75" spans="2:11">
      <c r="B75" s="5">
        <v>51.56</v>
      </c>
      <c r="C75" s="5"/>
      <c r="D75" s="5"/>
      <c r="E75" s="5"/>
    </row>
    <row r="76" spans="2:11">
      <c r="B76" s="5">
        <v>42.19</v>
      </c>
      <c r="C76" s="5"/>
      <c r="D76" s="5"/>
      <c r="E76" s="5"/>
    </row>
    <row r="77" spans="2:11">
      <c r="B77" s="5">
        <v>49.73</v>
      </c>
      <c r="C77" s="5"/>
      <c r="D77" s="5"/>
      <c r="E77" s="5"/>
    </row>
    <row r="78" spans="2:11">
      <c r="B78" s="5">
        <v>53.94</v>
      </c>
      <c r="C78" s="5"/>
      <c r="D78" s="5"/>
      <c r="E78" s="5"/>
    </row>
    <row r="79" spans="2:11">
      <c r="B79" s="5">
        <v>73.41</v>
      </c>
      <c r="C79" s="5"/>
      <c r="D79" s="5"/>
      <c r="E79" s="5"/>
    </row>
    <row r="80" spans="2:11">
      <c r="B80" s="5">
        <v>39.72</v>
      </c>
      <c r="C80" s="5"/>
      <c r="D80" s="5"/>
      <c r="E80" s="5"/>
    </row>
    <row r="81" spans="2:5">
      <c r="B81" s="5">
        <v>59.43</v>
      </c>
      <c r="C81" s="5"/>
      <c r="D81" s="5"/>
      <c r="E81" s="5"/>
    </row>
    <row r="82" spans="2:5">
      <c r="B82" s="5">
        <v>45.15</v>
      </c>
      <c r="C82" s="5"/>
      <c r="D82" s="5"/>
      <c r="E82" s="5"/>
    </row>
    <row r="83" spans="2:5">
      <c r="B83" s="5">
        <v>52.91</v>
      </c>
      <c r="C83" s="5"/>
      <c r="D83" s="5"/>
      <c r="E83" s="5"/>
    </row>
    <row r="84" spans="2:5">
      <c r="B84" s="5">
        <v>50.27</v>
      </c>
      <c r="C84" s="5"/>
      <c r="D84" s="5"/>
      <c r="E84" s="5"/>
    </row>
    <row r="85" spans="2:5">
      <c r="B85" s="5">
        <v>50.95</v>
      </c>
      <c r="C85" s="5"/>
      <c r="D85" s="5"/>
      <c r="E85" s="5"/>
    </row>
    <row r="86" spans="2:5">
      <c r="B86" s="5">
        <v>52.17</v>
      </c>
      <c r="C86" s="5"/>
      <c r="D86" s="5"/>
      <c r="E86" s="5"/>
    </row>
    <row r="87" spans="2:5">
      <c r="B87" s="5">
        <v>51.81</v>
      </c>
      <c r="C87" s="5"/>
      <c r="D87" s="5"/>
      <c r="E87" s="5"/>
    </row>
    <row r="88" spans="2:5">
      <c r="B88" s="5">
        <v>58.88</v>
      </c>
      <c r="C88" s="5"/>
      <c r="D88" s="5"/>
      <c r="E88" s="5"/>
    </row>
    <row r="89" spans="2:5">
      <c r="B89" s="5">
        <v>50.92</v>
      </c>
      <c r="C89" s="5"/>
      <c r="D89" s="5"/>
      <c r="E89" s="5"/>
    </row>
    <row r="90" spans="2:5">
      <c r="B90" s="5">
        <v>53.97</v>
      </c>
      <c r="C90" s="5"/>
      <c r="D90" s="5"/>
      <c r="E90" s="5"/>
    </row>
    <row r="91" spans="2:5">
      <c r="B91" s="5">
        <v>49.96</v>
      </c>
      <c r="C91" s="5"/>
      <c r="D91" s="5"/>
      <c r="E91" s="5"/>
    </row>
    <row r="92" spans="2:5">
      <c r="B92" s="5">
        <v>40.479999999999997</v>
      </c>
      <c r="C92" s="5"/>
      <c r="D92" s="5"/>
      <c r="E92" s="5"/>
    </row>
    <row r="93" spans="2:5">
      <c r="B93" s="5">
        <v>55.64</v>
      </c>
      <c r="C93" s="5"/>
      <c r="D93" s="5"/>
      <c r="E93" s="5"/>
    </row>
    <row r="94" spans="2:5">
      <c r="B94" s="5">
        <v>46.16</v>
      </c>
      <c r="C94" s="5"/>
      <c r="D94" s="5"/>
      <c r="E94" s="5"/>
    </row>
    <row r="95" spans="2:5">
      <c r="B95" s="5">
        <v>50.31</v>
      </c>
      <c r="C95" s="5"/>
      <c r="D95" s="5"/>
      <c r="E95" s="5"/>
    </row>
    <row r="96" spans="2:5">
      <c r="B96" s="5">
        <v>31.01</v>
      </c>
      <c r="C96" s="5"/>
      <c r="D96" s="5"/>
      <c r="E96" s="5"/>
    </row>
    <row r="97" spans="2:5">
      <c r="B97" s="5">
        <v>43.68</v>
      </c>
      <c r="C97" s="5"/>
      <c r="D97" s="5"/>
      <c r="E97" s="5"/>
    </row>
    <row r="98" spans="2:5">
      <c r="B98" s="5">
        <v>64.84</v>
      </c>
      <c r="C98" s="5"/>
      <c r="D98" s="5"/>
      <c r="E98" s="5"/>
    </row>
    <row r="99" spans="2:5">
      <c r="B99" s="5">
        <v>54.97</v>
      </c>
      <c r="C99" s="5"/>
      <c r="D99" s="5"/>
      <c r="E99" s="5"/>
    </row>
    <row r="100" spans="2:5">
      <c r="B100" s="5">
        <v>52.02</v>
      </c>
      <c r="C100" s="5"/>
      <c r="D100" s="5"/>
      <c r="E100" s="5"/>
    </row>
    <row r="101" spans="2:5">
      <c r="B101" s="5">
        <v>42.24</v>
      </c>
      <c r="C101" s="5"/>
      <c r="D101" s="5"/>
      <c r="E101" s="5"/>
    </row>
    <row r="102" spans="2:5">
      <c r="B102" s="5">
        <v>54.56</v>
      </c>
      <c r="C102" s="5"/>
      <c r="D102" s="5"/>
      <c r="E102" s="5"/>
    </row>
    <row r="103" spans="2:5">
      <c r="B103" s="5">
        <v>38.36</v>
      </c>
      <c r="C103" s="5"/>
      <c r="D103" s="5"/>
      <c r="E103" s="5"/>
    </row>
    <row r="104" spans="2:5">
      <c r="B104" s="5">
        <v>43.5</v>
      </c>
      <c r="C104" s="5"/>
      <c r="D104" s="5"/>
      <c r="E104" s="5"/>
    </row>
    <row r="105" spans="2:5">
      <c r="B105" s="5">
        <v>55.74</v>
      </c>
      <c r="C105" s="5"/>
      <c r="D105" s="5"/>
      <c r="E105" s="5"/>
    </row>
    <row r="106" spans="2:5">
      <c r="B106" s="5">
        <v>46.77</v>
      </c>
      <c r="C106" s="5"/>
      <c r="D106" s="5"/>
      <c r="E106" s="5"/>
    </row>
    <row r="107" spans="2:5">
      <c r="B107" s="5">
        <v>55.75</v>
      </c>
      <c r="C107" s="5"/>
      <c r="D107" s="5"/>
      <c r="E107" s="5"/>
    </row>
    <row r="108" spans="2:5">
      <c r="B108" s="5">
        <v>57.9</v>
      </c>
      <c r="C108" s="5"/>
      <c r="D108" s="5"/>
      <c r="E108" s="5"/>
    </row>
    <row r="109" spans="2:5">
      <c r="B109" s="5">
        <v>45.52</v>
      </c>
      <c r="C109" s="5"/>
      <c r="D109" s="5"/>
      <c r="E109" s="5"/>
    </row>
    <row r="110" spans="2:5">
      <c r="B110" s="5">
        <v>37.94</v>
      </c>
      <c r="C110" s="5"/>
      <c r="D110" s="5"/>
      <c r="E110" s="5"/>
    </row>
    <row r="111" spans="2:5">
      <c r="B111" s="5">
        <v>50.17</v>
      </c>
      <c r="C111" s="5"/>
      <c r="D111" s="5"/>
      <c r="E111" s="5"/>
    </row>
    <row r="112" spans="2:5">
      <c r="B112" s="5">
        <v>42.2</v>
      </c>
      <c r="C112" s="5"/>
      <c r="D112" s="5"/>
      <c r="E112" s="5"/>
    </row>
    <row r="113" spans="2:5">
      <c r="B113" s="5">
        <v>55.49</v>
      </c>
      <c r="C113" s="5"/>
      <c r="D113" s="5"/>
      <c r="E113" s="5"/>
    </row>
    <row r="114" spans="2:5">
      <c r="B114" s="5">
        <v>45.95</v>
      </c>
      <c r="C114" s="5"/>
      <c r="D114" s="5"/>
      <c r="E114" s="5"/>
    </row>
    <row r="115" spans="2:5">
      <c r="B115" s="5">
        <v>42.84</v>
      </c>
      <c r="C115" s="5"/>
      <c r="D115" s="5"/>
      <c r="E115" s="5"/>
    </row>
    <row r="116" spans="2:5">
      <c r="B116" s="5">
        <v>44.21</v>
      </c>
      <c r="C116" s="5"/>
      <c r="D116" s="5"/>
      <c r="E116" s="5"/>
    </row>
    <row r="117" spans="2:5">
      <c r="B117" s="5">
        <v>45.06</v>
      </c>
      <c r="C117" s="5"/>
      <c r="D117" s="5"/>
      <c r="E117" s="5"/>
    </row>
    <row r="118" spans="2:5">
      <c r="B118" s="5">
        <v>41.66</v>
      </c>
      <c r="C118" s="5"/>
      <c r="D118" s="5"/>
      <c r="E118" s="5"/>
    </row>
    <row r="119" spans="2:5">
      <c r="B119" s="5">
        <v>46.97</v>
      </c>
      <c r="C119" s="5"/>
      <c r="D119" s="5"/>
      <c r="E119" s="5"/>
    </row>
    <row r="120" spans="2:5">
      <c r="B120" s="5">
        <v>46.5</v>
      </c>
      <c r="C120" s="5"/>
      <c r="D120" s="5"/>
      <c r="E120" s="5"/>
    </row>
    <row r="121" spans="2:5">
      <c r="B121" s="5">
        <v>51.47</v>
      </c>
      <c r="C121" s="5"/>
      <c r="D121" s="5"/>
      <c r="E121" s="5"/>
    </row>
    <row r="122" spans="2:5">
      <c r="B122" s="5">
        <v>51.89</v>
      </c>
      <c r="C122" s="5"/>
      <c r="D122" s="5"/>
      <c r="E122" s="5"/>
    </row>
    <row r="123" spans="2:5">
      <c r="B123" s="5">
        <v>36.19</v>
      </c>
      <c r="C123" s="5"/>
      <c r="D123" s="5"/>
      <c r="E123" s="5"/>
    </row>
    <row r="124" spans="2:5">
      <c r="B124" s="5">
        <v>42.77</v>
      </c>
      <c r="C124" s="5"/>
      <c r="D124" s="5"/>
      <c r="E124" s="5"/>
    </row>
    <row r="125" spans="2:5">
      <c r="B125" s="5">
        <v>48.49</v>
      </c>
      <c r="C125" s="5"/>
      <c r="D125" s="5"/>
      <c r="E125" s="5"/>
    </row>
    <row r="126" spans="2:5">
      <c r="B126" s="5">
        <v>29.28</v>
      </c>
      <c r="C126" s="5"/>
      <c r="D126" s="5"/>
      <c r="E126" s="5"/>
    </row>
    <row r="127" spans="2:5">
      <c r="B127" s="5">
        <v>63.77</v>
      </c>
      <c r="C127" s="5"/>
      <c r="D127" s="5"/>
      <c r="E127" s="5"/>
    </row>
    <row r="128" spans="2:5">
      <c r="B128" s="5">
        <v>52.14</v>
      </c>
      <c r="C128" s="5"/>
      <c r="D128" s="5"/>
      <c r="E128" s="5"/>
    </row>
    <row r="129" spans="2:5">
      <c r="B129" s="5">
        <v>51.61</v>
      </c>
      <c r="C129" s="5"/>
      <c r="D129" s="5"/>
      <c r="E129" s="5"/>
    </row>
    <row r="130" spans="2:5">
      <c r="B130" s="5">
        <v>61.77</v>
      </c>
      <c r="C130" s="5"/>
      <c r="D130" s="5"/>
      <c r="E130" s="5"/>
    </row>
    <row r="131" spans="2:5">
      <c r="B131" s="5">
        <v>50.62</v>
      </c>
      <c r="C131" s="5"/>
      <c r="D131" s="5"/>
      <c r="E131" s="5"/>
    </row>
    <row r="132" spans="2:5">
      <c r="B132" s="5">
        <v>49.7</v>
      </c>
      <c r="C132" s="5"/>
      <c r="D132" s="5"/>
      <c r="E132" s="5"/>
    </row>
    <row r="133" spans="2:5">
      <c r="B133" s="5">
        <v>62.38</v>
      </c>
      <c r="C133" s="5"/>
      <c r="D133" s="5"/>
      <c r="E133" s="5"/>
    </row>
    <row r="134" spans="2:5">
      <c r="B134" s="5">
        <v>48.32</v>
      </c>
      <c r="C134" s="5"/>
      <c r="D134" s="5"/>
      <c r="E134" s="5"/>
    </row>
    <row r="135" spans="2:5">
      <c r="B135" s="5">
        <v>57.96</v>
      </c>
      <c r="C135" s="5"/>
      <c r="D135" s="5"/>
      <c r="E135" s="5"/>
    </row>
    <row r="136" spans="2:5">
      <c r="B136" s="5">
        <v>57.65</v>
      </c>
      <c r="C136" s="5"/>
      <c r="D136" s="5"/>
      <c r="E136" s="5"/>
    </row>
    <row r="137" spans="2:5">
      <c r="B137" s="5">
        <v>46.81</v>
      </c>
      <c r="C137" s="5"/>
      <c r="D137" s="5"/>
      <c r="E137" s="5"/>
    </row>
    <row r="138" spans="2:5">
      <c r="B138" s="5">
        <v>37.020000000000003</v>
      </c>
      <c r="C138" s="5"/>
      <c r="D138" s="5"/>
      <c r="E138" s="5"/>
    </row>
    <row r="139" spans="2:5">
      <c r="B139" s="5">
        <v>50.3</v>
      </c>
      <c r="C139" s="5"/>
      <c r="D139" s="5"/>
      <c r="E139" s="5"/>
    </row>
    <row r="140" spans="2:5">
      <c r="B140" s="5">
        <v>41.35</v>
      </c>
      <c r="C140" s="5"/>
      <c r="D140" s="5"/>
      <c r="E140" s="5"/>
    </row>
    <row r="141" spans="2:5">
      <c r="B141" s="5">
        <v>56.82</v>
      </c>
      <c r="C141" s="5"/>
      <c r="D141" s="5"/>
      <c r="E141" s="5"/>
    </row>
    <row r="142" spans="2:5">
      <c r="B142" s="5">
        <v>40.4</v>
      </c>
      <c r="C142" s="5"/>
      <c r="D142" s="5"/>
      <c r="E142" s="5"/>
    </row>
    <row r="143" spans="2:5">
      <c r="B143" s="5">
        <v>49.23</v>
      </c>
      <c r="C143" s="5"/>
      <c r="D143" s="5"/>
      <c r="E143" s="5"/>
    </row>
    <row r="144" spans="2:5">
      <c r="B144" s="5">
        <v>36.89</v>
      </c>
      <c r="C144" s="5"/>
      <c r="D144" s="5"/>
      <c r="E144" s="5"/>
    </row>
    <row r="145" spans="2:5">
      <c r="B145" s="5">
        <v>46.64</v>
      </c>
      <c r="C145" s="5"/>
      <c r="D145" s="5"/>
      <c r="E145" s="5"/>
    </row>
    <row r="146" spans="2:5">
      <c r="B146" s="5">
        <v>47.9</v>
      </c>
      <c r="C146" s="5"/>
      <c r="D146" s="5"/>
      <c r="E146" s="5"/>
    </row>
    <row r="147" spans="2:5">
      <c r="B147" s="5">
        <v>47.62</v>
      </c>
      <c r="C147" s="5"/>
      <c r="D147" s="5"/>
      <c r="E147" s="5"/>
    </row>
    <row r="148" spans="2:5">
      <c r="B148" s="5">
        <v>42.62</v>
      </c>
      <c r="C148" s="5"/>
      <c r="D148" s="5"/>
      <c r="E148" s="5"/>
    </row>
    <row r="149" spans="2:5">
      <c r="B149" s="5">
        <v>51.74</v>
      </c>
      <c r="C149" s="5"/>
      <c r="D149" s="5"/>
      <c r="E149" s="5"/>
    </row>
    <row r="150" spans="2:5">
      <c r="B150" s="5">
        <v>54.39</v>
      </c>
      <c r="C150" s="5"/>
      <c r="D150" s="5"/>
      <c r="E150" s="5"/>
    </row>
    <row r="151" spans="2:5">
      <c r="B151" s="5">
        <v>50.25</v>
      </c>
      <c r="C151" s="5"/>
      <c r="D151" s="5"/>
      <c r="E151" s="5"/>
    </row>
    <row r="152" spans="2:5">
      <c r="B152" s="5">
        <v>63.58</v>
      </c>
      <c r="C152" s="5"/>
      <c r="D152" s="5"/>
      <c r="E152" s="5"/>
    </row>
    <row r="153" spans="2:5">
      <c r="B153" s="5">
        <v>54.63</v>
      </c>
      <c r="C153" s="5"/>
      <c r="D153" s="5"/>
      <c r="E153" s="5"/>
    </row>
    <row r="154" spans="2:5">
      <c r="B154" s="5">
        <v>47.87</v>
      </c>
      <c r="C154" s="5"/>
      <c r="D154" s="5"/>
      <c r="E154" s="5"/>
    </row>
    <row r="155" spans="2:5">
      <c r="B155" s="5">
        <v>47.06</v>
      </c>
      <c r="C155" s="5"/>
      <c r="D155" s="5"/>
      <c r="E155" s="5"/>
    </row>
    <row r="156" spans="2:5">
      <c r="B156" s="5">
        <v>41.95</v>
      </c>
      <c r="C156" s="5"/>
      <c r="D156" s="5"/>
      <c r="E156" s="5"/>
    </row>
    <row r="157" spans="2:5">
      <c r="B157" s="5">
        <v>53.1</v>
      </c>
      <c r="C157" s="5"/>
      <c r="D157" s="5"/>
      <c r="E157" s="5"/>
    </row>
    <row r="158" spans="2:5">
      <c r="B158" s="5">
        <v>50.59</v>
      </c>
      <c r="C158" s="5"/>
      <c r="D158" s="5"/>
      <c r="E158" s="5"/>
    </row>
    <row r="159" spans="2:5">
      <c r="B159" s="5">
        <v>61.07</v>
      </c>
      <c r="C159" s="5"/>
      <c r="D159" s="5"/>
      <c r="E159" s="5"/>
    </row>
    <row r="160" spans="2:5">
      <c r="B160" s="5">
        <v>68.22</v>
      </c>
      <c r="C160" s="5"/>
      <c r="D160" s="5"/>
      <c r="E160" s="5"/>
    </row>
    <row r="161" spans="2:5">
      <c r="B161" s="5">
        <v>47.19</v>
      </c>
      <c r="C161" s="5"/>
      <c r="D161" s="5"/>
      <c r="E161" s="5"/>
    </row>
    <row r="162" spans="2:5">
      <c r="B162" s="5">
        <v>51.26</v>
      </c>
      <c r="C162" s="5"/>
      <c r="D162" s="5"/>
      <c r="E162" s="5"/>
    </row>
    <row r="163" spans="2:5">
      <c r="B163" s="5">
        <v>48.13</v>
      </c>
      <c r="C163" s="5"/>
      <c r="D163" s="5"/>
      <c r="E163" s="5"/>
    </row>
    <row r="164" spans="2:5">
      <c r="B164" s="5">
        <v>66.5</v>
      </c>
      <c r="C164" s="5"/>
      <c r="D164" s="5"/>
      <c r="E164" s="5"/>
    </row>
    <row r="165" spans="2:5">
      <c r="B165" s="5">
        <v>45.48</v>
      </c>
      <c r="C165" s="5"/>
      <c r="D165" s="5"/>
      <c r="E165" s="5"/>
    </row>
    <row r="166" spans="2:5">
      <c r="B166" s="5">
        <v>58.81</v>
      </c>
      <c r="C166" s="5"/>
      <c r="D166" s="5"/>
      <c r="E166" s="5"/>
    </row>
    <row r="167" spans="2:5">
      <c r="B167" s="5">
        <v>68.599999999999994</v>
      </c>
      <c r="C167" s="5"/>
      <c r="D167" s="5"/>
      <c r="E167" s="5"/>
    </row>
    <row r="168" spans="2:5">
      <c r="B168" s="5">
        <v>61.98</v>
      </c>
      <c r="C168" s="5"/>
      <c r="D168" s="5"/>
      <c r="E168" s="5"/>
    </row>
    <row r="169" spans="2:5">
      <c r="B169" s="5">
        <v>61.06</v>
      </c>
      <c r="C169" s="5"/>
      <c r="D169" s="5"/>
      <c r="E169" s="5"/>
    </row>
    <row r="170" spans="2:5">
      <c r="B170" s="5">
        <v>51.47</v>
      </c>
      <c r="C170" s="5"/>
      <c r="D170" s="5"/>
      <c r="E170" s="5"/>
    </row>
    <row r="171" spans="2:5">
      <c r="B171" s="5">
        <v>58.34</v>
      </c>
      <c r="C171" s="5"/>
      <c r="D171" s="5"/>
      <c r="E171" s="5"/>
    </row>
    <row r="172" spans="2:5">
      <c r="B172" s="5">
        <v>57.14</v>
      </c>
      <c r="C172" s="5"/>
      <c r="D172" s="5"/>
      <c r="E172" s="5"/>
    </row>
    <row r="173" spans="2:5">
      <c r="B173" s="5">
        <v>53.46</v>
      </c>
      <c r="C173" s="5"/>
      <c r="D173" s="5"/>
      <c r="E173" s="5"/>
    </row>
    <row r="174" spans="2:5">
      <c r="B174" s="5">
        <v>58.54</v>
      </c>
      <c r="C174" s="5"/>
      <c r="D174" s="5"/>
      <c r="E174" s="5"/>
    </row>
    <row r="175" spans="2:5">
      <c r="B175" s="5">
        <v>51.61</v>
      </c>
      <c r="C175" s="5"/>
      <c r="D175" s="5"/>
      <c r="E175" s="5"/>
    </row>
    <row r="176" spans="2:5">
      <c r="B176" s="5">
        <v>70.989999999999995</v>
      </c>
      <c r="C176" s="5"/>
      <c r="D176" s="5"/>
      <c r="E176" s="5"/>
    </row>
    <row r="177" spans="2:5">
      <c r="B177" s="5">
        <v>50.47</v>
      </c>
      <c r="C177" s="5"/>
      <c r="D177" s="5"/>
      <c r="E177" s="5"/>
    </row>
    <row r="178" spans="2:5">
      <c r="B178" s="5">
        <v>67.13</v>
      </c>
      <c r="C178" s="5"/>
      <c r="D178" s="5"/>
      <c r="E178" s="5"/>
    </row>
    <row r="179" spans="2:5">
      <c r="B179" s="5">
        <v>56</v>
      </c>
      <c r="C179" s="5"/>
      <c r="D179" s="5"/>
      <c r="E179" s="5"/>
    </row>
    <row r="180" spans="2:5">
      <c r="B180" s="5">
        <v>42.79</v>
      </c>
      <c r="C180" s="5"/>
      <c r="D180" s="5"/>
      <c r="E180" s="5"/>
    </row>
    <row r="181" spans="2:5">
      <c r="B181" s="5">
        <v>37.64</v>
      </c>
      <c r="C181" s="5"/>
      <c r="D181" s="5"/>
      <c r="E181" s="5"/>
    </row>
    <row r="182" spans="2:5">
      <c r="B182" s="5">
        <v>43.22</v>
      </c>
      <c r="C182" s="5"/>
      <c r="D182" s="5"/>
      <c r="E182" s="5"/>
    </row>
    <row r="183" spans="2:5">
      <c r="B183" s="5">
        <v>48.48</v>
      </c>
      <c r="C183" s="5"/>
      <c r="D183" s="5"/>
      <c r="E183" s="5"/>
    </row>
    <row r="184" spans="2:5">
      <c r="B184" s="5">
        <v>30.39</v>
      </c>
      <c r="C184" s="5"/>
      <c r="D184" s="5"/>
      <c r="E184" s="5"/>
    </row>
    <row r="185" spans="2:5">
      <c r="B185" s="5">
        <v>43.93</v>
      </c>
      <c r="C185" s="5"/>
      <c r="D185" s="5"/>
      <c r="E185" s="5"/>
    </row>
    <row r="186" spans="2:5">
      <c r="B186" s="5">
        <v>32.67</v>
      </c>
      <c r="C186" s="5"/>
      <c r="D186" s="5"/>
      <c r="E186" s="5"/>
    </row>
    <row r="187" spans="2:5">
      <c r="B187" s="5">
        <v>64.89</v>
      </c>
      <c r="C187" s="5"/>
      <c r="D187" s="5"/>
      <c r="E187" s="5"/>
    </row>
    <row r="188" spans="2:5">
      <c r="B188" s="5">
        <v>39.950000000000003</v>
      </c>
      <c r="C188" s="5"/>
      <c r="D188" s="5"/>
      <c r="E188" s="5"/>
    </row>
    <row r="189" spans="2:5">
      <c r="B189" s="5">
        <v>46.32</v>
      </c>
      <c r="C189" s="5"/>
      <c r="D189" s="5"/>
      <c r="E189" s="5"/>
    </row>
    <row r="190" spans="2:5">
      <c r="B190" s="5">
        <v>51.63</v>
      </c>
      <c r="C190" s="5"/>
      <c r="D190" s="5"/>
      <c r="E190" s="5"/>
    </row>
    <row r="191" spans="2:5">
      <c r="B191" s="5">
        <v>48.87</v>
      </c>
      <c r="C191" s="5"/>
      <c r="D191" s="5"/>
      <c r="E191" s="5"/>
    </row>
    <row r="192" spans="2:5">
      <c r="B192" s="5">
        <v>60.94</v>
      </c>
      <c r="C192" s="5"/>
      <c r="D192" s="5"/>
      <c r="E192" s="5"/>
    </row>
    <row r="193" spans="2:5">
      <c r="B193" s="5">
        <v>57.76</v>
      </c>
      <c r="C193" s="5"/>
      <c r="D193" s="5"/>
      <c r="E193" s="5"/>
    </row>
    <row r="194" spans="2:5">
      <c r="B194" s="5">
        <v>48.27</v>
      </c>
      <c r="C194" s="5"/>
      <c r="D194" s="5"/>
      <c r="E194" s="5"/>
    </row>
    <row r="195" spans="2:5">
      <c r="B195" s="5">
        <v>52.7</v>
      </c>
      <c r="C195" s="5"/>
      <c r="D195" s="5"/>
      <c r="E195" s="5"/>
    </row>
    <row r="196" spans="2:5">
      <c r="B196" s="5">
        <v>44</v>
      </c>
      <c r="C196" s="5"/>
      <c r="D196" s="5"/>
      <c r="E196" s="5"/>
    </row>
    <row r="197" spans="2:5">
      <c r="B197" s="5">
        <v>56.43</v>
      </c>
      <c r="C197" s="5"/>
      <c r="D197" s="5"/>
      <c r="E197" s="5"/>
    </row>
    <row r="198" spans="2:5">
      <c r="B198" s="5">
        <v>42.7</v>
      </c>
      <c r="C198" s="5"/>
      <c r="D198" s="5"/>
      <c r="E198" s="5"/>
    </row>
    <row r="199" spans="2:5">
      <c r="B199" s="5">
        <v>37.130000000000003</v>
      </c>
      <c r="C199" s="5"/>
      <c r="D199" s="5"/>
      <c r="E199" s="5"/>
    </row>
    <row r="200" spans="2:5">
      <c r="B200" s="5">
        <v>51.55</v>
      </c>
      <c r="C200" s="5"/>
      <c r="D200" s="5"/>
      <c r="E200" s="5"/>
    </row>
    <row r="201" spans="2:5">
      <c r="B201" s="5">
        <v>48.03</v>
      </c>
      <c r="C201" s="5"/>
      <c r="D201" s="5"/>
      <c r="E201" s="5"/>
    </row>
    <row r="202" spans="2:5">
      <c r="B202" s="5">
        <v>44.84</v>
      </c>
      <c r="C202" s="5"/>
      <c r="D202" s="5"/>
      <c r="E202" s="5"/>
    </row>
    <row r="203" spans="2:5">
      <c r="B203" s="5">
        <v>45.91</v>
      </c>
      <c r="C203" s="5"/>
      <c r="D203" s="5"/>
      <c r="E203" s="5"/>
    </row>
    <row r="204" spans="2:5">
      <c r="B204" s="5">
        <v>45.77</v>
      </c>
      <c r="C204" s="5"/>
      <c r="D204" s="5"/>
      <c r="E204" s="5"/>
    </row>
    <row r="205" spans="2:5">
      <c r="B205" s="5">
        <v>41.86</v>
      </c>
      <c r="C205" s="5"/>
      <c r="D205" s="5"/>
      <c r="E205" s="5"/>
    </row>
    <row r="206" spans="2:5">
      <c r="B206" s="5">
        <v>56.84</v>
      </c>
      <c r="C206" s="5"/>
      <c r="D206" s="5"/>
      <c r="E206" s="5"/>
    </row>
    <row r="207" spans="2:5">
      <c r="B207" s="5">
        <v>42.41</v>
      </c>
      <c r="C207" s="5"/>
      <c r="D207" s="5"/>
      <c r="E207" s="5"/>
    </row>
    <row r="208" spans="2:5">
      <c r="B208" s="5">
        <v>55.79</v>
      </c>
      <c r="C208" s="5"/>
      <c r="D208" s="5"/>
      <c r="E208" s="5"/>
    </row>
    <row r="209" spans="2:5">
      <c r="B209" s="5">
        <v>55.97</v>
      </c>
      <c r="C209" s="5"/>
      <c r="D209" s="5"/>
      <c r="E209" s="5"/>
    </row>
    <row r="210" spans="2:5">
      <c r="B210" s="5">
        <v>51.7</v>
      </c>
      <c r="C210" s="5"/>
      <c r="D210" s="5"/>
      <c r="E210" s="5"/>
    </row>
    <row r="211" spans="2:5">
      <c r="B211" s="5">
        <v>57.81</v>
      </c>
      <c r="C211" s="5"/>
      <c r="D211" s="5"/>
      <c r="E211" s="5"/>
    </row>
    <row r="212" spans="2:5">
      <c r="B212" s="5">
        <v>34.92</v>
      </c>
      <c r="C212" s="5"/>
      <c r="D212" s="5"/>
      <c r="E212" s="5"/>
    </row>
    <row r="213" spans="2:5">
      <c r="B213" s="5">
        <v>43.07</v>
      </c>
      <c r="C213" s="5"/>
      <c r="D213" s="5"/>
      <c r="E213" s="5"/>
    </row>
    <row r="214" spans="2:5">
      <c r="B214" s="5">
        <v>52.25</v>
      </c>
      <c r="C214" s="5"/>
      <c r="D214" s="5"/>
      <c r="E214" s="5"/>
    </row>
    <row r="215" spans="2:5">
      <c r="B215" s="5">
        <v>51.66</v>
      </c>
      <c r="C215" s="5"/>
      <c r="D215" s="5"/>
      <c r="E215" s="5"/>
    </row>
    <row r="216" spans="2:5">
      <c r="B216" s="5">
        <v>35.67</v>
      </c>
      <c r="C216" s="5"/>
      <c r="D216" s="5"/>
      <c r="E216" s="5"/>
    </row>
    <row r="217" spans="2:5">
      <c r="B217" s="5">
        <v>43.53</v>
      </c>
      <c r="C217" s="5"/>
      <c r="D217" s="5"/>
      <c r="E217" s="5"/>
    </row>
    <row r="218" spans="2:5">
      <c r="B218" s="5">
        <v>62.34</v>
      </c>
      <c r="C218" s="5"/>
      <c r="D218" s="5"/>
      <c r="E218" s="5"/>
    </row>
    <row r="219" spans="2:5">
      <c r="B219" s="5">
        <v>54.89</v>
      </c>
      <c r="C219" s="5"/>
      <c r="D219" s="5"/>
      <c r="E219" s="5"/>
    </row>
    <row r="220" spans="2:5">
      <c r="B220" s="5">
        <v>46.6</v>
      </c>
      <c r="C220" s="5"/>
      <c r="D220" s="5"/>
      <c r="E220" s="5"/>
    </row>
    <row r="221" spans="2:5">
      <c r="B221" s="5">
        <v>45.13</v>
      </c>
      <c r="C221" s="5"/>
      <c r="D221" s="5"/>
      <c r="E221" s="5"/>
    </row>
    <row r="222" spans="2:5">
      <c r="B222" s="5">
        <v>53.45</v>
      </c>
      <c r="C222" s="5"/>
      <c r="D222" s="5"/>
      <c r="E222" s="5"/>
    </row>
    <row r="223" spans="2:5">
      <c r="B223" s="5">
        <v>49.78</v>
      </c>
      <c r="C223" s="5"/>
      <c r="D223" s="5"/>
      <c r="E223" s="5"/>
    </row>
    <row r="224" spans="2:5">
      <c r="B224" s="5">
        <v>50.71</v>
      </c>
      <c r="C224" s="5"/>
      <c r="D224" s="5"/>
      <c r="E224" s="5"/>
    </row>
    <row r="225" spans="2:5">
      <c r="B225" s="5">
        <v>32.17</v>
      </c>
      <c r="C225" s="5"/>
      <c r="D225" s="5"/>
      <c r="E225" s="5"/>
    </row>
    <row r="226" spans="2:5">
      <c r="B226" s="5">
        <v>52.98</v>
      </c>
      <c r="C226" s="5"/>
      <c r="D226" s="5"/>
      <c r="E226" s="5"/>
    </row>
    <row r="227" spans="2:5">
      <c r="B227" s="5">
        <v>53.07</v>
      </c>
      <c r="C227" s="5"/>
      <c r="D227" s="5"/>
      <c r="E227" s="5"/>
    </row>
    <row r="228" spans="2:5">
      <c r="B228" s="5">
        <v>50.74</v>
      </c>
      <c r="C228" s="5"/>
      <c r="D228" s="5"/>
      <c r="E228" s="5"/>
    </row>
    <row r="229" spans="2:5">
      <c r="B229" s="5">
        <v>53.22</v>
      </c>
      <c r="C229" s="5"/>
      <c r="D229" s="5"/>
      <c r="E229" s="5"/>
    </row>
    <row r="230" spans="2:5">
      <c r="B230" s="5">
        <v>56.24</v>
      </c>
      <c r="C230" s="5"/>
      <c r="D230" s="5"/>
      <c r="E230" s="5"/>
    </row>
    <row r="231" spans="2:5">
      <c r="B231" s="5">
        <v>60.24</v>
      </c>
      <c r="C231" s="5"/>
      <c r="D231" s="5"/>
      <c r="E231" s="5"/>
    </row>
    <row r="232" spans="2:5">
      <c r="B232" s="5">
        <v>63.04</v>
      </c>
      <c r="C232" s="5"/>
      <c r="D232" s="5"/>
      <c r="E232" s="5"/>
    </row>
    <row r="233" spans="2:5">
      <c r="B233" s="5">
        <v>46.21</v>
      </c>
      <c r="C233" s="5"/>
      <c r="D233" s="5"/>
      <c r="E233" s="5"/>
    </row>
    <row r="234" spans="2:5">
      <c r="B234" s="5">
        <v>49.3</v>
      </c>
      <c r="C234" s="5"/>
      <c r="D234" s="5"/>
      <c r="E234" s="5"/>
    </row>
    <row r="235" spans="2:5">
      <c r="B235" s="5">
        <v>61.97</v>
      </c>
      <c r="C235" s="5"/>
      <c r="D235" s="5"/>
      <c r="E235" s="5"/>
    </row>
    <row r="236" spans="2:5">
      <c r="B236" s="5">
        <v>65.150000000000006</v>
      </c>
      <c r="C236" s="5"/>
      <c r="D236" s="5"/>
      <c r="E236" s="5"/>
    </row>
    <row r="237" spans="2:5">
      <c r="B237" s="5">
        <v>50.44</v>
      </c>
      <c r="C237" s="5"/>
      <c r="D237" s="5"/>
      <c r="E237" s="5"/>
    </row>
    <row r="238" spans="2:5">
      <c r="B238" s="5">
        <v>59.16</v>
      </c>
      <c r="C238" s="5"/>
      <c r="D238" s="5"/>
      <c r="E238" s="5"/>
    </row>
    <row r="239" spans="2:5">
      <c r="B239" s="5">
        <v>54.07</v>
      </c>
      <c r="C239" s="5"/>
      <c r="D239" s="5"/>
      <c r="E239" s="5"/>
    </row>
    <row r="240" spans="2:5">
      <c r="B240" s="5">
        <v>51.31</v>
      </c>
      <c r="C240" s="5"/>
      <c r="D240" s="5"/>
      <c r="E240" s="5"/>
    </row>
    <row r="241" spans="2:5">
      <c r="B241" s="5">
        <v>51.02</v>
      </c>
      <c r="C241" s="5"/>
      <c r="D241" s="5"/>
      <c r="E241" s="5"/>
    </row>
    <row r="242" spans="2:5">
      <c r="B242" s="5">
        <v>61.05</v>
      </c>
      <c r="C242" s="5"/>
      <c r="D242" s="5"/>
      <c r="E242" s="5"/>
    </row>
    <row r="243" spans="2:5">
      <c r="B243" s="5">
        <v>42.98</v>
      </c>
      <c r="C243" s="5"/>
      <c r="D243" s="5"/>
      <c r="E243" s="5"/>
    </row>
    <row r="244" spans="2:5">
      <c r="B244" s="5">
        <v>52.21</v>
      </c>
      <c r="C244" s="5"/>
      <c r="D244" s="5"/>
      <c r="E244" s="5"/>
    </row>
    <row r="245" spans="2:5">
      <c r="B245" s="5">
        <v>57.52</v>
      </c>
      <c r="C245" s="5"/>
      <c r="D245" s="5"/>
      <c r="E245" s="5"/>
    </row>
    <row r="246" spans="2:5">
      <c r="B246" s="5">
        <v>58.65</v>
      </c>
      <c r="C246" s="5"/>
      <c r="D246" s="5"/>
      <c r="E246" s="5"/>
    </row>
    <row r="247" spans="2:5">
      <c r="B247" s="5">
        <v>53.69</v>
      </c>
      <c r="C247" s="5"/>
      <c r="D247" s="5"/>
      <c r="E247" s="5"/>
    </row>
    <row r="248" spans="2:5">
      <c r="B248" s="5">
        <v>39.619999999999997</v>
      </c>
      <c r="C248" s="5"/>
      <c r="D248" s="5"/>
      <c r="E248" s="5"/>
    </row>
    <row r="249" spans="2:5">
      <c r="B249" s="5">
        <v>43.99</v>
      </c>
      <c r="C249" s="5"/>
      <c r="D249" s="5"/>
      <c r="E249" s="5"/>
    </row>
    <row r="250" spans="2:5">
      <c r="B250" s="5">
        <v>53.79</v>
      </c>
      <c r="C250" s="5"/>
      <c r="D250" s="5"/>
      <c r="E250" s="5"/>
    </row>
    <row r="251" spans="2:5">
      <c r="B251" s="5">
        <v>48.53</v>
      </c>
      <c r="C251" s="5"/>
      <c r="D251" s="5"/>
      <c r="E251" s="5"/>
    </row>
    <row r="252" spans="2:5">
      <c r="B252" s="5">
        <v>47.86</v>
      </c>
      <c r="C252" s="5"/>
      <c r="D252" s="5"/>
      <c r="E252" s="5"/>
    </row>
    <row r="253" spans="2:5">
      <c r="B253" s="5">
        <v>52.66</v>
      </c>
      <c r="C253" s="5"/>
      <c r="D253" s="5"/>
      <c r="E253" s="5"/>
    </row>
    <row r="254" spans="2:5">
      <c r="B254" s="5">
        <v>49.2</v>
      </c>
      <c r="C254" s="5"/>
      <c r="D254" s="5"/>
      <c r="E254" s="5"/>
    </row>
    <row r="255" spans="2:5">
      <c r="B255" s="5">
        <v>48.53</v>
      </c>
      <c r="C255" s="5"/>
      <c r="D255" s="5"/>
      <c r="E255" s="5"/>
    </row>
    <row r="256" spans="2:5">
      <c r="B256" s="5">
        <v>54.63</v>
      </c>
      <c r="C256" s="5"/>
      <c r="D256" s="5"/>
      <c r="E256" s="5"/>
    </row>
    <row r="257" spans="2:5">
      <c r="B257" s="5">
        <v>58.81</v>
      </c>
      <c r="C257" s="5"/>
      <c r="D257" s="5"/>
      <c r="E257" s="5"/>
    </row>
    <row r="258" spans="2:5">
      <c r="B258" s="5">
        <v>44.07</v>
      </c>
      <c r="C258" s="5"/>
      <c r="D258" s="5"/>
      <c r="E258" s="5"/>
    </row>
    <row r="259" spans="2:5">
      <c r="B259" s="5">
        <v>45.19</v>
      </c>
      <c r="C259" s="5"/>
      <c r="D259" s="5"/>
      <c r="E259" s="5"/>
    </row>
    <row r="260" spans="2:5">
      <c r="B260" s="5">
        <v>50.1</v>
      </c>
      <c r="C260" s="5"/>
      <c r="D260" s="5"/>
      <c r="E260" s="5"/>
    </row>
    <row r="261" spans="2:5">
      <c r="B261" s="5">
        <v>49</v>
      </c>
      <c r="C261" s="5"/>
      <c r="D261" s="5"/>
      <c r="E261" s="5"/>
    </row>
    <row r="262" spans="2:5">
      <c r="B262" s="5">
        <v>52.14</v>
      </c>
      <c r="C262" s="5"/>
      <c r="D262" s="5"/>
      <c r="E262" s="5"/>
    </row>
    <row r="263" spans="2:5">
      <c r="B263" s="5">
        <v>45.29</v>
      </c>
      <c r="C263" s="5"/>
      <c r="D263" s="5"/>
      <c r="E263" s="5"/>
    </row>
    <row r="264" spans="2:5">
      <c r="B264" s="5">
        <v>55.69</v>
      </c>
      <c r="C264" s="5"/>
      <c r="D264" s="5"/>
      <c r="E264" s="5"/>
    </row>
    <row r="265" spans="2:5">
      <c r="B265" s="5">
        <v>43.26</v>
      </c>
      <c r="C265" s="5"/>
      <c r="D265" s="5"/>
      <c r="E265" s="5"/>
    </row>
    <row r="266" spans="2:5">
      <c r="B266" s="5">
        <v>41.7</v>
      </c>
      <c r="C266" s="5"/>
      <c r="D266" s="5"/>
    </row>
    <row r="267" spans="2:5">
      <c r="B267" s="5">
        <v>41.42</v>
      </c>
      <c r="C267" s="5"/>
      <c r="D267" s="5"/>
    </row>
    <row r="268" spans="2:5">
      <c r="B268" s="5">
        <v>53.48</v>
      </c>
      <c r="C268" s="5"/>
      <c r="D268" s="5"/>
    </row>
    <row r="269" spans="2:5">
      <c r="B269" s="5"/>
      <c r="C269" s="5"/>
      <c r="D269" s="5"/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1"/>
  <sheetViews>
    <sheetView topLeftCell="D1" zoomScaleNormal="65" workbookViewId="0">
      <selection activeCell="H21" sqref="H21"/>
    </sheetView>
  </sheetViews>
  <sheetFormatPr defaultColWidth="8.77734375" defaultRowHeight="15"/>
  <cols>
    <col min="1" max="1" width="10.33203125" style="3" customWidth="1"/>
    <col min="2" max="2" width="16.6640625" style="3" customWidth="1"/>
    <col min="3" max="3" width="15.33203125" style="3" customWidth="1"/>
    <col min="4" max="4" width="16.44140625" style="3" customWidth="1"/>
    <col min="5" max="5" width="18.77734375" style="3" customWidth="1"/>
    <col min="6" max="6" width="9" style="3" customWidth="1"/>
    <col min="7" max="7" width="12.33203125" style="3" customWidth="1"/>
    <col min="8" max="8" width="8" style="3" customWidth="1"/>
    <col min="9" max="9" width="10.77734375" style="3" customWidth="1"/>
    <col min="10" max="10" width="17.33203125" style="3" customWidth="1"/>
    <col min="11" max="11" width="16.109375" style="3" customWidth="1"/>
    <col min="12" max="12" width="16" style="3" customWidth="1"/>
    <col min="13" max="13" width="18.77734375" style="3" customWidth="1"/>
    <col min="14" max="14" width="8.77734375" style="3"/>
    <col min="15" max="15" width="11.77734375" style="3" customWidth="1"/>
    <col min="16" max="16384" width="8.77734375" style="3"/>
  </cols>
  <sheetData>
    <row r="1" spans="1:15">
      <c r="A1" s="51" t="s">
        <v>199</v>
      </c>
    </row>
    <row r="2" spans="1:15">
      <c r="A2" s="3" t="s">
        <v>172</v>
      </c>
    </row>
    <row r="3" spans="1:15" ht="41.4">
      <c r="A3" s="81" t="s">
        <v>77</v>
      </c>
      <c r="B3" s="149" t="s">
        <v>12</v>
      </c>
      <c r="C3" s="140"/>
      <c r="D3" s="140" t="s">
        <v>111</v>
      </c>
      <c r="E3" s="140"/>
      <c r="F3" s="140" t="s">
        <v>115</v>
      </c>
      <c r="G3" s="140"/>
      <c r="H3" s="20"/>
      <c r="I3" s="69" t="s">
        <v>76</v>
      </c>
      <c r="J3" s="140" t="s">
        <v>12</v>
      </c>
      <c r="K3" s="140"/>
      <c r="L3" s="140" t="s">
        <v>111</v>
      </c>
      <c r="M3" s="140"/>
      <c r="N3" s="140" t="s">
        <v>115</v>
      </c>
      <c r="O3" s="140"/>
    </row>
    <row r="4" spans="1:15">
      <c r="A4" s="79"/>
      <c r="B4" s="82" t="s">
        <v>20</v>
      </c>
      <c r="C4" s="81" t="s">
        <v>15</v>
      </c>
      <c r="D4" s="81" t="s">
        <v>20</v>
      </c>
      <c r="E4" s="81" t="s">
        <v>15</v>
      </c>
      <c r="F4" s="81" t="s">
        <v>20</v>
      </c>
      <c r="G4" s="81" t="s">
        <v>15</v>
      </c>
      <c r="H4" s="70"/>
      <c r="I4" s="81"/>
      <c r="J4" s="81" t="s">
        <v>20</v>
      </c>
      <c r="K4" s="81" t="s">
        <v>15</v>
      </c>
      <c r="L4" s="81" t="s">
        <v>20</v>
      </c>
      <c r="M4" s="81" t="s">
        <v>15</v>
      </c>
      <c r="N4" s="81" t="s">
        <v>20</v>
      </c>
      <c r="O4" s="81" t="s">
        <v>15</v>
      </c>
    </row>
    <row r="5" spans="1:15">
      <c r="A5" s="55" t="s">
        <v>95</v>
      </c>
      <c r="B5" s="83">
        <f t="shared" ref="B5:G5" si="0">AVERAGE(B8:B42)</f>
        <v>91.982758620689651</v>
      </c>
      <c r="C5" s="74">
        <f t="shared" si="0"/>
        <v>54.484615384615381</v>
      </c>
      <c r="D5" s="74">
        <f t="shared" si="0"/>
        <v>53.33</v>
      </c>
      <c r="E5" s="74">
        <f t="shared" si="0"/>
        <v>60</v>
      </c>
      <c r="F5" s="74">
        <f t="shared" si="0"/>
        <v>77.941177058823541</v>
      </c>
      <c r="G5" s="74">
        <f t="shared" si="0"/>
        <v>37.5</v>
      </c>
      <c r="H5" s="84"/>
      <c r="I5" s="55" t="s">
        <v>95</v>
      </c>
      <c r="J5" s="74">
        <f t="shared" ref="J5:O5" si="1">AVERAGE(J8:J42)</f>
        <v>8.0172413793103452</v>
      </c>
      <c r="K5" s="74">
        <f t="shared" si="1"/>
        <v>45.515384615384619</v>
      </c>
      <c r="L5" s="74">
        <f t="shared" si="1"/>
        <v>46.67</v>
      </c>
      <c r="M5" s="74">
        <f t="shared" si="1"/>
        <v>40</v>
      </c>
      <c r="N5" s="74">
        <f t="shared" si="1"/>
        <v>22.058822941176469</v>
      </c>
      <c r="O5" s="74">
        <f t="shared" si="1"/>
        <v>62.5</v>
      </c>
    </row>
    <row r="6" spans="1:15">
      <c r="A6" s="55" t="s">
        <v>96</v>
      </c>
      <c r="B6" s="85">
        <f t="shared" ref="B6:G6" si="2">STDEV(B8:B42)</f>
        <v>18.175750504558014</v>
      </c>
      <c r="C6" s="75">
        <f t="shared" si="2"/>
        <v>45.840974617105971</v>
      </c>
      <c r="D6" s="75">
        <f t="shared" si="2"/>
        <v>29.189040941954765</v>
      </c>
      <c r="E6" s="75">
        <f t="shared" si="2"/>
        <v>36.379039919362157</v>
      </c>
      <c r="F6" s="75">
        <f t="shared" si="2"/>
        <v>31.441407058800571</v>
      </c>
      <c r="G6" s="75">
        <f t="shared" si="2"/>
        <v>37.577081273524115</v>
      </c>
      <c r="H6" s="86"/>
      <c r="I6" s="55" t="s">
        <v>96</v>
      </c>
      <c r="J6" s="75">
        <f t="shared" ref="J6:O6" si="3">STDEV(J8:J42)</f>
        <v>18.17575050455801</v>
      </c>
      <c r="K6" s="75">
        <f t="shared" si="3"/>
        <v>45.840974617105964</v>
      </c>
      <c r="L6" s="75">
        <f t="shared" si="3"/>
        <v>29.189040941954758</v>
      </c>
      <c r="M6" s="75">
        <f t="shared" si="3"/>
        <v>36.379039919362157</v>
      </c>
      <c r="N6" s="75">
        <f t="shared" si="3"/>
        <v>31.441407058800618</v>
      </c>
      <c r="O6" s="75">
        <f t="shared" si="3"/>
        <v>37.577081273524115</v>
      </c>
    </row>
    <row r="7" spans="1:15" ht="33" customHeight="1">
      <c r="A7" s="65" t="s">
        <v>97</v>
      </c>
      <c r="B7" s="100" t="s">
        <v>112</v>
      </c>
      <c r="C7" s="100" t="s">
        <v>113</v>
      </c>
      <c r="D7" s="100" t="s">
        <v>114</v>
      </c>
      <c r="E7" s="100" t="s">
        <v>116</v>
      </c>
      <c r="F7" s="148" t="s">
        <v>117</v>
      </c>
      <c r="G7" s="148"/>
      <c r="H7" s="87"/>
      <c r="I7" s="65" t="s">
        <v>97</v>
      </c>
      <c r="J7" s="100" t="s">
        <v>112</v>
      </c>
      <c r="K7" s="100" t="s">
        <v>113</v>
      </c>
      <c r="L7" s="100" t="s">
        <v>114</v>
      </c>
      <c r="M7" s="100" t="s">
        <v>116</v>
      </c>
      <c r="N7" s="148" t="s">
        <v>117</v>
      </c>
      <c r="O7" s="148"/>
    </row>
    <row r="8" spans="1:15" ht="15.6">
      <c r="A8" s="17"/>
      <c r="B8" s="5">
        <v>100</v>
      </c>
      <c r="C8" s="5">
        <v>100</v>
      </c>
      <c r="D8" s="5">
        <v>0</v>
      </c>
      <c r="E8" s="5">
        <v>33.299999999999997</v>
      </c>
      <c r="F8" s="5">
        <v>100</v>
      </c>
      <c r="G8" s="5">
        <v>0</v>
      </c>
      <c r="H8" s="5"/>
      <c r="I8" s="21"/>
      <c r="J8" s="5">
        <v>0</v>
      </c>
      <c r="K8" s="5">
        <v>0</v>
      </c>
      <c r="L8" s="5">
        <v>100</v>
      </c>
      <c r="M8" s="5">
        <v>66.7</v>
      </c>
      <c r="N8" s="5">
        <v>0</v>
      </c>
      <c r="O8" s="5">
        <v>100</v>
      </c>
    </row>
    <row r="9" spans="1:15">
      <c r="B9" s="5">
        <v>100</v>
      </c>
      <c r="C9" s="5">
        <v>100</v>
      </c>
      <c r="D9" s="5">
        <v>50</v>
      </c>
      <c r="E9" s="5">
        <v>100</v>
      </c>
      <c r="F9" s="5">
        <v>100</v>
      </c>
      <c r="G9" s="5">
        <v>100</v>
      </c>
      <c r="H9" s="5"/>
      <c r="I9" s="5"/>
      <c r="J9" s="5">
        <v>0</v>
      </c>
      <c r="K9" s="5">
        <v>0</v>
      </c>
      <c r="L9" s="5">
        <v>50</v>
      </c>
      <c r="M9" s="5">
        <v>0</v>
      </c>
      <c r="N9" s="5">
        <v>0</v>
      </c>
      <c r="O9" s="5">
        <v>0</v>
      </c>
    </row>
    <row r="10" spans="1:15">
      <c r="B10" s="5">
        <v>100</v>
      </c>
      <c r="C10" s="5">
        <v>0</v>
      </c>
      <c r="D10" s="5">
        <v>50</v>
      </c>
      <c r="E10" s="5">
        <v>66.7</v>
      </c>
      <c r="F10" s="5">
        <v>66.666669999999996</v>
      </c>
      <c r="G10" s="5">
        <v>0</v>
      </c>
      <c r="H10" s="5"/>
      <c r="I10" s="5"/>
      <c r="J10" s="5">
        <v>0</v>
      </c>
      <c r="K10" s="5">
        <v>100</v>
      </c>
      <c r="L10" s="5">
        <v>50</v>
      </c>
      <c r="M10" s="5">
        <v>33.299999999999997</v>
      </c>
      <c r="N10" s="5">
        <v>33.333329999999997</v>
      </c>
      <c r="O10" s="5">
        <v>100</v>
      </c>
    </row>
    <row r="11" spans="1:15">
      <c r="B11" s="5">
        <v>80</v>
      </c>
      <c r="C11" s="5">
        <v>100</v>
      </c>
      <c r="D11" s="5">
        <v>50</v>
      </c>
      <c r="E11" s="5">
        <v>60</v>
      </c>
      <c r="F11" s="5">
        <v>100</v>
      </c>
      <c r="G11" s="5">
        <v>0</v>
      </c>
      <c r="H11" s="5"/>
      <c r="I11" s="5"/>
      <c r="J11" s="5">
        <v>20</v>
      </c>
      <c r="K11" s="5">
        <v>0</v>
      </c>
      <c r="L11" s="5">
        <v>50</v>
      </c>
      <c r="M11" s="5">
        <v>40</v>
      </c>
      <c r="N11" s="5">
        <v>0</v>
      </c>
      <c r="O11" s="5">
        <v>100</v>
      </c>
    </row>
    <row r="12" spans="1:15">
      <c r="B12" s="5">
        <v>37.5</v>
      </c>
      <c r="C12" s="5">
        <v>0</v>
      </c>
      <c r="D12" s="5">
        <v>50</v>
      </c>
      <c r="E12" s="5">
        <v>0</v>
      </c>
      <c r="F12" s="5">
        <v>100</v>
      </c>
      <c r="G12" s="5">
        <v>0</v>
      </c>
      <c r="H12" s="5"/>
      <c r="I12" s="5"/>
      <c r="J12" s="5">
        <v>62.5</v>
      </c>
      <c r="K12" s="5">
        <v>100</v>
      </c>
      <c r="L12" s="5">
        <v>50</v>
      </c>
      <c r="M12" s="5">
        <v>100</v>
      </c>
      <c r="N12" s="5">
        <v>0</v>
      </c>
      <c r="O12" s="5">
        <v>100</v>
      </c>
    </row>
    <row r="13" spans="1:15">
      <c r="B13" s="5">
        <v>100</v>
      </c>
      <c r="C13" s="5">
        <v>100</v>
      </c>
      <c r="D13" s="5">
        <v>50</v>
      </c>
      <c r="E13" s="5">
        <v>100</v>
      </c>
      <c r="F13" s="5">
        <v>100</v>
      </c>
      <c r="G13" s="5">
        <v>50</v>
      </c>
      <c r="H13" s="5"/>
      <c r="I13" s="5"/>
      <c r="J13" s="5">
        <v>0</v>
      </c>
      <c r="K13" s="5">
        <v>0</v>
      </c>
      <c r="L13" s="5">
        <v>50</v>
      </c>
      <c r="M13" s="5">
        <v>0</v>
      </c>
      <c r="N13" s="5">
        <v>0</v>
      </c>
      <c r="O13" s="5">
        <v>50</v>
      </c>
    </row>
    <row r="14" spans="1:15">
      <c r="B14" s="5">
        <v>66.7</v>
      </c>
      <c r="C14" s="5">
        <v>100</v>
      </c>
      <c r="D14" s="5">
        <v>100</v>
      </c>
      <c r="E14" s="5">
        <v>50</v>
      </c>
      <c r="F14" s="5">
        <v>0</v>
      </c>
      <c r="G14" s="5">
        <v>50</v>
      </c>
      <c r="H14" s="5"/>
      <c r="I14" s="5"/>
      <c r="J14" s="5">
        <v>33.299999999999997</v>
      </c>
      <c r="K14" s="5">
        <v>0</v>
      </c>
      <c r="L14" s="5">
        <v>0</v>
      </c>
      <c r="M14" s="5">
        <v>50</v>
      </c>
      <c r="N14" s="5">
        <v>100</v>
      </c>
      <c r="O14" s="5">
        <v>50</v>
      </c>
    </row>
    <row r="15" spans="1:15">
      <c r="B15" s="5">
        <v>100</v>
      </c>
      <c r="C15" s="5">
        <v>33.299999999999997</v>
      </c>
      <c r="D15" s="5">
        <v>50</v>
      </c>
      <c r="E15" s="5">
        <v>0</v>
      </c>
      <c r="F15" s="5">
        <v>100</v>
      </c>
      <c r="G15" s="5">
        <v>50</v>
      </c>
      <c r="H15" s="5"/>
      <c r="I15" s="5"/>
      <c r="J15" s="5">
        <v>0</v>
      </c>
      <c r="K15" s="5">
        <v>66.7</v>
      </c>
      <c r="L15" s="5">
        <v>50</v>
      </c>
      <c r="M15" s="5">
        <v>100</v>
      </c>
      <c r="N15" s="5">
        <v>0</v>
      </c>
      <c r="O15" s="5">
        <v>50</v>
      </c>
    </row>
    <row r="16" spans="1:15">
      <c r="B16" s="5">
        <v>100</v>
      </c>
      <c r="C16" s="5">
        <v>100</v>
      </c>
      <c r="D16" s="5">
        <v>33.299999999999997</v>
      </c>
      <c r="E16" s="5">
        <v>100</v>
      </c>
      <c r="F16" s="5">
        <v>100</v>
      </c>
      <c r="G16" s="5">
        <v>0</v>
      </c>
      <c r="H16" s="5"/>
      <c r="I16" s="5"/>
      <c r="J16" s="5">
        <v>0</v>
      </c>
      <c r="K16" s="5">
        <v>0</v>
      </c>
      <c r="L16" s="5">
        <v>66.7</v>
      </c>
      <c r="M16" s="5">
        <v>0</v>
      </c>
      <c r="N16" s="5">
        <v>0</v>
      </c>
      <c r="O16" s="5">
        <v>100</v>
      </c>
    </row>
    <row r="17" spans="2:15">
      <c r="B17" s="5">
        <v>33.299999999999997</v>
      </c>
      <c r="C17" s="5">
        <v>100</v>
      </c>
      <c r="D17" s="5">
        <v>100</v>
      </c>
      <c r="E17" s="5">
        <v>60</v>
      </c>
      <c r="F17" s="5">
        <v>100</v>
      </c>
      <c r="G17" s="5">
        <v>0</v>
      </c>
      <c r="H17" s="5"/>
      <c r="I17" s="5"/>
      <c r="J17" s="5">
        <v>66.7</v>
      </c>
      <c r="K17" s="5">
        <v>0</v>
      </c>
      <c r="L17" s="5">
        <v>0</v>
      </c>
      <c r="M17" s="5">
        <v>40</v>
      </c>
      <c r="N17" s="5">
        <v>0</v>
      </c>
      <c r="O17" s="5">
        <v>100</v>
      </c>
    </row>
    <row r="18" spans="2:15">
      <c r="B18" s="5">
        <v>100</v>
      </c>
      <c r="C18" s="5">
        <v>100</v>
      </c>
      <c r="D18" s="5"/>
      <c r="E18" s="5">
        <v>100</v>
      </c>
      <c r="F18" s="5">
        <v>100</v>
      </c>
      <c r="G18" s="5">
        <v>0</v>
      </c>
      <c r="H18" s="5"/>
      <c r="I18" s="5"/>
      <c r="J18" s="5">
        <v>0</v>
      </c>
      <c r="K18" s="5">
        <v>0</v>
      </c>
      <c r="L18" s="5"/>
      <c r="M18" s="5">
        <v>0</v>
      </c>
      <c r="N18" s="5">
        <v>0</v>
      </c>
      <c r="O18" s="5">
        <v>100</v>
      </c>
    </row>
    <row r="19" spans="2:15">
      <c r="B19" s="5">
        <v>100</v>
      </c>
      <c r="C19" s="5">
        <v>50</v>
      </c>
      <c r="D19" s="5"/>
      <c r="E19" s="5">
        <v>50</v>
      </c>
      <c r="F19" s="5">
        <v>100</v>
      </c>
      <c r="G19" s="5">
        <v>50</v>
      </c>
      <c r="H19" s="5"/>
      <c r="I19" s="5"/>
      <c r="J19" s="5">
        <v>0</v>
      </c>
      <c r="K19" s="5">
        <v>50</v>
      </c>
      <c r="L19" s="5"/>
      <c r="M19" s="5">
        <v>50</v>
      </c>
      <c r="N19" s="5">
        <v>0</v>
      </c>
      <c r="O19" s="5">
        <v>50</v>
      </c>
    </row>
    <row r="20" spans="2:15">
      <c r="B20" s="5">
        <v>100</v>
      </c>
      <c r="C20" s="5">
        <v>33.299999999999997</v>
      </c>
      <c r="D20" s="5"/>
      <c r="E20" s="5"/>
      <c r="F20" s="5">
        <v>66.666669999999996</v>
      </c>
      <c r="G20" s="5">
        <v>0</v>
      </c>
      <c r="H20" s="5"/>
      <c r="I20" s="5"/>
      <c r="J20" s="5">
        <v>0</v>
      </c>
      <c r="K20" s="5">
        <v>66.7</v>
      </c>
      <c r="L20" s="5"/>
      <c r="M20" s="5"/>
      <c r="N20" s="5">
        <v>33.333329999999997</v>
      </c>
      <c r="O20" s="5">
        <v>100</v>
      </c>
    </row>
    <row r="21" spans="2:15">
      <c r="B21" s="5">
        <v>100</v>
      </c>
      <c r="C21" s="5">
        <v>0</v>
      </c>
      <c r="D21" s="5"/>
      <c r="E21" s="5"/>
      <c r="F21" s="5">
        <v>66.666669999999996</v>
      </c>
      <c r="G21" s="5">
        <v>0</v>
      </c>
      <c r="H21" s="5"/>
      <c r="I21" s="5"/>
      <c r="J21" s="5">
        <v>0</v>
      </c>
      <c r="K21" s="5">
        <v>100</v>
      </c>
      <c r="L21" s="5"/>
      <c r="M21" s="5"/>
      <c r="N21" s="5">
        <v>33.333329999999997</v>
      </c>
      <c r="O21" s="5">
        <v>100</v>
      </c>
    </row>
    <row r="22" spans="2:15">
      <c r="B22" s="5">
        <v>75</v>
      </c>
      <c r="C22" s="5">
        <v>0</v>
      </c>
      <c r="D22" s="5"/>
      <c r="E22" s="5"/>
      <c r="F22" s="5">
        <v>66.666669999999996</v>
      </c>
      <c r="G22" s="5">
        <v>50</v>
      </c>
      <c r="H22" s="5"/>
      <c r="I22" s="5"/>
      <c r="J22" s="5">
        <v>25</v>
      </c>
      <c r="K22" s="5">
        <v>100</v>
      </c>
      <c r="L22" s="5"/>
      <c r="M22" s="5"/>
      <c r="N22" s="5">
        <v>33.333329999999997</v>
      </c>
      <c r="O22" s="5">
        <v>50</v>
      </c>
    </row>
    <row r="23" spans="2:15">
      <c r="B23" s="5">
        <v>75</v>
      </c>
      <c r="C23" s="5">
        <v>100</v>
      </c>
      <c r="D23" s="5"/>
      <c r="E23" s="5"/>
      <c r="F23" s="5">
        <v>100</v>
      </c>
      <c r="G23" s="5">
        <v>50</v>
      </c>
      <c r="H23" s="5"/>
      <c r="I23" s="5"/>
      <c r="J23" s="5">
        <v>25</v>
      </c>
      <c r="K23" s="5">
        <v>0</v>
      </c>
      <c r="L23" s="5"/>
      <c r="M23" s="5"/>
      <c r="N23" s="5">
        <v>0</v>
      </c>
      <c r="O23" s="5">
        <v>50</v>
      </c>
    </row>
    <row r="24" spans="2:15">
      <c r="B24" s="5">
        <v>100</v>
      </c>
      <c r="C24" s="5">
        <v>0</v>
      </c>
      <c r="D24" s="5"/>
      <c r="E24" s="5"/>
      <c r="F24" s="5">
        <v>100</v>
      </c>
      <c r="G24" s="5">
        <v>100</v>
      </c>
      <c r="H24" s="5"/>
      <c r="I24" s="5"/>
      <c r="J24" s="5">
        <v>0</v>
      </c>
      <c r="K24" s="5">
        <v>100</v>
      </c>
      <c r="L24" s="5"/>
      <c r="M24" s="5"/>
      <c r="N24" s="5">
        <v>0</v>
      </c>
      <c r="O24" s="5">
        <v>0</v>
      </c>
    </row>
    <row r="25" spans="2:15">
      <c r="B25" s="5">
        <v>100</v>
      </c>
      <c r="C25" s="5">
        <v>100</v>
      </c>
      <c r="D25" s="5"/>
      <c r="E25" s="5"/>
      <c r="F25" s="5">
        <v>50</v>
      </c>
      <c r="G25" s="5">
        <v>50</v>
      </c>
      <c r="H25" s="5"/>
      <c r="I25" s="5"/>
      <c r="J25" s="5">
        <v>0</v>
      </c>
      <c r="K25" s="5">
        <v>0</v>
      </c>
      <c r="L25" s="5"/>
      <c r="M25" s="5"/>
      <c r="N25" s="5">
        <v>50</v>
      </c>
      <c r="O25" s="5">
        <v>50</v>
      </c>
    </row>
    <row r="26" spans="2:15">
      <c r="B26" s="5">
        <v>100</v>
      </c>
      <c r="C26" s="5">
        <v>100</v>
      </c>
      <c r="D26" s="5"/>
      <c r="E26" s="5"/>
      <c r="F26" s="5">
        <v>66.666669999999996</v>
      </c>
      <c r="G26" s="5">
        <v>50</v>
      </c>
      <c r="H26" s="5"/>
      <c r="I26" s="5"/>
      <c r="J26" s="5">
        <v>0</v>
      </c>
      <c r="K26" s="5">
        <v>0</v>
      </c>
      <c r="L26" s="5"/>
      <c r="M26" s="5"/>
      <c r="N26" s="5">
        <v>33.333329999999997</v>
      </c>
      <c r="O26" s="5">
        <v>50</v>
      </c>
    </row>
    <row r="27" spans="2:15">
      <c r="B27" s="5">
        <v>100</v>
      </c>
      <c r="C27" s="5">
        <v>100</v>
      </c>
      <c r="D27" s="5"/>
      <c r="E27" s="5"/>
      <c r="F27" s="5">
        <v>50</v>
      </c>
      <c r="G27" s="5">
        <v>100</v>
      </c>
      <c r="H27" s="5"/>
      <c r="I27" s="5"/>
      <c r="J27" s="5">
        <v>0</v>
      </c>
      <c r="K27" s="5">
        <v>0</v>
      </c>
      <c r="L27" s="5"/>
      <c r="M27" s="5"/>
      <c r="N27" s="5">
        <v>50</v>
      </c>
      <c r="O27" s="5">
        <v>0</v>
      </c>
    </row>
    <row r="28" spans="2:15">
      <c r="B28" s="5">
        <v>100</v>
      </c>
      <c r="C28" s="5">
        <v>50</v>
      </c>
      <c r="D28" s="5"/>
      <c r="E28" s="5"/>
      <c r="F28" s="5">
        <v>66.666669999999996</v>
      </c>
      <c r="G28" s="5">
        <v>0</v>
      </c>
      <c r="H28" s="5"/>
      <c r="I28" s="5"/>
      <c r="J28" s="5">
        <v>0</v>
      </c>
      <c r="K28" s="5">
        <v>50</v>
      </c>
      <c r="L28" s="5"/>
      <c r="M28" s="5"/>
      <c r="N28" s="5">
        <v>33.333329999999997</v>
      </c>
      <c r="O28" s="5">
        <v>100</v>
      </c>
    </row>
    <row r="29" spans="2:15">
      <c r="B29" s="5">
        <v>100</v>
      </c>
      <c r="C29" s="5">
        <v>50</v>
      </c>
      <c r="D29" s="5"/>
      <c r="E29" s="5"/>
      <c r="F29" s="5">
        <v>0</v>
      </c>
      <c r="G29" s="5">
        <v>50</v>
      </c>
      <c r="H29" s="5"/>
      <c r="I29" s="5"/>
      <c r="J29" s="5">
        <v>0</v>
      </c>
      <c r="K29" s="5">
        <v>50</v>
      </c>
      <c r="L29" s="5"/>
      <c r="M29" s="5"/>
      <c r="N29" s="5">
        <v>100</v>
      </c>
      <c r="O29" s="5">
        <v>50</v>
      </c>
    </row>
    <row r="30" spans="2:15">
      <c r="B30" s="5">
        <v>100</v>
      </c>
      <c r="C30" s="5">
        <v>0</v>
      </c>
      <c r="D30" s="5"/>
      <c r="E30" s="5"/>
      <c r="F30" s="5">
        <v>100</v>
      </c>
      <c r="G30" s="5">
        <v>100</v>
      </c>
      <c r="H30" s="5"/>
      <c r="I30" s="5"/>
      <c r="J30" s="5">
        <v>0</v>
      </c>
      <c r="K30" s="5">
        <v>100</v>
      </c>
      <c r="L30" s="5"/>
      <c r="M30" s="5"/>
      <c r="N30" s="5">
        <v>0</v>
      </c>
      <c r="O30" s="5">
        <v>0</v>
      </c>
    </row>
    <row r="31" spans="2:15">
      <c r="B31" s="5">
        <v>100</v>
      </c>
      <c r="C31" s="5">
        <v>0</v>
      </c>
      <c r="D31" s="5"/>
      <c r="E31" s="5"/>
      <c r="F31" s="5">
        <v>0</v>
      </c>
      <c r="G31" s="5">
        <v>50</v>
      </c>
      <c r="H31" s="5"/>
      <c r="I31" s="5"/>
      <c r="J31" s="5">
        <v>0</v>
      </c>
      <c r="K31" s="5">
        <v>100</v>
      </c>
      <c r="L31" s="5"/>
      <c r="M31" s="5"/>
      <c r="N31" s="5">
        <v>100</v>
      </c>
      <c r="O31" s="5">
        <v>50</v>
      </c>
    </row>
    <row r="32" spans="2:15">
      <c r="B32" s="5">
        <v>100</v>
      </c>
      <c r="C32" s="5">
        <v>0</v>
      </c>
      <c r="D32" s="5"/>
      <c r="E32" s="5"/>
      <c r="F32" s="5">
        <v>100</v>
      </c>
      <c r="G32" s="5">
        <v>50</v>
      </c>
      <c r="H32" s="5"/>
      <c r="I32" s="5"/>
      <c r="J32" s="5">
        <v>0</v>
      </c>
      <c r="K32" s="5">
        <v>100</v>
      </c>
      <c r="L32" s="5"/>
      <c r="M32" s="5"/>
      <c r="N32" s="5">
        <v>0</v>
      </c>
      <c r="O32" s="5">
        <v>50</v>
      </c>
    </row>
    <row r="33" spans="2:15">
      <c r="B33" s="5">
        <v>100</v>
      </c>
      <c r="C33" s="5">
        <v>0</v>
      </c>
      <c r="D33" s="5"/>
      <c r="E33" s="5"/>
      <c r="F33" s="5">
        <v>100</v>
      </c>
      <c r="G33" s="5">
        <v>0</v>
      </c>
      <c r="H33" s="5"/>
      <c r="I33" s="5"/>
      <c r="J33" s="5">
        <v>0</v>
      </c>
      <c r="K33" s="5">
        <v>100</v>
      </c>
      <c r="L33" s="5"/>
      <c r="M33" s="5"/>
      <c r="N33" s="5">
        <v>0</v>
      </c>
      <c r="O33" s="5">
        <v>100</v>
      </c>
    </row>
    <row r="34" spans="2:15">
      <c r="B34" s="5">
        <v>100</v>
      </c>
      <c r="C34" s="5"/>
      <c r="D34" s="5"/>
      <c r="E34" s="5"/>
      <c r="F34" s="5">
        <v>50</v>
      </c>
      <c r="G34" s="5">
        <v>100</v>
      </c>
      <c r="H34" s="5"/>
      <c r="I34" s="5"/>
      <c r="J34" s="5">
        <v>0</v>
      </c>
      <c r="K34" s="5"/>
      <c r="L34" s="5"/>
      <c r="M34" s="5"/>
      <c r="N34" s="5">
        <v>50</v>
      </c>
      <c r="O34" s="5">
        <v>0</v>
      </c>
    </row>
    <row r="35" spans="2:15">
      <c r="B35" s="5">
        <v>100</v>
      </c>
      <c r="C35" s="5"/>
      <c r="D35" s="5"/>
      <c r="E35" s="5"/>
      <c r="F35" s="5">
        <v>100</v>
      </c>
      <c r="G35" s="5">
        <v>0</v>
      </c>
      <c r="H35" s="5"/>
      <c r="I35" s="5"/>
      <c r="J35" s="5">
        <v>0</v>
      </c>
      <c r="K35" s="5"/>
      <c r="L35" s="5"/>
      <c r="M35" s="5"/>
      <c r="N35" s="5">
        <v>0</v>
      </c>
      <c r="O35" s="5">
        <v>100</v>
      </c>
    </row>
    <row r="36" spans="2:15">
      <c r="B36" s="5">
        <v>100</v>
      </c>
      <c r="C36" s="5"/>
      <c r="D36" s="5"/>
      <c r="E36" s="5"/>
      <c r="F36" s="5">
        <v>50</v>
      </c>
      <c r="G36" s="5"/>
      <c r="H36" s="5"/>
      <c r="I36" s="5"/>
      <c r="J36" s="5">
        <v>0</v>
      </c>
      <c r="K36" s="5"/>
      <c r="L36" s="5"/>
      <c r="M36" s="5"/>
      <c r="N36" s="5">
        <v>50</v>
      </c>
      <c r="O36" s="5"/>
    </row>
    <row r="37" spans="2:15">
      <c r="B37" s="5"/>
      <c r="C37" s="5"/>
      <c r="D37" s="5"/>
      <c r="E37" s="5"/>
      <c r="F37" s="5">
        <v>100</v>
      </c>
      <c r="G37" s="5"/>
      <c r="H37" s="5"/>
      <c r="I37" s="5"/>
      <c r="J37" s="5"/>
      <c r="K37" s="5"/>
      <c r="L37" s="5"/>
      <c r="M37" s="5"/>
      <c r="N37" s="5">
        <v>0</v>
      </c>
      <c r="O37" s="5"/>
    </row>
    <row r="38" spans="2:15">
      <c r="B38" s="5"/>
      <c r="C38" s="5"/>
      <c r="D38" s="5"/>
      <c r="E38" s="5"/>
      <c r="F38" s="5">
        <v>100</v>
      </c>
      <c r="G38" s="5"/>
      <c r="H38" s="5"/>
      <c r="I38" s="5"/>
      <c r="J38" s="5"/>
      <c r="K38" s="5"/>
      <c r="L38" s="5"/>
      <c r="M38" s="5"/>
      <c r="N38" s="5">
        <v>0</v>
      </c>
      <c r="O38" s="5"/>
    </row>
    <row r="39" spans="2:15">
      <c r="B39" s="5"/>
      <c r="C39" s="5"/>
      <c r="D39" s="5"/>
      <c r="E39" s="5"/>
      <c r="F39" s="5">
        <v>50</v>
      </c>
      <c r="J39" s="5"/>
      <c r="K39" s="5"/>
      <c r="L39" s="5"/>
      <c r="M39" s="5"/>
      <c r="N39" s="5">
        <v>50</v>
      </c>
      <c r="O39" s="5"/>
    </row>
    <row r="40" spans="2:15">
      <c r="C40" s="5"/>
      <c r="D40" s="5"/>
      <c r="E40" s="5"/>
      <c r="F40" s="5">
        <v>100</v>
      </c>
      <c r="J40" s="5"/>
      <c r="K40" s="5"/>
      <c r="L40" s="5"/>
      <c r="M40" s="5"/>
      <c r="N40" s="5">
        <v>0</v>
      </c>
    </row>
    <row r="41" spans="2:15">
      <c r="C41" s="5"/>
      <c r="E41" s="5"/>
      <c r="F41" s="5">
        <v>100</v>
      </c>
      <c r="K41" s="5"/>
      <c r="L41" s="5"/>
      <c r="M41" s="5"/>
      <c r="N41" s="5">
        <v>0</v>
      </c>
    </row>
  </sheetData>
  <mergeCells count="8">
    <mergeCell ref="N3:O3"/>
    <mergeCell ref="F7:G7"/>
    <mergeCell ref="N7:O7"/>
    <mergeCell ref="B3:C3"/>
    <mergeCell ref="D3:E3"/>
    <mergeCell ref="F3:G3"/>
    <mergeCell ref="J3:K3"/>
    <mergeCell ref="L3:M3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0"/>
  <sheetViews>
    <sheetView topLeftCell="H1" workbookViewId="0">
      <selection activeCell="J27" sqref="J27"/>
    </sheetView>
  </sheetViews>
  <sheetFormatPr defaultColWidth="10.77734375" defaultRowHeight="15"/>
  <cols>
    <col min="1" max="1" width="10.33203125" style="3" customWidth="1"/>
    <col min="2" max="2" width="9.109375" style="3" customWidth="1"/>
    <col min="3" max="3" width="10" style="3" customWidth="1"/>
    <col min="4" max="4" width="9" style="3" customWidth="1"/>
    <col min="5" max="5" width="7" style="3" customWidth="1"/>
    <col min="6" max="6" width="7.44140625" style="3" customWidth="1"/>
    <col min="7" max="7" width="9.109375" style="3" customWidth="1"/>
    <col min="8" max="8" width="9.44140625" style="3" customWidth="1"/>
    <col min="9" max="9" width="9.6640625" style="3" customWidth="1"/>
    <col min="10" max="10" width="7.33203125" style="3" customWidth="1"/>
    <col min="11" max="11" width="6.77734375" style="3" customWidth="1"/>
    <col min="12" max="13" width="9.6640625" style="3" customWidth="1"/>
    <col min="14" max="14" width="10" style="3" customWidth="1"/>
    <col min="15" max="15" width="6.44140625" style="3" customWidth="1"/>
    <col min="16" max="16" width="8.109375" style="3" customWidth="1"/>
    <col min="17" max="17" width="19.44140625" style="3" customWidth="1"/>
    <col min="18" max="18" width="20.44140625" style="3" customWidth="1"/>
    <col min="19" max="16384" width="10.77734375" style="3"/>
  </cols>
  <sheetData>
    <row r="1" spans="1:18">
      <c r="A1" s="51" t="s">
        <v>205</v>
      </c>
    </row>
    <row r="2" spans="1:18">
      <c r="A2" s="3" t="s">
        <v>172</v>
      </c>
    </row>
    <row r="3" spans="1:18" ht="15.6">
      <c r="A3" s="53"/>
      <c r="B3" s="142" t="s">
        <v>201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53"/>
      <c r="P3" s="53"/>
      <c r="Q3" s="53"/>
      <c r="R3" s="53"/>
    </row>
    <row r="4" spans="1:18" ht="43.95" customHeight="1">
      <c r="A4" s="34" t="s">
        <v>200</v>
      </c>
      <c r="B4" s="142" t="s">
        <v>118</v>
      </c>
      <c r="C4" s="142"/>
      <c r="D4" s="142"/>
      <c r="E4" s="55" t="s">
        <v>95</v>
      </c>
      <c r="F4" s="55" t="s">
        <v>96</v>
      </c>
      <c r="G4" s="142" t="s">
        <v>119</v>
      </c>
      <c r="H4" s="142"/>
      <c r="I4" s="142"/>
      <c r="J4" s="55" t="s">
        <v>95</v>
      </c>
      <c r="K4" s="55" t="s">
        <v>96</v>
      </c>
      <c r="L4" s="140" t="s">
        <v>120</v>
      </c>
      <c r="M4" s="140"/>
      <c r="N4" s="140"/>
      <c r="O4" s="55" t="s">
        <v>95</v>
      </c>
      <c r="P4" s="55" t="s">
        <v>96</v>
      </c>
      <c r="Q4" s="65" t="s">
        <v>203</v>
      </c>
      <c r="R4" s="65" t="s">
        <v>204</v>
      </c>
    </row>
    <row r="5" spans="1:18" ht="15.6">
      <c r="A5" s="104" t="s">
        <v>21</v>
      </c>
      <c r="B5" s="113">
        <v>1</v>
      </c>
      <c r="C5" s="113">
        <v>0.98393474999999997</v>
      </c>
      <c r="D5" s="113">
        <v>0.99011369000000005</v>
      </c>
      <c r="E5" s="72">
        <f>AVERAGE(B5:D5)</f>
        <v>0.99134947999999989</v>
      </c>
      <c r="F5" s="72">
        <f>STDEV(B5:D5)</f>
        <v>8.1036070415402162E-3</v>
      </c>
      <c r="G5" s="113">
        <v>0.96589223999999996</v>
      </c>
      <c r="H5" s="113">
        <v>0.96193772</v>
      </c>
      <c r="I5" s="113">
        <v>0.95229856999999996</v>
      </c>
      <c r="J5" s="72">
        <f>AVERAGE(G5:I5)</f>
        <v>0.96004284333333334</v>
      </c>
      <c r="K5" s="72">
        <f>STDEV(G5:I5)</f>
        <v>6.9921301620917654E-3</v>
      </c>
      <c r="L5" s="113">
        <v>0.99980146999999997</v>
      </c>
      <c r="M5" s="113">
        <v>1.0182648400000001</v>
      </c>
      <c r="N5" s="113">
        <v>1.00675005</v>
      </c>
      <c r="O5" s="72">
        <f>AVERAGE(L5:N5)</f>
        <v>1.00827212</v>
      </c>
      <c r="P5" s="72">
        <f>STDEV(L5:N5)</f>
        <v>9.3253166569774414E-3</v>
      </c>
      <c r="Q5" s="105"/>
      <c r="R5" s="105"/>
    </row>
    <row r="6" spans="1:18" ht="15.6">
      <c r="A6" s="104" t="s">
        <v>7</v>
      </c>
      <c r="B6" s="113">
        <v>0.99209095000000003</v>
      </c>
      <c r="C6" s="113">
        <v>0.98294612000000003</v>
      </c>
      <c r="D6" s="113">
        <v>0.99579832000000001</v>
      </c>
      <c r="E6" s="72">
        <f t="shared" ref="E6:E10" si="0">AVERAGE(B6:D6)</f>
        <v>0.99027846333333336</v>
      </c>
      <c r="F6" s="72">
        <f t="shared" ref="F6:F10" si="1">STDEV(B6:D6)</f>
        <v>6.615027751085645E-3</v>
      </c>
      <c r="G6" s="113">
        <v>1.0311418699999999</v>
      </c>
      <c r="H6" s="113">
        <v>1.0353435499999999</v>
      </c>
      <c r="I6" s="113">
        <v>1.0306475500000001</v>
      </c>
      <c r="J6" s="72">
        <f t="shared" ref="J6:J10" si="2">AVERAGE(G6:I6)</f>
        <v>1.0323776566666665</v>
      </c>
      <c r="K6" s="72">
        <f t="shared" ref="K6:K10" si="3">STDEV(G6:I6)</f>
        <v>2.5804031689123678E-3</v>
      </c>
      <c r="L6" s="113">
        <v>1.0385149899999999</v>
      </c>
      <c r="M6" s="113">
        <v>1.0256104800000001</v>
      </c>
      <c r="N6" s="113">
        <v>1.0240222400000001</v>
      </c>
      <c r="O6" s="72">
        <f t="shared" ref="O6:O10" si="4">AVERAGE(L6:N6)</f>
        <v>1.0293825700000001</v>
      </c>
      <c r="P6" s="72">
        <f t="shared" ref="P6:P10" si="5">STDEV(L6:N6)</f>
        <v>7.9486758561850036E-3</v>
      </c>
      <c r="Q6" s="106"/>
      <c r="R6" s="106"/>
    </row>
    <row r="7" spans="1:18" ht="15.6">
      <c r="A7" s="104" t="s">
        <v>8</v>
      </c>
      <c r="B7" s="113">
        <v>1.02496293</v>
      </c>
      <c r="C7" s="113">
        <v>1.02891745</v>
      </c>
      <c r="D7" s="113">
        <v>1.0353435499999999</v>
      </c>
      <c r="E7" s="72">
        <f t="shared" si="0"/>
        <v>1.0297413099999999</v>
      </c>
      <c r="F7" s="72">
        <f t="shared" si="1"/>
        <v>5.2391198565025342E-3</v>
      </c>
      <c r="G7" s="113">
        <v>1.03336629</v>
      </c>
      <c r="H7" s="113">
        <v>1.0252100799999999</v>
      </c>
      <c r="I7" s="113">
        <v>1.0304004</v>
      </c>
      <c r="J7" s="72">
        <f t="shared" si="2"/>
        <v>1.0296589233333333</v>
      </c>
      <c r="K7" s="72">
        <f t="shared" si="3"/>
        <v>4.1283508967181791E-3</v>
      </c>
      <c r="L7" s="113">
        <v>1.08536827</v>
      </c>
      <c r="M7" s="113">
        <v>0.97637483000000003</v>
      </c>
      <c r="N7" s="113">
        <v>1.06075045</v>
      </c>
      <c r="O7" s="72">
        <f t="shared" si="4"/>
        <v>1.0408311833333335</v>
      </c>
      <c r="P7" s="72">
        <f t="shared" si="5"/>
        <v>5.716183498770603E-2</v>
      </c>
      <c r="Q7" s="106"/>
      <c r="R7" s="106"/>
    </row>
    <row r="8" spans="1:18" ht="15.6">
      <c r="A8" s="97" t="s">
        <v>9</v>
      </c>
      <c r="B8" s="113">
        <v>1.22367771</v>
      </c>
      <c r="C8" s="113">
        <v>1.2511122100000001</v>
      </c>
      <c r="D8" s="113">
        <v>1.23084528</v>
      </c>
      <c r="E8" s="72">
        <f t="shared" si="0"/>
        <v>1.2352117333333335</v>
      </c>
      <c r="F8" s="72">
        <f t="shared" si="1"/>
        <v>1.4228927703682866E-2</v>
      </c>
      <c r="G8" s="113">
        <v>1.18734553</v>
      </c>
      <c r="H8" s="113">
        <v>1.1833910000000001</v>
      </c>
      <c r="I8" s="113">
        <v>1.1631240700000001</v>
      </c>
      <c r="J8" s="72">
        <f t="shared" si="2"/>
        <v>1.1779535333333335</v>
      </c>
      <c r="K8" s="72">
        <f t="shared" si="3"/>
        <v>1.2994010695171551E-2</v>
      </c>
      <c r="L8" s="113">
        <v>1.1020448700000001</v>
      </c>
      <c r="M8" s="113">
        <v>1.0452650400000001</v>
      </c>
      <c r="N8" s="113">
        <v>1.1582291</v>
      </c>
      <c r="O8" s="72">
        <f t="shared" si="4"/>
        <v>1.1018463366666669</v>
      </c>
      <c r="P8" s="72">
        <f t="shared" si="5"/>
        <v>5.6482291689822828E-2</v>
      </c>
      <c r="Q8" s="107" t="s">
        <v>202</v>
      </c>
      <c r="R8" s="108">
        <v>5.2400000000000002E-2</v>
      </c>
    </row>
    <row r="9" spans="1:18" ht="15.6">
      <c r="A9" s="97" t="s">
        <v>22</v>
      </c>
      <c r="B9" s="113">
        <v>1.9169550200000001</v>
      </c>
      <c r="C9" s="113">
        <v>1.92807711</v>
      </c>
      <c r="D9" s="113">
        <v>1.8971823999999999</v>
      </c>
      <c r="E9" s="72">
        <f t="shared" si="0"/>
        <v>1.9140715100000001</v>
      </c>
      <c r="F9" s="72">
        <f t="shared" si="1"/>
        <v>1.5647899186028196E-2</v>
      </c>
      <c r="G9" s="113">
        <v>1.6670786</v>
      </c>
      <c r="H9" s="113">
        <v>1.6097380100000001</v>
      </c>
      <c r="I9" s="113">
        <v>1.5642609999999999</v>
      </c>
      <c r="J9" s="72">
        <f t="shared" si="2"/>
        <v>1.6136925366666668</v>
      </c>
      <c r="K9" s="72">
        <f t="shared" si="3"/>
        <v>5.1522746707721591E-2</v>
      </c>
      <c r="L9" s="113">
        <v>1.5507246400000001</v>
      </c>
      <c r="M9" s="113">
        <v>1.58745285</v>
      </c>
      <c r="N9" s="113">
        <v>1.60690887</v>
      </c>
      <c r="O9" s="72">
        <f t="shared" si="4"/>
        <v>1.5816954533333334</v>
      </c>
      <c r="P9" s="72">
        <f t="shared" si="5"/>
        <v>2.8531169577432881E-2</v>
      </c>
      <c r="Q9" s="107" t="s">
        <v>202</v>
      </c>
      <c r="R9" s="108">
        <v>0.97689999999999999</v>
      </c>
    </row>
    <row r="10" spans="1:18" ht="15.6">
      <c r="A10" s="97" t="s">
        <v>11</v>
      </c>
      <c r="B10" s="113">
        <v>1.93499753</v>
      </c>
      <c r="C10" s="113">
        <v>1.95229857</v>
      </c>
      <c r="D10" s="113">
        <v>1.8655462199999999</v>
      </c>
      <c r="E10" s="72">
        <f t="shared" si="0"/>
        <v>1.9176141066666668</v>
      </c>
      <c r="F10" s="72">
        <f t="shared" si="1"/>
        <v>4.5914378060908492E-2</v>
      </c>
      <c r="G10" s="113">
        <v>1.3487395</v>
      </c>
      <c r="H10" s="113">
        <v>1.28571429</v>
      </c>
      <c r="I10" s="113">
        <v>1.2713791400000001</v>
      </c>
      <c r="J10" s="72">
        <f t="shared" si="2"/>
        <v>1.3019443100000001</v>
      </c>
      <c r="K10" s="72">
        <f t="shared" si="3"/>
        <v>4.1154786923670202E-2</v>
      </c>
      <c r="L10" s="113">
        <v>1.28687711</v>
      </c>
      <c r="M10" s="113">
        <v>1.23783998</v>
      </c>
      <c r="N10" s="113">
        <v>1.28072265</v>
      </c>
      <c r="O10" s="72">
        <f t="shared" si="4"/>
        <v>1.2684799133333333</v>
      </c>
      <c r="P10" s="72">
        <f t="shared" si="5"/>
        <v>2.6712796193514361E-2</v>
      </c>
      <c r="Q10" s="107" t="s">
        <v>202</v>
      </c>
      <c r="R10" s="108">
        <v>0.96499999999999997</v>
      </c>
    </row>
  </sheetData>
  <mergeCells count="4">
    <mergeCell ref="B4:D4"/>
    <mergeCell ref="G4:I4"/>
    <mergeCell ref="L4:N4"/>
    <mergeCell ref="B3:N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55</vt:i4>
      </vt:variant>
    </vt:vector>
  </HeadingPairs>
  <TitlesOfParts>
    <vt:vector size="55" baseType="lpstr">
      <vt:lpstr>fig. 1b</vt:lpstr>
      <vt:lpstr>fig. 1d</vt:lpstr>
      <vt:lpstr>fig. 1f</vt:lpstr>
      <vt:lpstr>fig. 1h</vt:lpstr>
      <vt:lpstr>fig. 1i-l</vt:lpstr>
      <vt:lpstr>fig. 2c</vt:lpstr>
      <vt:lpstr>fig. 2d-e</vt:lpstr>
      <vt:lpstr>fig. 2g</vt:lpstr>
      <vt:lpstr>fig. 2h</vt:lpstr>
      <vt:lpstr>fig. 3b</vt:lpstr>
      <vt:lpstr>fig. 3c</vt:lpstr>
      <vt:lpstr>fig.3e</vt:lpstr>
      <vt:lpstr>fig. 3f-g</vt:lpstr>
      <vt:lpstr>fig. 3i</vt:lpstr>
      <vt:lpstr>fig. 3k</vt:lpstr>
      <vt:lpstr>fig. 4e-f</vt:lpstr>
      <vt:lpstr>fig. 4h</vt:lpstr>
      <vt:lpstr>fig. 4i-j</vt:lpstr>
      <vt:lpstr>fig. 5a-d</vt:lpstr>
      <vt:lpstr>fig. 5f</vt:lpstr>
      <vt:lpstr>fig. 5h</vt:lpstr>
      <vt:lpstr>fig. 5k</vt:lpstr>
      <vt:lpstr>fig. 5l</vt:lpstr>
      <vt:lpstr>fig. 6a</vt:lpstr>
      <vt:lpstr>fig. 6b</vt:lpstr>
      <vt:lpstr>fig. 6c </vt:lpstr>
      <vt:lpstr>fig. 6e</vt:lpstr>
      <vt:lpstr>fig. 6g, i,k-l</vt:lpstr>
      <vt:lpstr>fig. s1a-b</vt:lpstr>
      <vt:lpstr>fig. s1d</vt:lpstr>
      <vt:lpstr>fig. s1g</vt:lpstr>
      <vt:lpstr>fig. s1h, s2d, s2f</vt:lpstr>
      <vt:lpstr>fig. s1i</vt:lpstr>
      <vt:lpstr>fig. s2g</vt:lpstr>
      <vt:lpstr>fig. s2h</vt:lpstr>
      <vt:lpstr>fig. s2j, 2l</vt:lpstr>
      <vt:lpstr>fig. s3a-b</vt:lpstr>
      <vt:lpstr>fig. s3c, f</vt:lpstr>
      <vt:lpstr>fig. s3d-e</vt:lpstr>
      <vt:lpstr>fig. s3g</vt:lpstr>
      <vt:lpstr>fig. s3h</vt:lpstr>
      <vt:lpstr>fig. s3i</vt:lpstr>
      <vt:lpstr>fig. s4e</vt:lpstr>
      <vt:lpstr>fig. s5a-b</vt:lpstr>
      <vt:lpstr>fig. s5c</vt:lpstr>
      <vt:lpstr>fig. s5d</vt:lpstr>
      <vt:lpstr>fig. s5e</vt:lpstr>
      <vt:lpstr>fig. s6b</vt:lpstr>
      <vt:lpstr>fig. s6c</vt:lpstr>
      <vt:lpstr>fig. s6d</vt:lpstr>
      <vt:lpstr>fig. s6f</vt:lpstr>
      <vt:lpstr>fig. s6h</vt:lpstr>
      <vt:lpstr>fig. s6i</vt:lpstr>
      <vt:lpstr>fig. s6j</vt:lpstr>
      <vt:lpstr>fig. s7a-c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86135</cp:lastModifiedBy>
  <dcterms:created xsi:type="dcterms:W3CDTF">2022-03-22T04:34:24Z</dcterms:created>
  <dcterms:modified xsi:type="dcterms:W3CDTF">2022-12-26T09:10:15Z</dcterms:modified>
</cp:coreProperties>
</file>