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lapraz\Desktop\NetB paper PROOFS\"/>
    </mc:Choice>
  </mc:AlternateContent>
  <xr:revisionPtr revIDLastSave="0" documentId="8_{767642C5-27A1-4EDF-AFB3-77C4DA68C8DF}" xr6:coauthVersionLast="47" xr6:coauthVersionMax="47" xr10:uidLastSave="{00000000-0000-0000-0000-000000000000}"/>
  <bookViews>
    <workbookView xWindow="3510" yWindow="3510" windowWidth="24675" windowHeight="11295" activeTab="1" xr2:uid="{49138275-6388-4A70-993B-58AF02CFF426}"/>
  </bookViews>
  <sheets>
    <sheet name="Fig. 1 h, i and Fig. S1 a, b" sheetId="1" r:id="rId1"/>
    <sheet name="Fig. 2 b" sheetId="16" r:id="rId2"/>
    <sheet name="Fig. 2 d, e and Fig. S3" sheetId="2" r:id="rId3"/>
    <sheet name="Fig. 3 e" sheetId="13" r:id="rId4"/>
    <sheet name="Fig. 4 d" sheetId="17" r:id="rId5"/>
    <sheet name="Fig. 4 f, g" sheetId="3" r:id="rId6"/>
    <sheet name="Fig. 4 h" sheetId="14" r:id="rId7"/>
    <sheet name="Fig. 5 b" sheetId="12" r:id="rId8"/>
    <sheet name="Fig. 5 c" sheetId="4" r:id="rId9"/>
    <sheet name="Fig. 6 a" sheetId="11" r:id="rId10"/>
    <sheet name="Fig. 6 c" sheetId="5" r:id="rId11"/>
    <sheet name="Fig. S1 c" sheetId="10" r:id="rId12"/>
    <sheet name="Fig. S2" sheetId="7" r:id="rId1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2" l="1"/>
  <c r="F15" i="12"/>
  <c r="G15" i="12"/>
  <c r="H15" i="12"/>
  <c r="I15" i="12"/>
  <c r="J15" i="12"/>
  <c r="K15" i="12"/>
  <c r="L15" i="12"/>
  <c r="M15" i="12"/>
  <c r="N15" i="12"/>
  <c r="N17" i="12"/>
  <c r="N18" i="12"/>
  <c r="O15" i="12"/>
  <c r="O17" i="12"/>
  <c r="O18" i="12"/>
  <c r="P15" i="12"/>
  <c r="P17" i="12"/>
  <c r="P18" i="12"/>
  <c r="Q15" i="12"/>
  <c r="Q17" i="12"/>
  <c r="Q18" i="12"/>
  <c r="R15" i="12"/>
  <c r="R17" i="12"/>
  <c r="S15" i="12"/>
  <c r="S17" i="12"/>
  <c r="T15" i="12"/>
  <c r="T17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I17" i="12"/>
  <c r="I18" i="12"/>
  <c r="J17" i="12"/>
  <c r="J18" i="12"/>
  <c r="K17" i="12"/>
  <c r="K18" i="12"/>
  <c r="L17" i="12"/>
  <c r="L18" i="12"/>
  <c r="M17" i="12"/>
  <c r="M18" i="12"/>
  <c r="D16" i="12"/>
  <c r="D15" i="12"/>
  <c r="E6" i="12"/>
  <c r="E8" i="12"/>
  <c r="F6" i="12"/>
  <c r="F8" i="12"/>
  <c r="G6" i="12"/>
  <c r="G8" i="12"/>
  <c r="H6" i="12"/>
  <c r="I6" i="12"/>
  <c r="J6" i="12"/>
  <c r="K6" i="12"/>
  <c r="L6" i="12"/>
  <c r="M6" i="12"/>
  <c r="N6" i="12"/>
  <c r="O6" i="12"/>
  <c r="P6" i="12"/>
  <c r="Q6" i="12"/>
  <c r="Q8" i="12"/>
  <c r="Q9" i="12"/>
  <c r="R6" i="12"/>
  <c r="R8" i="12"/>
  <c r="R9" i="12"/>
  <c r="S6" i="12"/>
  <c r="S8" i="12"/>
  <c r="S9" i="12"/>
  <c r="T6" i="12"/>
  <c r="T8" i="12"/>
  <c r="T9" i="12"/>
  <c r="E7" i="12"/>
  <c r="F7" i="12"/>
  <c r="F9" i="12"/>
  <c r="G7" i="12"/>
  <c r="G9" i="12"/>
  <c r="H7" i="12"/>
  <c r="H8" i="12"/>
  <c r="I7" i="12"/>
  <c r="J7" i="12"/>
  <c r="J8" i="12"/>
  <c r="K7" i="12"/>
  <c r="K8" i="12"/>
  <c r="L7" i="12"/>
  <c r="M7" i="12"/>
  <c r="N7" i="12"/>
  <c r="O7" i="12"/>
  <c r="P7" i="12"/>
  <c r="P8" i="12"/>
  <c r="P9" i="12"/>
  <c r="Q7" i="12"/>
  <c r="R7" i="12"/>
  <c r="S7" i="12"/>
  <c r="T7" i="12"/>
  <c r="L8" i="12"/>
  <c r="L9" i="12"/>
  <c r="M8" i="12"/>
  <c r="M9" i="12"/>
  <c r="N8" i="12"/>
  <c r="N9" i="12"/>
  <c r="O8" i="12"/>
  <c r="O9" i="12"/>
  <c r="D7" i="12"/>
  <c r="D8" i="12"/>
  <c r="D6" i="12"/>
  <c r="Y8" i="12"/>
  <c r="Y9" i="12"/>
  <c r="X8" i="12"/>
  <c r="X9" i="12"/>
  <c r="X9" i="4"/>
  <c r="X8" i="4"/>
  <c r="Y9" i="4"/>
  <c r="Y8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S17" i="4"/>
  <c r="T16" i="4"/>
  <c r="D16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D15" i="4"/>
  <c r="E6" i="4"/>
  <c r="E8" i="4"/>
  <c r="E9" i="4"/>
  <c r="F6" i="4"/>
  <c r="F8" i="4"/>
  <c r="F9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D7" i="4"/>
  <c r="D6" i="4"/>
  <c r="G18" i="12"/>
  <c r="F18" i="12"/>
  <c r="S18" i="12"/>
  <c r="T18" i="12"/>
  <c r="R18" i="12"/>
  <c r="F17" i="12"/>
  <c r="E17" i="12"/>
  <c r="E18" i="12"/>
  <c r="H17" i="12"/>
  <c r="H18" i="12"/>
  <c r="G17" i="12"/>
  <c r="E9" i="12"/>
  <c r="I8" i="12"/>
  <c r="I9" i="12"/>
  <c r="K9" i="12"/>
  <c r="J9" i="12"/>
  <c r="H9" i="12"/>
  <c r="D9" i="12"/>
  <c r="D17" i="12"/>
  <c r="D18" i="12"/>
  <c r="E17" i="4"/>
  <c r="E18" i="4"/>
  <c r="Q8" i="4"/>
  <c r="Q9" i="4"/>
  <c r="P8" i="4"/>
  <c r="P9" i="4"/>
  <c r="O8" i="4"/>
  <c r="O9" i="4"/>
  <c r="D17" i="4"/>
  <c r="D18" i="4"/>
  <c r="T17" i="4"/>
  <c r="T18" i="4"/>
  <c r="N8" i="4"/>
  <c r="N9" i="4"/>
  <c r="M8" i="4"/>
  <c r="M9" i="4"/>
  <c r="L8" i="4"/>
  <c r="L9" i="4"/>
  <c r="K8" i="4"/>
  <c r="K9" i="4"/>
  <c r="R17" i="4"/>
  <c r="R18" i="4"/>
  <c r="Q17" i="4"/>
  <c r="Q18" i="4"/>
  <c r="P17" i="4"/>
  <c r="P18" i="4"/>
  <c r="O17" i="4"/>
  <c r="O18" i="4"/>
  <c r="H17" i="4"/>
  <c r="H18" i="4"/>
  <c r="J8" i="4"/>
  <c r="J9" i="4"/>
  <c r="G17" i="4"/>
  <c r="G18" i="4"/>
  <c r="F17" i="4"/>
  <c r="F18" i="4"/>
  <c r="M17" i="4"/>
  <c r="M18" i="4"/>
  <c r="J17" i="4"/>
  <c r="J18" i="4"/>
  <c r="H8" i="4"/>
  <c r="H9" i="4"/>
  <c r="G8" i="4"/>
  <c r="G9" i="4"/>
  <c r="N17" i="4"/>
  <c r="N18" i="4"/>
  <c r="T8" i="4"/>
  <c r="T9" i="4"/>
  <c r="S8" i="4"/>
  <c r="S9" i="4"/>
  <c r="K17" i="4"/>
  <c r="K18" i="4"/>
  <c r="I8" i="4"/>
  <c r="I9" i="4"/>
  <c r="I17" i="4"/>
  <c r="I18" i="4"/>
  <c r="S18" i="4"/>
  <c r="D8" i="4"/>
  <c r="D9" i="4"/>
  <c r="L17" i="4"/>
  <c r="L18" i="4"/>
  <c r="R8" i="4"/>
  <c r="R9" i="4"/>
  <c r="D20" i="12"/>
  <c r="D11" i="12"/>
  <c r="D20" i="4"/>
  <c r="D11" i="4"/>
</calcChain>
</file>

<file path=xl/sharedStrings.xml><?xml version="1.0" encoding="utf-8"?>
<sst xmlns="http://schemas.openxmlformats.org/spreadsheetml/2006/main" count="1295" uniqueCount="197">
  <si>
    <t>72A10&gt;unc-5 RNAi</t>
  </si>
  <si>
    <t>NetB Delta</t>
  </si>
  <si>
    <t>wildtype SYM</t>
  </si>
  <si>
    <t>Left</t>
  </si>
  <si>
    <t>Right</t>
  </si>
  <si>
    <t>Supp Fig. 1 c: H-neurons dorsal branch (DB) length (µm)</t>
  </si>
  <si>
    <t>Supp Fig. 1 c: H-neurons medial branch (MB) length (µm)</t>
  </si>
  <si>
    <t>Supp Fig. 1 c: H-neurons primary branch (PB) length (µm)</t>
  </si>
  <si>
    <t>Ventral 2</t>
  </si>
  <si>
    <t>L</t>
  </si>
  <si>
    <t>R</t>
  </si>
  <si>
    <t>Single</t>
  </si>
  <si>
    <t>Multiple</t>
  </si>
  <si>
    <t>Phenotype</t>
  </si>
  <si>
    <t>Clone(s)</t>
  </si>
  <si>
    <t>ASYM</t>
  </si>
  <si>
    <t>Multiple corrected</t>
  </si>
  <si>
    <t>SYM</t>
  </si>
  <si>
    <r>
      <t xml:space="preserve">Total Single Clone </t>
    </r>
    <r>
      <rPr>
        <b/>
        <sz val="11"/>
        <color theme="4" tint="-0.249977111117893"/>
        <rFont val="Calibri"/>
        <family val="2"/>
        <scheme val="minor"/>
      </rPr>
      <t>ASYM</t>
    </r>
    <r>
      <rPr>
        <sz val="11"/>
        <color theme="1"/>
        <rFont val="Calibri"/>
        <family val="2"/>
        <scheme val="minor"/>
      </rPr>
      <t xml:space="preserve"> brains</t>
    </r>
  </si>
  <si>
    <r>
      <t xml:space="preserve">Total Single Clone </t>
    </r>
    <r>
      <rPr>
        <b/>
        <sz val="11"/>
        <color rgb="FF00B050"/>
        <rFont val="Calibri"/>
        <family val="2"/>
        <scheme val="minor"/>
      </rPr>
      <t>SYM</t>
    </r>
    <r>
      <rPr>
        <sz val="11"/>
        <color theme="1"/>
        <rFont val="Calibri"/>
        <family val="2"/>
        <scheme val="minor"/>
      </rPr>
      <t xml:space="preserve"> brains</t>
    </r>
  </si>
  <si>
    <t>Ventral 1</t>
  </si>
  <si>
    <t>ALv1 /BAla1</t>
  </si>
  <si>
    <t>EBa1/DAlv2</t>
  </si>
  <si>
    <t>LG-N</t>
  </si>
  <si>
    <t>DPLm2</t>
  </si>
  <si>
    <t>SLPl1/DPLl1</t>
  </si>
  <si>
    <t>BAlp2</t>
  </si>
  <si>
    <t>LALv1A/BAmv1A</t>
  </si>
  <si>
    <r>
      <rPr>
        <b/>
        <sz val="11"/>
        <color rgb="FFFF0000"/>
        <rFont val="Calibri"/>
        <family val="2"/>
        <scheme val="minor"/>
      </rPr>
      <t>L</t>
    </r>
    <r>
      <rPr>
        <b/>
        <sz val="11"/>
        <color theme="1"/>
        <rFont val="Calibri"/>
        <family val="2"/>
        <scheme val="minor"/>
      </rPr>
      <t xml:space="preserve"> &amp; </t>
    </r>
    <r>
      <rPr>
        <b/>
        <sz val="11"/>
        <color rgb="FF0070C0"/>
        <rFont val="Calibri"/>
        <family val="2"/>
        <scheme val="minor"/>
      </rPr>
      <t>R</t>
    </r>
  </si>
  <si>
    <r>
      <t xml:space="preserve">Total Single + Multiple Clone </t>
    </r>
    <r>
      <rPr>
        <b/>
        <sz val="11"/>
        <color theme="4" tint="-0.249977111117893"/>
        <rFont val="Calibri"/>
        <family val="2"/>
        <scheme val="minor"/>
      </rPr>
      <t>ASYM</t>
    </r>
    <r>
      <rPr>
        <sz val="11"/>
        <color theme="1"/>
        <rFont val="Calibri"/>
        <family val="2"/>
        <scheme val="minor"/>
      </rPr>
      <t xml:space="preserve"> brains</t>
    </r>
  </si>
  <si>
    <r>
      <t xml:space="preserve">Total Single + Multiple Clone </t>
    </r>
    <r>
      <rPr>
        <b/>
        <sz val="11"/>
        <color rgb="FF00B050"/>
        <rFont val="Calibri"/>
        <family val="2"/>
        <scheme val="minor"/>
      </rPr>
      <t>SYM</t>
    </r>
    <r>
      <rPr>
        <sz val="11"/>
        <color theme="1"/>
        <rFont val="Calibri"/>
        <family val="2"/>
        <scheme val="minor"/>
      </rPr>
      <t xml:space="preserve"> brains</t>
    </r>
  </si>
  <si>
    <t>Total Single + Multiple Clones analysed</t>
  </si>
  <si>
    <t>Total Single Clones analysed</t>
  </si>
  <si>
    <r>
      <t xml:space="preserve">percentage Single + Multiple </t>
    </r>
    <r>
      <rPr>
        <b/>
        <sz val="11"/>
        <color rgb="FF00B050"/>
        <rFont val="Calibri"/>
        <family val="2"/>
        <scheme val="minor"/>
      </rPr>
      <t>SYM</t>
    </r>
    <r>
      <rPr>
        <sz val="11"/>
        <color theme="1"/>
        <rFont val="Calibri"/>
        <family val="2"/>
        <scheme val="minor"/>
      </rPr>
      <t xml:space="preserve"> clones</t>
    </r>
  </si>
  <si>
    <t>Total single + Multiple Clones</t>
  </si>
  <si>
    <t xml:space="preserve">Detailed table for all analysed clones </t>
  </si>
  <si>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values represent clones for which correction was applied (see methods)</t>
    </r>
  </si>
  <si>
    <r>
      <rPr>
        <sz val="11"/>
        <color rgb="FF00B050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values represent values showing significant difference with negative control</t>
    </r>
  </si>
  <si>
    <t>positive</t>
  </si>
  <si>
    <t>negative</t>
  </si>
  <si>
    <t>Controls</t>
  </si>
  <si>
    <t xml:space="preserve">Total brains </t>
  </si>
  <si>
    <r>
      <t xml:space="preserve">percentage </t>
    </r>
    <r>
      <rPr>
        <b/>
        <sz val="11"/>
        <color rgb="FF00B050"/>
        <rFont val="Calibri"/>
        <family val="2"/>
        <scheme val="minor"/>
      </rPr>
      <t>SYM</t>
    </r>
    <r>
      <rPr>
        <sz val="11"/>
        <color theme="1"/>
        <rFont val="Calibri"/>
        <family val="2"/>
        <scheme val="minor"/>
      </rPr>
      <t xml:space="preserve"> brains</t>
    </r>
  </si>
  <si>
    <r>
      <rPr>
        <b/>
        <sz val="11"/>
        <color rgb="FF00B050"/>
        <rFont val="Calibri"/>
        <family val="2"/>
        <scheme val="minor"/>
      </rPr>
      <t>SYM</t>
    </r>
    <r>
      <rPr>
        <sz val="11"/>
        <color theme="1"/>
        <rFont val="Calibri"/>
        <family val="2"/>
        <scheme val="minor"/>
      </rPr>
      <t xml:space="preserve"> brains number</t>
    </r>
  </si>
  <si>
    <r>
      <rPr>
        <b/>
        <sz val="11"/>
        <color rgb="FF0070C0"/>
        <rFont val="Calibri"/>
        <family val="2"/>
        <scheme val="minor"/>
      </rPr>
      <t>ASYM</t>
    </r>
    <r>
      <rPr>
        <sz val="11"/>
        <color theme="1"/>
        <rFont val="Calibri"/>
        <family val="2"/>
        <scheme val="minor"/>
      </rPr>
      <t xml:space="preserve"> brains number</t>
    </r>
  </si>
  <si>
    <t>-</t>
  </si>
  <si>
    <t>Control</t>
  </si>
  <si>
    <t>Myo1D[K2]</t>
  </si>
  <si>
    <t>per&gt;P35</t>
  </si>
  <si>
    <t>NetB-Delta</t>
  </si>
  <si>
    <t>NetA-Delta</t>
  </si>
  <si>
    <t>NetB-Delta/+</t>
  </si>
  <si>
    <t>NetA-Delta, NetB-myc</t>
  </si>
  <si>
    <t>NetA-Delta, NetB-myc/+</t>
  </si>
  <si>
    <t>NetA-Delta, NetB-myc/NetB-Delta</t>
  </si>
  <si>
    <t>NetA-Delta, NetB-TM</t>
  </si>
  <si>
    <t>NetA-Delta, NetB-TM/+</t>
  </si>
  <si>
    <t>NetB-TJ&gt;/+ ; &gt;RFP/+</t>
  </si>
  <si>
    <t>NetB::GFP MI10467</t>
  </si>
  <si>
    <t>NetB::GFP MI10467/+</t>
  </si>
  <si>
    <t>NetB::GFP BA00253</t>
  </si>
  <si>
    <t>NetB::GFP BA00253/+</t>
  </si>
  <si>
    <t>NetB::Venus CPTI00168</t>
  </si>
  <si>
    <t>NetB::Venus CPTI00168/+</t>
  </si>
  <si>
    <t>unc-5::GFP MI05371-GFSTF.1/+</t>
  </si>
  <si>
    <t>percentage SYM</t>
  </si>
  <si>
    <t>SYM brains</t>
  </si>
  <si>
    <t>ASYM brains</t>
  </si>
  <si>
    <t>Total brains</t>
  </si>
  <si>
    <t>Df(3L)H99/+</t>
  </si>
  <si>
    <t>gcm&gt;Stinger</t>
  </si>
  <si>
    <t>gcm&gt;fra RNAi</t>
  </si>
  <si>
    <t>gcm&gt;NetA RNAi</t>
  </si>
  <si>
    <t>gcm&gt;NetB RNAi</t>
  </si>
  <si>
    <t>gcm&gt;unc-5 RNAi</t>
  </si>
  <si>
    <t>gcm&gt;NrxIV RNAi</t>
  </si>
  <si>
    <t>gcm&gt;Src64B RNAi</t>
  </si>
  <si>
    <t>gcm&gt;mud RNAi</t>
  </si>
  <si>
    <t>gcm&gt;otk RNAi</t>
  </si>
  <si>
    <t>gcm&gt;daw RNAi</t>
  </si>
  <si>
    <t>gcm&gt;beat-Ic RNAi</t>
  </si>
  <si>
    <t>gcm&gt;RhoGEF64C RNAi</t>
  </si>
  <si>
    <t>gcm&gt;Pak RNAi</t>
  </si>
  <si>
    <t>Elav&gt;fra RNAi</t>
  </si>
  <si>
    <t>Elav&gt;NetA RNAi</t>
  </si>
  <si>
    <t>Elav&gt;NetB RNAi</t>
  </si>
  <si>
    <t>Elav&gt;unc-5 RNAi</t>
  </si>
  <si>
    <t>per&gt;fra RNAi</t>
  </si>
  <si>
    <t xml:space="preserve">per&gt;NetA RNAi </t>
  </si>
  <si>
    <t>per&gt;NetB RNAi</t>
  </si>
  <si>
    <t>per&gt;unc-5 RNAi</t>
  </si>
  <si>
    <t>unc-5 MI05371</t>
  </si>
  <si>
    <t>per&gt;GFP</t>
  </si>
  <si>
    <t>Elav&gt;GFP</t>
  </si>
  <si>
    <t>ND</t>
  </si>
  <si>
    <t>28hrs APF</t>
  </si>
  <si>
    <t>30hrs APF</t>
  </si>
  <si>
    <t>32hrs APF</t>
  </si>
  <si>
    <t>34hrs APF</t>
  </si>
  <si>
    <t>36hrs APF</t>
  </si>
  <si>
    <t>38hrs APF</t>
  </si>
  <si>
    <t>40hrs APF</t>
  </si>
  <si>
    <t>42hrs APF</t>
  </si>
  <si>
    <t>44hrs APF</t>
  </si>
  <si>
    <t>46hrs APF</t>
  </si>
  <si>
    <t>48hrs APF</t>
  </si>
  <si>
    <t>AB projections volume (µm3)</t>
  </si>
  <si>
    <t xml:space="preserve">H-neurons cell body number </t>
  </si>
  <si>
    <t>48h</t>
  </si>
  <si>
    <t>AB Bilateral with right bias</t>
  </si>
  <si>
    <t>AB asymmetrical (ASYM)</t>
  </si>
  <si>
    <t>Total</t>
  </si>
  <si>
    <t>28h</t>
  </si>
  <si>
    <t>30h</t>
  </si>
  <si>
    <t>32h</t>
  </si>
  <si>
    <t>34h</t>
  </si>
  <si>
    <t>36h</t>
  </si>
  <si>
    <t>38h</t>
  </si>
  <si>
    <t>40h</t>
  </si>
  <si>
    <t>42h</t>
  </si>
  <si>
    <t>44h</t>
  </si>
  <si>
    <t>46h</t>
  </si>
  <si>
    <t>Phenotypes</t>
  </si>
  <si>
    <t>All brains analysed</t>
  </si>
  <si>
    <t>Hrs After Puparium Formation (APF)</t>
  </si>
  <si>
    <t>24h</t>
  </si>
  <si>
    <t>26h</t>
  </si>
  <si>
    <t>Brains analysed with genotype : "NetBΔ ; 72A10‐LexA ; 13xLexAop2 6xEGFP"</t>
  </si>
  <si>
    <t>AB nucleation</t>
  </si>
  <si>
    <t>AB Bilateral (SYM)</t>
  </si>
  <si>
    <t>Fig. 2 b: Phenotypic analysis of wild type H-neurons development</t>
  </si>
  <si>
    <t>AB signal intensity (AU)</t>
  </si>
  <si>
    <t>Dorsal branch lengths (µm)</t>
  </si>
  <si>
    <t>Primary branch lengths (µm)</t>
  </si>
  <si>
    <t xml:space="preserve">Fig. 3 e: Phenotypic analysis of Netrin pathway genes loss of function </t>
  </si>
  <si>
    <t>per-Gal4/+</t>
  </si>
  <si>
    <t xml:space="preserve">  per-Gal4 &gt;   UAS-unc5 RNAi</t>
  </si>
  <si>
    <t>5x spaced training / 24h memory</t>
  </si>
  <si>
    <t>5x massed training / 24h memory</t>
  </si>
  <si>
    <t>1x training / 3h memory / + Cold shock</t>
  </si>
  <si>
    <t>1x training / 3h memory</t>
  </si>
  <si>
    <t xml:space="preserve">   +/                 UAS-unc5 RNAi</t>
  </si>
  <si>
    <t xml:space="preserve">   +/                UAS-unc5 RNAi</t>
  </si>
  <si>
    <t>per-Gal4</t>
  </si>
  <si>
    <t>UAS-unc5 RNAi</t>
  </si>
  <si>
    <t>1x training / 30m memory</t>
  </si>
  <si>
    <t>3x spaced training / 24h memory</t>
  </si>
  <si>
    <t>Fig. 2 d, e and Supp Fig. 3: Morphometric analysis of wild type H-neurons development</t>
  </si>
  <si>
    <t>Fig. 1 h, i and Supp Fig. 1 a: H-neurons AB projection volume (µm3)</t>
  </si>
  <si>
    <t>Fig. 1 h, i and Supp Fig. 1 b: H-neurons cell body numbers</t>
  </si>
  <si>
    <t>Fig. 4 f, g: AB projection volume and cell body number of NetB mutant H-neurons during development</t>
  </si>
  <si>
    <t>22 to 29°C shifts</t>
  </si>
  <si>
    <t>29 to 22°C shifts</t>
  </si>
  <si>
    <t>24hrs 29°C pulse</t>
  </si>
  <si>
    <t>after 1 day</t>
  </si>
  <si>
    <t>after 2 days</t>
  </si>
  <si>
    <t>after 3 days</t>
  </si>
  <si>
    <t>after 4 days</t>
  </si>
  <si>
    <t>after 5 days</t>
  </si>
  <si>
    <t>after 6 days</t>
  </si>
  <si>
    <t>after 7 days</t>
  </si>
  <si>
    <t>after 8 days</t>
  </si>
  <si>
    <t>after 9 days</t>
  </si>
  <si>
    <t>after 10 days</t>
  </si>
  <si>
    <t>after 11 days</t>
  </si>
  <si>
    <t>day 0 to day 1</t>
  </si>
  <si>
    <t>day 1 to day 2</t>
  </si>
  <si>
    <t>day 2 to day 3</t>
  </si>
  <si>
    <t>day 3 to day 4</t>
  </si>
  <si>
    <t>day 4 to day 5</t>
  </si>
  <si>
    <t>day 5 to day 6</t>
  </si>
  <si>
    <t>day 6 to day 7</t>
  </si>
  <si>
    <t>day 7 to day 8</t>
  </si>
  <si>
    <t>day 8 to day 9</t>
  </si>
  <si>
    <t>day 9 to day 10</t>
  </si>
  <si>
    <t>day 10 to day 11</t>
  </si>
  <si>
    <t>day 11 to day 12</t>
  </si>
  <si>
    <t>NetB RNAi</t>
  </si>
  <si>
    <t>unc-5 RNAi</t>
  </si>
  <si>
    <t>22°C</t>
  </si>
  <si>
    <t>29°C</t>
  </si>
  <si>
    <r>
      <t>72A10</t>
    </r>
    <r>
      <rPr>
        <sz val="11"/>
        <color theme="1"/>
        <rFont val="Calibri"/>
        <family val="2"/>
      </rPr>
      <t>∩</t>
    </r>
    <r>
      <rPr>
        <sz val="11"/>
        <color theme="1"/>
        <rFont val="Calibri"/>
        <family val="2"/>
        <scheme val="minor"/>
      </rPr>
      <t>VT017124&gt;GFP</t>
    </r>
  </si>
  <si>
    <t>72A10∩VT017124&gt;fra RNAi</t>
  </si>
  <si>
    <t>72A10∩VT017124&gt;NetA RNAi</t>
  </si>
  <si>
    <t>72A10∩VT017124&gt;NetB RNAi</t>
  </si>
  <si>
    <t>72A10∩VT017124&gt;unc-5 RNAi</t>
  </si>
  <si>
    <t>gcm&gt;GFP</t>
  </si>
  <si>
    <t>Fig. 4 d: Phenotypic analysis of NetB mutant H-neurons development</t>
  </si>
  <si>
    <t>Fig. 4 h: Phenotypic analysis for determining temporal requirement of netB and unc-5 function during development</t>
  </si>
  <si>
    <t>Supp Fig. 2: Additional phenotypic analysis of H-neurons</t>
  </si>
  <si>
    <t xml:space="preserve">Fig. 5 b: Period-Gal4 &gt; UAS-unc-5 RNAi Clonal analysis </t>
  </si>
  <si>
    <t xml:space="preserve">Fig. 5 c: Period-Gal4 &gt; UAS-NetB RNAi Clonal analysis </t>
  </si>
  <si>
    <t>Fig. 6 c: Performance index for courtship memory tests</t>
  </si>
  <si>
    <t>Fig. 6 b: Performance index for aversive olfactory conditionnings</t>
  </si>
  <si>
    <t>wildtype ASYM</t>
  </si>
  <si>
    <t>Brains analysed with genotype : "+ ; 72A10‐LexA ; 13xLexAop2‐6xEGFP ; +"</t>
  </si>
  <si>
    <t>Brains analysed with genotype : "+ ; 72A10‐LexA ; 13xLexAop2‐6xmCherryHA ; 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</si>
</sst>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4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17" xfId="0" applyFont="1" applyBorder="1"/>
    <xf numFmtId="49" fontId="2" fillId="0" borderId="3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3" xfId="0" applyBorder="1"/>
    <xf numFmtId="0" fontId="0" fillId="0" borderId="22" xfId="0" applyBorder="1"/>
    <xf numFmtId="0" fontId="0" fillId="0" borderId="18" xfId="0" applyBorder="1"/>
    <xf numFmtId="0" fontId="0" fillId="0" borderId="24" xfId="0" applyBorder="1"/>
    <xf numFmtId="0" fontId="0" fillId="2" borderId="20" xfId="0" applyFill="1" applyBorder="1"/>
    <xf numFmtId="0" fontId="0" fillId="2" borderId="13" xfId="0" applyFill="1" applyBorder="1"/>
    <xf numFmtId="0" fontId="0" fillId="5" borderId="14" xfId="0" applyFill="1" applyBorder="1"/>
    <xf numFmtId="0" fontId="0" fillId="3" borderId="13" xfId="0" applyFill="1" applyBorder="1"/>
    <xf numFmtId="0" fontId="0" fillId="4" borderId="14" xfId="0" applyFill="1" applyBorder="1"/>
    <xf numFmtId="0" fontId="1" fillId="3" borderId="13" xfId="0" applyFont="1" applyFill="1" applyBorder="1"/>
    <xf numFmtId="0" fontId="1" fillId="3" borderId="15" xfId="0" applyFont="1" applyFill="1" applyBorder="1"/>
    <xf numFmtId="0" fontId="0" fillId="4" borderId="16" xfId="0" applyFill="1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3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19" xfId="0" applyBorder="1"/>
    <xf numFmtId="0" fontId="0" fillId="0" borderId="30" xfId="0" applyBorder="1"/>
    <xf numFmtId="0" fontId="0" fillId="2" borderId="11" xfId="0" applyFill="1" applyBorder="1"/>
    <xf numFmtId="0" fontId="0" fillId="5" borderId="12" xfId="0" applyFill="1" applyBorder="1"/>
    <xf numFmtId="0" fontId="0" fillId="0" borderId="11" xfId="0" applyBorder="1"/>
    <xf numFmtId="0" fontId="0" fillId="0" borderId="12" xfId="0" applyBorder="1"/>
    <xf numFmtId="0" fontId="0" fillId="0" borderId="17" xfId="0" applyBorder="1"/>
    <xf numFmtId="0" fontId="0" fillId="0" borderId="29" xfId="0" applyBorder="1"/>
    <xf numFmtId="0" fontId="0" fillId="0" borderId="37" xfId="0" applyBorder="1"/>
    <xf numFmtId="0" fontId="0" fillId="2" borderId="15" xfId="0" applyFill="1" applyBorder="1"/>
    <xf numFmtId="0" fontId="0" fillId="5" borderId="16" xfId="0" applyFill="1" applyBorder="1"/>
    <xf numFmtId="0" fontId="0" fillId="4" borderId="21" xfId="0" applyFill="1" applyBorder="1"/>
    <xf numFmtId="0" fontId="0" fillId="3" borderId="11" xfId="0" applyFill="1" applyBorder="1"/>
    <xf numFmtId="0" fontId="0" fillId="3" borderId="15" xfId="0" applyFill="1" applyBorder="1"/>
    <xf numFmtId="0" fontId="0" fillId="2" borderId="38" xfId="0" applyFill="1" applyBorder="1"/>
    <xf numFmtId="0" fontId="0" fillId="4" borderId="39" xfId="0" applyFill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3" borderId="11" xfId="0" applyFont="1" applyFill="1" applyBorder="1"/>
    <xf numFmtId="0" fontId="0" fillId="4" borderId="12" xfId="0" applyFill="1" applyBorder="1"/>
    <xf numFmtId="0" fontId="2" fillId="0" borderId="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0" borderId="14" xfId="0" applyFont="1" applyBorder="1"/>
    <xf numFmtId="0" fontId="0" fillId="6" borderId="18" xfId="0" applyFill="1" applyBorder="1"/>
    <xf numFmtId="0" fontId="0" fillId="6" borderId="10" xfId="0" applyFill="1" applyBorder="1"/>
    <xf numFmtId="0" fontId="0" fillId="6" borderId="19" xfId="0" applyFill="1" applyBorder="1"/>
    <xf numFmtId="0" fontId="0" fillId="6" borderId="17" xfId="0" applyFill="1" applyBorder="1"/>
    <xf numFmtId="0" fontId="7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8" xfId="0" applyBorder="1"/>
    <xf numFmtId="0" fontId="0" fillId="0" borderId="49" xfId="0" applyBorder="1"/>
    <xf numFmtId="0" fontId="0" fillId="0" borderId="47" xfId="0" applyBorder="1"/>
    <xf numFmtId="0" fontId="0" fillId="0" borderId="5" xfId="0" applyBorder="1"/>
    <xf numFmtId="0" fontId="0" fillId="0" borderId="25" xfId="0" applyBorder="1"/>
    <xf numFmtId="0" fontId="0" fillId="0" borderId="32" xfId="0" applyBorder="1"/>
    <xf numFmtId="0" fontId="0" fillId="0" borderId="3" xfId="0" applyBorder="1"/>
    <xf numFmtId="0" fontId="0" fillId="0" borderId="50" xfId="0" applyBorder="1"/>
    <xf numFmtId="0" fontId="0" fillId="0" borderId="1" xfId="0" applyBorder="1"/>
    <xf numFmtId="0" fontId="0" fillId="7" borderId="47" xfId="0" applyFill="1" applyBorder="1"/>
    <xf numFmtId="0" fontId="0" fillId="7" borderId="48" xfId="0" applyFill="1" applyBorder="1"/>
    <xf numFmtId="0" fontId="9" fillId="0" borderId="0" xfId="0" applyFont="1"/>
    <xf numFmtId="0" fontId="0" fillId="0" borderId="51" xfId="0" applyBorder="1"/>
    <xf numFmtId="0" fontId="0" fillId="0" borderId="52" xfId="0" applyBorder="1"/>
    <xf numFmtId="0" fontId="0" fillId="0" borderId="4" xfId="0" applyBorder="1"/>
    <xf numFmtId="0" fontId="0" fillId="7" borderId="50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0" xfId="0" applyFill="1" applyBorder="1"/>
    <xf numFmtId="0" fontId="0" fillId="0" borderId="19" xfId="0" applyFill="1" applyBorder="1"/>
    <xf numFmtId="0" fontId="0" fillId="4" borderId="30" xfId="0" applyFill="1" applyBorder="1"/>
    <xf numFmtId="0" fontId="0" fillId="5" borderId="29" xfId="0" applyFill="1" applyBorder="1"/>
    <xf numFmtId="0" fontId="0" fillId="5" borderId="10" xfId="0" applyFill="1" applyBorder="1"/>
    <xf numFmtId="0" fontId="0" fillId="4" borderId="33" xfId="0" applyFill="1" applyBorder="1"/>
    <xf numFmtId="0" fontId="0" fillId="4" borderId="10" xfId="0" applyFill="1" applyBorder="1"/>
    <xf numFmtId="0" fontId="0" fillId="4" borderId="41" xfId="0" applyFill="1" applyBorder="1"/>
    <xf numFmtId="0" fontId="0" fillId="4" borderId="29" xfId="0" applyFill="1" applyBorder="1"/>
    <xf numFmtId="0" fontId="0" fillId="5" borderId="41" xfId="0" applyFill="1" applyBorder="1"/>
    <xf numFmtId="0" fontId="0" fillId="5" borderId="30" xfId="0" applyFill="1" applyBorder="1"/>
    <xf numFmtId="0" fontId="0" fillId="6" borderId="36" xfId="0" applyFill="1" applyBorder="1"/>
    <xf numFmtId="0" fontId="0" fillId="6" borderId="35" xfId="0" applyFill="1" applyBorder="1"/>
    <xf numFmtId="0" fontId="0" fillId="6" borderId="37" xfId="0" applyFill="1" applyBorder="1"/>
    <xf numFmtId="0" fontId="0" fillId="6" borderId="13" xfId="0" applyFill="1" applyBorder="1"/>
    <xf numFmtId="0" fontId="0" fillId="6" borderId="14" xfId="0" applyFill="1" applyBorder="1"/>
    <xf numFmtId="0" fontId="0" fillId="7" borderId="49" xfId="0" applyFill="1" applyBorder="1"/>
    <xf numFmtId="0" fontId="0" fillId="0" borderId="53" xfId="0" applyBorder="1"/>
    <xf numFmtId="0" fontId="0" fillId="8" borderId="13" xfId="0" applyFill="1" applyBorder="1"/>
    <xf numFmtId="0" fontId="0" fillId="8" borderId="14" xfId="0" applyFill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8" borderId="12" xfId="0" applyFill="1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0" xfId="0" applyFill="1"/>
    <xf numFmtId="0" fontId="0" fillId="8" borderId="35" xfId="0" applyFill="1" applyBorder="1"/>
    <xf numFmtId="0" fontId="0" fillId="8" borderId="11" xfId="0" applyFill="1" applyBorder="1"/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2" xfId="0" applyBorder="1"/>
    <xf numFmtId="0" fontId="0" fillId="0" borderId="63" xfId="0" applyBorder="1"/>
    <xf numFmtId="0" fontId="0" fillId="0" borderId="69" xfId="0" applyBorder="1"/>
    <xf numFmtId="0" fontId="0" fillId="0" borderId="0" xfId="0" quotePrefix="1"/>
    <xf numFmtId="0" fontId="0" fillId="0" borderId="70" xfId="0" applyBorder="1"/>
    <xf numFmtId="0" fontId="0" fillId="0" borderId="64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0" fillId="0" borderId="37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8" borderId="51" xfId="0" applyFill="1" applyBorder="1"/>
    <xf numFmtId="0" fontId="3" fillId="0" borderId="43" xfId="0" applyFont="1" applyBorder="1" applyAlignment="1">
      <alignment horizontal="center"/>
    </xf>
    <xf numFmtId="0" fontId="0" fillId="0" borderId="13" xfId="0" applyFill="1" applyBorder="1"/>
    <xf numFmtId="0" fontId="0" fillId="0" borderId="14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9" xfId="0" applyFill="1" applyBorder="1"/>
    <xf numFmtId="0" fontId="0" fillId="8" borderId="16" xfId="0" applyFill="1" applyBorder="1"/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3" fillId="0" borderId="37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44" xfId="0" applyFont="1" applyBorder="1"/>
    <xf numFmtId="0" fontId="3" fillId="0" borderId="74" xfId="0" applyFont="1" applyBorder="1"/>
    <xf numFmtId="0" fontId="3" fillId="0" borderId="75" xfId="0" applyFont="1" applyBorder="1"/>
    <xf numFmtId="0" fontId="3" fillId="0" borderId="34" xfId="0" applyFont="1" applyBorder="1"/>
    <xf numFmtId="0" fontId="10" fillId="0" borderId="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quotePrefix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65" xfId="0" applyBorder="1"/>
    <xf numFmtId="0" fontId="0" fillId="0" borderId="13" xfId="0" applyFont="1" applyBorder="1"/>
    <xf numFmtId="0" fontId="0" fillId="0" borderId="14" xfId="0" applyFont="1" applyBorder="1"/>
    <xf numFmtId="0" fontId="0" fillId="0" borderId="31" xfId="0" applyBorder="1" applyAlignment="1">
      <alignment horizontal="center"/>
    </xf>
    <xf numFmtId="0" fontId="0" fillId="0" borderId="35" xfId="0" applyFont="1" applyBorder="1"/>
    <xf numFmtId="0" fontId="10" fillId="0" borderId="2" xfId="0" applyFont="1" applyFill="1" applyBorder="1" applyAlignment="1">
      <alignment horizontal="center" vertical="center"/>
    </xf>
    <xf numFmtId="0" fontId="3" fillId="0" borderId="68" xfId="0" applyFont="1" applyFill="1" applyBorder="1"/>
    <xf numFmtId="0" fontId="3" fillId="0" borderId="65" xfId="0" applyFont="1" applyFill="1" applyBorder="1"/>
    <xf numFmtId="0" fontId="3" fillId="0" borderId="52" xfId="0" applyFont="1" applyFill="1" applyBorder="1"/>
    <xf numFmtId="0" fontId="10" fillId="0" borderId="3" xfId="0" quotePrefix="1" applyFont="1" applyFill="1" applyBorder="1" applyAlignment="1">
      <alignment horizontal="center" vertical="center" wrapText="1"/>
    </xf>
    <xf numFmtId="0" fontId="3" fillId="0" borderId="76" xfId="0" applyFont="1" applyFill="1" applyBorder="1"/>
    <xf numFmtId="0" fontId="3" fillId="0" borderId="74" xfId="0" applyFont="1" applyFill="1" applyBorder="1"/>
    <xf numFmtId="0" fontId="3" fillId="0" borderId="75" xfId="0" applyFont="1" applyFill="1" applyBorder="1"/>
    <xf numFmtId="0" fontId="3" fillId="0" borderId="34" xfId="0" applyFont="1" applyFill="1" applyBorder="1"/>
    <xf numFmtId="0" fontId="3" fillId="0" borderId="35" xfId="0" applyFont="1" applyFill="1" applyBorder="1"/>
    <xf numFmtId="0" fontId="3" fillId="0" borderId="36" xfId="0" applyFont="1" applyFill="1" applyBorder="1"/>
    <xf numFmtId="0" fontId="10" fillId="0" borderId="2" xfId="0" applyFont="1" applyBorder="1" applyAlignment="1">
      <alignment horizontal="center" vertical="center"/>
    </xf>
    <xf numFmtId="0" fontId="3" fillId="0" borderId="51" xfId="0" applyFont="1" applyBorder="1"/>
    <xf numFmtId="0" fontId="3" fillId="0" borderId="65" xfId="0" applyFont="1" applyBorder="1"/>
    <xf numFmtId="0" fontId="3" fillId="0" borderId="52" xfId="0" applyFont="1" applyBorder="1"/>
    <xf numFmtId="0" fontId="10" fillId="0" borderId="3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6" xfId="0" applyBorder="1" applyAlignment="1"/>
    <xf numFmtId="0" fontId="0" fillId="0" borderId="27" xfId="0" applyBorder="1" applyAlignment="1"/>
    <xf numFmtId="0" fontId="0" fillId="0" borderId="9" xfId="0" applyBorder="1" applyAlignment="1"/>
    <xf numFmtId="0" fontId="0" fillId="0" borderId="31" xfId="0" applyBorder="1" applyAlignment="1"/>
    <xf numFmtId="0" fontId="0" fillId="0" borderId="9" xfId="0" applyFill="1" applyBorder="1" applyAlignment="1">
      <alignment horizontal="center"/>
    </xf>
    <xf numFmtId="0" fontId="0" fillId="0" borderId="26" xfId="0" applyFill="1" applyBorder="1"/>
    <xf numFmtId="0" fontId="0" fillId="0" borderId="27" xfId="0" applyFill="1" applyBorder="1"/>
    <xf numFmtId="0" fontId="0" fillId="0" borderId="31" xfId="0" applyBorder="1"/>
    <xf numFmtId="0" fontId="0" fillId="0" borderId="35" xfId="0" applyFill="1" applyBorder="1"/>
    <xf numFmtId="0" fontId="0" fillId="0" borderId="60" xfId="0" applyFill="1" applyBorder="1"/>
    <xf numFmtId="0" fontId="0" fillId="0" borderId="58" xfId="0" applyFill="1" applyBorder="1"/>
    <xf numFmtId="0" fontId="0" fillId="0" borderId="61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37" xfId="0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68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0" fillId="0" borderId="24" xfId="0" applyFill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A4E9E-6669-404C-9DC6-F48EFAA98355}">
  <dimension ref="B2:R22"/>
  <sheetViews>
    <sheetView zoomScale="80" zoomScaleNormal="80" workbookViewId="0">
      <selection activeCell="L24" sqref="L24"/>
    </sheetView>
  </sheetViews>
  <sheetFormatPr baseColWidth="10" defaultRowHeight="15" x14ac:dyDescent="0.25"/>
  <cols>
    <col min="1" max="1" width="5.140625" customWidth="1"/>
  </cols>
  <sheetData>
    <row r="2" spans="2:18" ht="18.75" x14ac:dyDescent="0.3">
      <c r="B2" s="104" t="s">
        <v>148</v>
      </c>
      <c r="K2" s="104" t="s">
        <v>149</v>
      </c>
    </row>
    <row r="3" spans="2:18" ht="15.75" thickBot="1" x14ac:dyDescent="0.3"/>
    <row r="4" spans="2:18" ht="15.75" thickBot="1" x14ac:dyDescent="0.3">
      <c r="B4" s="221" t="s">
        <v>194</v>
      </c>
      <c r="C4" s="222"/>
      <c r="D4" s="223" t="s">
        <v>2</v>
      </c>
      <c r="E4" s="222"/>
      <c r="F4" s="221" t="s">
        <v>1</v>
      </c>
      <c r="G4" s="222"/>
      <c r="H4" s="223" t="s">
        <v>0</v>
      </c>
      <c r="I4" s="222"/>
      <c r="K4" s="221" t="s">
        <v>194</v>
      </c>
      <c r="L4" s="222"/>
      <c r="M4" s="223" t="s">
        <v>2</v>
      </c>
      <c r="N4" s="222"/>
      <c r="O4" s="221" t="s">
        <v>1</v>
      </c>
      <c r="P4" s="222"/>
      <c r="Q4" s="223" t="s">
        <v>0</v>
      </c>
      <c r="R4" s="222"/>
    </row>
    <row r="5" spans="2:18" ht="15.75" thickBot="1" x14ac:dyDescent="0.3">
      <c r="B5" s="13" t="s">
        <v>3</v>
      </c>
      <c r="C5" s="14" t="s">
        <v>4</v>
      </c>
      <c r="D5" s="15" t="s">
        <v>3</v>
      </c>
      <c r="E5" s="14" t="s">
        <v>4</v>
      </c>
      <c r="F5" s="13" t="s">
        <v>3</v>
      </c>
      <c r="G5" s="14" t="s">
        <v>4</v>
      </c>
      <c r="H5" s="15" t="s">
        <v>3</v>
      </c>
      <c r="I5" s="14" t="s">
        <v>4</v>
      </c>
      <c r="K5" s="16" t="s">
        <v>3</v>
      </c>
      <c r="L5" s="17" t="s">
        <v>4</v>
      </c>
      <c r="M5" s="18" t="s">
        <v>3</v>
      </c>
      <c r="N5" s="17" t="s">
        <v>4</v>
      </c>
      <c r="O5" s="16" t="s">
        <v>3</v>
      </c>
      <c r="P5" s="17" t="s">
        <v>4</v>
      </c>
      <c r="Q5" s="18" t="s">
        <v>3</v>
      </c>
      <c r="R5" s="17" t="s">
        <v>4</v>
      </c>
    </row>
    <row r="6" spans="2:18" x14ac:dyDescent="0.25">
      <c r="B6" s="10">
        <v>0</v>
      </c>
      <c r="C6" s="11">
        <v>418</v>
      </c>
      <c r="D6" s="12">
        <v>265</v>
      </c>
      <c r="E6" s="11">
        <v>634</v>
      </c>
      <c r="F6" s="10">
        <v>277</v>
      </c>
      <c r="G6" s="11">
        <v>687</v>
      </c>
      <c r="H6" s="12">
        <v>234</v>
      </c>
      <c r="I6" s="11">
        <v>296</v>
      </c>
      <c r="K6" s="19">
        <v>10</v>
      </c>
      <c r="L6" s="20">
        <v>10</v>
      </c>
      <c r="M6" s="19">
        <v>9</v>
      </c>
      <c r="N6" s="21">
        <v>10</v>
      </c>
      <c r="O6" s="19">
        <v>7</v>
      </c>
      <c r="P6" s="20">
        <v>8</v>
      </c>
      <c r="Q6" s="19">
        <v>8</v>
      </c>
      <c r="R6" s="20">
        <v>10</v>
      </c>
    </row>
    <row r="7" spans="2:18" x14ac:dyDescent="0.25">
      <c r="B7" s="4">
        <v>0</v>
      </c>
      <c r="C7" s="5">
        <v>411</v>
      </c>
      <c r="D7" s="8">
        <v>263</v>
      </c>
      <c r="E7" s="5">
        <v>390</v>
      </c>
      <c r="F7" s="4">
        <v>339</v>
      </c>
      <c r="G7" s="5">
        <v>895</v>
      </c>
      <c r="H7" s="8">
        <v>89.3</v>
      </c>
      <c r="I7" s="5">
        <v>413</v>
      </c>
      <c r="K7" s="4">
        <v>10</v>
      </c>
      <c r="L7" s="5">
        <v>9</v>
      </c>
      <c r="M7" s="4">
        <v>10</v>
      </c>
      <c r="N7" s="3">
        <v>9</v>
      </c>
      <c r="O7" s="4">
        <v>9</v>
      </c>
      <c r="P7" s="5">
        <v>9</v>
      </c>
      <c r="Q7" s="4">
        <v>9</v>
      </c>
      <c r="R7" s="5">
        <v>7</v>
      </c>
    </row>
    <row r="8" spans="2:18" x14ac:dyDescent="0.25">
      <c r="B8" s="4">
        <v>0</v>
      </c>
      <c r="C8" s="5">
        <v>477</v>
      </c>
      <c r="D8" s="8">
        <v>187</v>
      </c>
      <c r="E8" s="5">
        <v>356</v>
      </c>
      <c r="F8" s="4">
        <v>360</v>
      </c>
      <c r="G8" s="5">
        <v>625</v>
      </c>
      <c r="H8" s="8">
        <v>203</v>
      </c>
      <c r="I8" s="5">
        <v>275</v>
      </c>
      <c r="K8" s="4">
        <v>9</v>
      </c>
      <c r="L8" s="5">
        <v>9</v>
      </c>
      <c r="M8" s="4">
        <v>9</v>
      </c>
      <c r="N8" s="3">
        <v>10</v>
      </c>
      <c r="O8" s="4">
        <v>7</v>
      </c>
      <c r="P8" s="5">
        <v>8</v>
      </c>
      <c r="Q8" s="4">
        <v>6</v>
      </c>
      <c r="R8" s="5">
        <v>9</v>
      </c>
    </row>
    <row r="9" spans="2:18" x14ac:dyDescent="0.25">
      <c r="B9" s="4">
        <v>0</v>
      </c>
      <c r="C9" s="5">
        <v>477</v>
      </c>
      <c r="D9" s="8">
        <v>285</v>
      </c>
      <c r="E9" s="5">
        <v>281</v>
      </c>
      <c r="F9" s="4">
        <v>302</v>
      </c>
      <c r="G9" s="5">
        <v>867</v>
      </c>
      <c r="H9" s="8">
        <v>199</v>
      </c>
      <c r="I9" s="5">
        <v>565</v>
      </c>
      <c r="K9" s="4">
        <v>7</v>
      </c>
      <c r="L9" s="5">
        <v>10</v>
      </c>
      <c r="M9" s="4">
        <v>9</v>
      </c>
      <c r="N9" s="3">
        <v>8</v>
      </c>
      <c r="O9" s="4">
        <v>8</v>
      </c>
      <c r="P9" s="5">
        <v>6</v>
      </c>
      <c r="Q9" s="4">
        <v>9</v>
      </c>
      <c r="R9" s="5">
        <v>8</v>
      </c>
    </row>
    <row r="10" spans="2:18" x14ac:dyDescent="0.25">
      <c r="B10" s="4">
        <v>0</v>
      </c>
      <c r="C10" s="5">
        <v>414</v>
      </c>
      <c r="D10" s="8">
        <v>79.5</v>
      </c>
      <c r="E10" s="5">
        <v>376</v>
      </c>
      <c r="F10" s="4">
        <v>313</v>
      </c>
      <c r="G10" s="5">
        <v>646</v>
      </c>
      <c r="H10" s="8">
        <v>165</v>
      </c>
      <c r="I10" s="5">
        <v>441</v>
      </c>
      <c r="K10" s="4">
        <v>8</v>
      </c>
      <c r="L10" s="5">
        <v>8</v>
      </c>
      <c r="M10" s="4">
        <v>8</v>
      </c>
      <c r="N10" s="3">
        <v>11</v>
      </c>
      <c r="O10" s="4">
        <v>9</v>
      </c>
      <c r="P10" s="5">
        <v>9</v>
      </c>
      <c r="Q10" s="4">
        <v>10</v>
      </c>
      <c r="R10" s="5">
        <v>8</v>
      </c>
    </row>
    <row r="11" spans="2:18" x14ac:dyDescent="0.25">
      <c r="B11" s="4">
        <v>0</v>
      </c>
      <c r="C11" s="5">
        <v>454</v>
      </c>
      <c r="D11" s="8">
        <v>167</v>
      </c>
      <c r="E11" s="5">
        <v>369</v>
      </c>
      <c r="F11" s="4">
        <v>126</v>
      </c>
      <c r="G11" s="5">
        <v>617</v>
      </c>
      <c r="H11" s="8">
        <v>59.9</v>
      </c>
      <c r="I11" s="5">
        <v>444</v>
      </c>
      <c r="K11" s="4">
        <v>12</v>
      </c>
      <c r="L11" s="5">
        <v>9</v>
      </c>
      <c r="M11" s="4">
        <v>9</v>
      </c>
      <c r="N11" s="3">
        <v>10</v>
      </c>
      <c r="O11" s="4">
        <v>10</v>
      </c>
      <c r="P11" s="5">
        <v>8</v>
      </c>
      <c r="Q11" s="4">
        <v>11</v>
      </c>
      <c r="R11" s="5">
        <v>10</v>
      </c>
    </row>
    <row r="12" spans="2:18" x14ac:dyDescent="0.25">
      <c r="B12" s="4">
        <v>0</v>
      </c>
      <c r="C12" s="5">
        <v>456</v>
      </c>
      <c r="D12" s="8">
        <v>165</v>
      </c>
      <c r="E12" s="5">
        <v>315</v>
      </c>
      <c r="F12" s="4">
        <v>386</v>
      </c>
      <c r="G12" s="5">
        <v>764</v>
      </c>
      <c r="H12" s="8">
        <v>102</v>
      </c>
      <c r="I12" s="5">
        <v>381</v>
      </c>
      <c r="K12" s="4">
        <v>10</v>
      </c>
      <c r="L12" s="5">
        <v>9</v>
      </c>
      <c r="M12" s="4">
        <v>8</v>
      </c>
      <c r="N12" s="3">
        <v>9</v>
      </c>
      <c r="O12" s="4">
        <v>8</v>
      </c>
      <c r="P12" s="5">
        <v>8</v>
      </c>
      <c r="Q12" s="4">
        <v>9</v>
      </c>
      <c r="R12" s="5">
        <v>8</v>
      </c>
    </row>
    <row r="13" spans="2:18" x14ac:dyDescent="0.25">
      <c r="B13" s="4">
        <v>0</v>
      </c>
      <c r="C13" s="5">
        <v>484</v>
      </c>
      <c r="D13" s="8">
        <v>337</v>
      </c>
      <c r="E13" s="5">
        <v>231</v>
      </c>
      <c r="F13" s="4">
        <v>373</v>
      </c>
      <c r="G13" s="5">
        <v>1015</v>
      </c>
      <c r="H13" s="8">
        <v>176</v>
      </c>
      <c r="I13" s="5">
        <v>410</v>
      </c>
      <c r="K13" s="4">
        <v>6</v>
      </c>
      <c r="L13" s="5">
        <v>8</v>
      </c>
      <c r="M13" s="4">
        <v>8</v>
      </c>
      <c r="N13" s="3">
        <v>8</v>
      </c>
      <c r="O13" s="4">
        <v>9</v>
      </c>
      <c r="P13" s="5">
        <v>9</v>
      </c>
      <c r="Q13" s="4">
        <v>9</v>
      </c>
      <c r="R13" s="5">
        <v>9</v>
      </c>
    </row>
    <row r="14" spans="2:18" ht="15.75" thickBot="1" x14ac:dyDescent="0.3">
      <c r="B14" s="4">
        <v>0</v>
      </c>
      <c r="C14" s="5">
        <v>477</v>
      </c>
      <c r="D14" s="8">
        <v>158</v>
      </c>
      <c r="E14" s="5">
        <v>401</v>
      </c>
      <c r="F14" s="4">
        <v>386</v>
      </c>
      <c r="G14" s="5">
        <v>720</v>
      </c>
      <c r="H14" s="8">
        <v>214</v>
      </c>
      <c r="I14" s="5">
        <v>443</v>
      </c>
      <c r="K14" s="4">
        <v>8</v>
      </c>
      <c r="L14" s="5">
        <v>12</v>
      </c>
      <c r="M14" s="6">
        <v>7</v>
      </c>
      <c r="N14" s="22">
        <v>5</v>
      </c>
      <c r="O14" s="4">
        <v>10</v>
      </c>
      <c r="P14" s="5">
        <v>9</v>
      </c>
      <c r="Q14" s="4">
        <v>7</v>
      </c>
      <c r="R14" s="5">
        <v>8</v>
      </c>
    </row>
    <row r="15" spans="2:18" ht="15.75" thickBot="1" x14ac:dyDescent="0.3">
      <c r="B15" s="4">
        <v>0</v>
      </c>
      <c r="C15" s="5">
        <v>606</v>
      </c>
      <c r="D15" s="9">
        <v>135</v>
      </c>
      <c r="E15" s="7">
        <v>540</v>
      </c>
      <c r="F15" s="4">
        <v>541</v>
      </c>
      <c r="G15" s="5">
        <v>653</v>
      </c>
      <c r="H15" s="8">
        <v>126</v>
      </c>
      <c r="I15" s="5">
        <v>304</v>
      </c>
      <c r="K15" s="4">
        <v>8</v>
      </c>
      <c r="L15" s="5">
        <v>8</v>
      </c>
      <c r="M15" s="1"/>
      <c r="N15" s="1"/>
      <c r="O15" s="4">
        <v>8</v>
      </c>
      <c r="P15" s="5">
        <v>7</v>
      </c>
      <c r="Q15" s="4">
        <v>10</v>
      </c>
      <c r="R15" s="5">
        <v>6</v>
      </c>
    </row>
    <row r="16" spans="2:18" x14ac:dyDescent="0.25">
      <c r="B16" s="4">
        <v>0</v>
      </c>
      <c r="C16" s="5">
        <v>730</v>
      </c>
      <c r="D16" s="1"/>
      <c r="E16" s="1"/>
      <c r="F16" s="4">
        <v>448</v>
      </c>
      <c r="G16" s="5">
        <v>787</v>
      </c>
      <c r="H16" s="8">
        <v>44.1</v>
      </c>
      <c r="I16" s="5">
        <v>288</v>
      </c>
      <c r="K16" s="4">
        <v>8</v>
      </c>
      <c r="L16" s="5">
        <v>8</v>
      </c>
      <c r="M16" s="1"/>
      <c r="N16" s="1"/>
      <c r="O16" s="4">
        <v>9</v>
      </c>
      <c r="P16" s="5">
        <v>10</v>
      </c>
      <c r="Q16" s="4">
        <v>8</v>
      </c>
      <c r="R16" s="5">
        <v>6</v>
      </c>
    </row>
    <row r="17" spans="2:18" ht="15.75" thickBot="1" x14ac:dyDescent="0.3">
      <c r="B17" s="4">
        <v>0</v>
      </c>
      <c r="C17" s="5">
        <v>476</v>
      </c>
      <c r="D17" s="1"/>
      <c r="E17" s="1"/>
      <c r="F17" s="4">
        <v>432</v>
      </c>
      <c r="G17" s="5">
        <v>611</v>
      </c>
      <c r="H17" s="8">
        <v>1.47</v>
      </c>
      <c r="I17" s="5">
        <v>272</v>
      </c>
      <c r="K17" s="4">
        <v>9</v>
      </c>
      <c r="L17" s="5">
        <v>9</v>
      </c>
      <c r="M17" s="1"/>
      <c r="N17" s="1"/>
      <c r="O17" s="4">
        <v>8</v>
      </c>
      <c r="P17" s="5">
        <v>10</v>
      </c>
      <c r="Q17" s="6">
        <v>8</v>
      </c>
      <c r="R17" s="7">
        <v>9</v>
      </c>
    </row>
    <row r="18" spans="2:18" ht="15.75" thickBot="1" x14ac:dyDescent="0.3">
      <c r="B18" s="4">
        <v>0</v>
      </c>
      <c r="C18" s="5">
        <v>570</v>
      </c>
      <c r="D18" s="1"/>
      <c r="E18" s="1"/>
      <c r="F18" s="4">
        <v>550</v>
      </c>
      <c r="G18" s="5">
        <v>859</v>
      </c>
      <c r="H18" s="9">
        <v>22.5</v>
      </c>
      <c r="I18" s="7">
        <v>377</v>
      </c>
      <c r="K18" s="4">
        <v>8</v>
      </c>
      <c r="L18" s="5">
        <v>7</v>
      </c>
      <c r="M18" s="1"/>
      <c r="N18" s="1"/>
      <c r="O18" s="4">
        <v>8</v>
      </c>
      <c r="P18" s="5">
        <v>8</v>
      </c>
      <c r="Q18" s="1"/>
      <c r="R18" s="1"/>
    </row>
    <row r="19" spans="2:18" ht="15.75" thickBot="1" x14ac:dyDescent="0.3">
      <c r="B19" s="4">
        <v>0</v>
      </c>
      <c r="C19" s="5">
        <v>601</v>
      </c>
      <c r="D19" s="1"/>
      <c r="E19" s="1"/>
      <c r="F19" s="4">
        <v>289</v>
      </c>
      <c r="G19" s="5">
        <v>720</v>
      </c>
      <c r="H19" s="1"/>
      <c r="I19" s="1"/>
      <c r="K19" s="6">
        <v>11</v>
      </c>
      <c r="L19" s="7">
        <v>8</v>
      </c>
      <c r="M19" s="1"/>
      <c r="N19" s="1"/>
      <c r="O19" s="4">
        <v>8</v>
      </c>
      <c r="P19" s="5">
        <v>10</v>
      </c>
      <c r="Q19" s="1"/>
      <c r="R19" s="1"/>
    </row>
    <row r="20" spans="2:18" x14ac:dyDescent="0.25">
      <c r="B20" s="4">
        <v>0</v>
      </c>
      <c r="C20" s="5">
        <v>744</v>
      </c>
      <c r="D20" s="1"/>
      <c r="E20" s="1"/>
      <c r="F20" s="4">
        <v>429</v>
      </c>
      <c r="G20" s="5">
        <v>693</v>
      </c>
      <c r="H20" s="1"/>
      <c r="I20" s="1"/>
      <c r="K20" s="1"/>
      <c r="L20" s="1"/>
      <c r="M20" s="1"/>
      <c r="N20" s="1"/>
      <c r="O20" s="4">
        <v>8</v>
      </c>
      <c r="P20" s="5">
        <v>7</v>
      </c>
      <c r="Q20" s="1"/>
      <c r="R20" s="1"/>
    </row>
    <row r="21" spans="2:18" ht="15.75" thickBot="1" x14ac:dyDescent="0.3">
      <c r="B21" s="6">
        <v>0</v>
      </c>
      <c r="C21" s="7">
        <v>667</v>
      </c>
      <c r="D21" s="1"/>
      <c r="E21" s="1"/>
      <c r="F21" s="4">
        <v>441</v>
      </c>
      <c r="G21" s="5">
        <v>632</v>
      </c>
      <c r="H21" s="1"/>
      <c r="I21" s="1"/>
      <c r="K21" s="1"/>
      <c r="L21" s="1"/>
      <c r="M21" s="1"/>
      <c r="N21" s="1"/>
      <c r="O21" s="6">
        <v>8</v>
      </c>
      <c r="P21" s="7">
        <v>8</v>
      </c>
      <c r="Q21" s="1"/>
      <c r="R21" s="1"/>
    </row>
    <row r="22" spans="2:18" ht="15.75" thickBot="1" x14ac:dyDescent="0.3">
      <c r="B22" s="1"/>
      <c r="C22" s="1"/>
      <c r="D22" s="1"/>
      <c r="E22" s="1"/>
      <c r="F22" s="6">
        <v>420</v>
      </c>
      <c r="G22" s="7">
        <v>664</v>
      </c>
      <c r="H22" s="1"/>
      <c r="I22" s="1"/>
    </row>
  </sheetData>
  <mergeCells count="8">
    <mergeCell ref="O4:P4"/>
    <mergeCell ref="Q4:R4"/>
    <mergeCell ref="B4:C4"/>
    <mergeCell ref="D4:E4"/>
    <mergeCell ref="F4:G4"/>
    <mergeCell ref="H4:I4"/>
    <mergeCell ref="K4:L4"/>
    <mergeCell ref="M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EF96F-29A4-466E-B8F1-B97C599CE8A1}">
  <dimension ref="B2:N31"/>
  <sheetViews>
    <sheetView tabSelected="1" zoomScale="80" zoomScaleNormal="80" workbookViewId="0">
      <selection activeCell="D4" sqref="D4"/>
    </sheetView>
  </sheetViews>
  <sheetFormatPr baseColWidth="10" defaultRowHeight="15" x14ac:dyDescent="0.25"/>
  <cols>
    <col min="1" max="1" width="5.85546875" customWidth="1"/>
    <col min="3" max="3" width="27.42578125" customWidth="1"/>
  </cols>
  <sheetData>
    <row r="2" spans="2:14" ht="18.75" x14ac:dyDescent="0.3">
      <c r="B2" s="104" t="s">
        <v>130</v>
      </c>
    </row>
    <row r="3" spans="2:14" ht="18.75" x14ac:dyDescent="0.3">
      <c r="B3" s="104"/>
    </row>
    <row r="4" spans="2:14" ht="15.75" thickBot="1" x14ac:dyDescent="0.3">
      <c r="D4" t="s">
        <v>195</v>
      </c>
    </row>
    <row r="5" spans="2:14" ht="15.75" thickBot="1" x14ac:dyDescent="0.3">
      <c r="D5" s="227" t="s">
        <v>124</v>
      </c>
      <c r="E5" s="228"/>
      <c r="F5" s="228"/>
      <c r="G5" s="228"/>
      <c r="H5" s="228"/>
      <c r="I5" s="228"/>
      <c r="J5" s="228"/>
      <c r="K5" s="228"/>
      <c r="L5" s="228"/>
      <c r="M5" s="228"/>
      <c r="N5" s="229"/>
    </row>
    <row r="6" spans="2:14" ht="15.75" thickBot="1" x14ac:dyDescent="0.3">
      <c r="D6" s="152" t="s">
        <v>112</v>
      </c>
      <c r="E6" s="153" t="s">
        <v>113</v>
      </c>
      <c r="F6" s="153" t="s">
        <v>114</v>
      </c>
      <c r="G6" s="153" t="s">
        <v>115</v>
      </c>
      <c r="H6" s="153" t="s">
        <v>116</v>
      </c>
      <c r="I6" s="153" t="s">
        <v>117</v>
      </c>
      <c r="J6" s="153" t="s">
        <v>118</v>
      </c>
      <c r="K6" s="153" t="s">
        <v>119</v>
      </c>
      <c r="L6" s="153" t="s">
        <v>120</v>
      </c>
      <c r="M6" s="153" t="s">
        <v>121</v>
      </c>
      <c r="N6" s="154" t="s">
        <v>108</v>
      </c>
    </row>
    <row r="7" spans="2:14" x14ac:dyDescent="0.25">
      <c r="B7" s="224" t="s">
        <v>122</v>
      </c>
      <c r="C7" s="155" t="s">
        <v>128</v>
      </c>
      <c r="D7" s="54">
        <v>6</v>
      </c>
      <c r="E7" s="146">
        <v>2</v>
      </c>
      <c r="F7" s="146">
        <v>0</v>
      </c>
      <c r="G7" s="146">
        <v>0</v>
      </c>
      <c r="H7" s="146">
        <v>0</v>
      </c>
      <c r="I7" s="146">
        <v>0</v>
      </c>
      <c r="J7" s="146">
        <v>0</v>
      </c>
      <c r="K7" s="146">
        <v>0</v>
      </c>
      <c r="L7" s="146">
        <v>0</v>
      </c>
      <c r="M7" s="146">
        <v>0</v>
      </c>
      <c r="N7" s="55">
        <v>0</v>
      </c>
    </row>
    <row r="8" spans="2:14" x14ac:dyDescent="0.25">
      <c r="B8" s="225"/>
      <c r="C8" s="156" t="s">
        <v>129</v>
      </c>
      <c r="D8" s="40">
        <v>4</v>
      </c>
      <c r="E8" s="128">
        <v>7</v>
      </c>
      <c r="F8" s="128">
        <v>8</v>
      </c>
      <c r="G8" s="128">
        <v>8</v>
      </c>
      <c r="H8" s="128">
        <v>4</v>
      </c>
      <c r="I8" s="128">
        <v>4</v>
      </c>
      <c r="J8" s="128">
        <v>2</v>
      </c>
      <c r="K8" s="128">
        <v>2</v>
      </c>
      <c r="L8" s="128">
        <v>0</v>
      </c>
      <c r="M8" s="128">
        <v>1</v>
      </c>
      <c r="N8" s="41">
        <v>1</v>
      </c>
    </row>
    <row r="9" spans="2:14" x14ac:dyDescent="0.25">
      <c r="B9" s="225"/>
      <c r="C9" s="156" t="s">
        <v>109</v>
      </c>
      <c r="D9" s="40">
        <v>0</v>
      </c>
      <c r="E9" s="128">
        <v>1</v>
      </c>
      <c r="F9" s="128">
        <v>2</v>
      </c>
      <c r="G9" s="128">
        <v>2</v>
      </c>
      <c r="H9" s="128">
        <v>3</v>
      </c>
      <c r="I9" s="128">
        <v>5</v>
      </c>
      <c r="J9" s="128">
        <v>4</v>
      </c>
      <c r="K9" s="128">
        <v>3</v>
      </c>
      <c r="L9" s="128">
        <v>2</v>
      </c>
      <c r="M9" s="128">
        <v>2</v>
      </c>
      <c r="N9" s="41">
        <v>0</v>
      </c>
    </row>
    <row r="10" spans="2:14" ht="15.75" thickBot="1" x14ac:dyDescent="0.3">
      <c r="B10" s="226"/>
      <c r="C10" s="157" t="s">
        <v>110</v>
      </c>
      <c r="D10" s="42">
        <v>0</v>
      </c>
      <c r="E10" s="147">
        <v>0</v>
      </c>
      <c r="F10" s="147">
        <v>0</v>
      </c>
      <c r="G10" s="147">
        <v>0</v>
      </c>
      <c r="H10" s="147">
        <v>2</v>
      </c>
      <c r="I10" s="147">
        <v>1</v>
      </c>
      <c r="J10" s="147">
        <v>4</v>
      </c>
      <c r="K10" s="147">
        <v>5</v>
      </c>
      <c r="L10" s="147">
        <v>8</v>
      </c>
      <c r="M10" s="147">
        <v>7</v>
      </c>
      <c r="N10" s="43">
        <v>9</v>
      </c>
    </row>
    <row r="11" spans="2:14" ht="15.75" thickBot="1" x14ac:dyDescent="0.3">
      <c r="C11" s="101" t="s">
        <v>111</v>
      </c>
      <c r="D11" s="26">
        <v>10</v>
      </c>
      <c r="E11" s="151">
        <v>10</v>
      </c>
      <c r="F11" s="151">
        <v>10</v>
      </c>
      <c r="G11" s="151">
        <v>10</v>
      </c>
      <c r="H11" s="151">
        <v>9</v>
      </c>
      <c r="I11" s="151">
        <v>10</v>
      </c>
      <c r="J11" s="151">
        <v>10</v>
      </c>
      <c r="K11" s="151">
        <v>10</v>
      </c>
      <c r="L11" s="151">
        <v>10</v>
      </c>
      <c r="M11" s="151">
        <v>10</v>
      </c>
      <c r="N11" s="29">
        <v>10</v>
      </c>
    </row>
    <row r="13" spans="2:14" x14ac:dyDescent="0.25">
      <c r="I13" s="149"/>
    </row>
    <row r="14" spans="2:14" ht="15.75" thickBot="1" x14ac:dyDescent="0.3">
      <c r="D14" t="s">
        <v>196</v>
      </c>
    </row>
    <row r="15" spans="2:14" ht="15.75" thickBot="1" x14ac:dyDescent="0.3">
      <c r="D15" s="230" t="s">
        <v>124</v>
      </c>
      <c r="E15" s="231"/>
      <c r="F15" s="231"/>
      <c r="G15" s="231"/>
      <c r="H15" s="231"/>
      <c r="I15" s="231"/>
      <c r="J15" s="231"/>
      <c r="K15" s="231"/>
      <c r="L15" s="231"/>
      <c r="M15" s="231"/>
      <c r="N15" s="232"/>
    </row>
    <row r="16" spans="2:14" ht="15.75" thickBot="1" x14ac:dyDescent="0.3">
      <c r="D16" s="26" t="s">
        <v>112</v>
      </c>
      <c r="E16" s="151" t="s">
        <v>113</v>
      </c>
      <c r="F16" s="151" t="s">
        <v>114</v>
      </c>
      <c r="G16" s="151" t="s">
        <v>115</v>
      </c>
      <c r="H16" s="151" t="s">
        <v>116</v>
      </c>
      <c r="I16" s="151" t="s">
        <v>117</v>
      </c>
      <c r="J16" s="151" t="s">
        <v>118</v>
      </c>
      <c r="K16" s="151" t="s">
        <v>119</v>
      </c>
      <c r="L16" s="151" t="s">
        <v>120</v>
      </c>
      <c r="M16" s="151" t="s">
        <v>121</v>
      </c>
      <c r="N16" s="29" t="s">
        <v>108</v>
      </c>
    </row>
    <row r="17" spans="2:14" x14ac:dyDescent="0.25">
      <c r="B17" s="224" t="s">
        <v>122</v>
      </c>
      <c r="C17" s="155" t="s">
        <v>128</v>
      </c>
      <c r="D17" s="54">
        <v>2</v>
      </c>
      <c r="E17" s="146">
        <v>0</v>
      </c>
      <c r="F17" s="146">
        <v>1</v>
      </c>
      <c r="G17" s="146">
        <v>0</v>
      </c>
      <c r="H17" s="146">
        <v>0</v>
      </c>
      <c r="I17" s="146">
        <v>0</v>
      </c>
      <c r="J17" s="146">
        <v>0</v>
      </c>
      <c r="K17" s="146">
        <v>0</v>
      </c>
      <c r="L17" s="146">
        <v>0</v>
      </c>
      <c r="M17" s="146">
        <v>0</v>
      </c>
      <c r="N17" s="55">
        <v>0</v>
      </c>
    </row>
    <row r="18" spans="2:14" x14ac:dyDescent="0.25">
      <c r="B18" s="225"/>
      <c r="C18" s="156" t="s">
        <v>129</v>
      </c>
      <c r="D18" s="40">
        <v>3</v>
      </c>
      <c r="E18" s="128">
        <v>2</v>
      </c>
      <c r="F18" s="128">
        <v>2</v>
      </c>
      <c r="G18" s="128">
        <v>0</v>
      </c>
      <c r="H18" s="128">
        <v>0</v>
      </c>
      <c r="I18" s="128">
        <v>0</v>
      </c>
      <c r="J18" s="128">
        <v>0</v>
      </c>
      <c r="K18" s="128">
        <v>1</v>
      </c>
      <c r="L18" s="128">
        <v>2</v>
      </c>
      <c r="M18" s="128">
        <v>0</v>
      </c>
      <c r="N18" s="41">
        <v>0</v>
      </c>
    </row>
    <row r="19" spans="2:14" x14ac:dyDescent="0.25">
      <c r="B19" s="225"/>
      <c r="C19" s="156" t="s">
        <v>109</v>
      </c>
      <c r="D19" s="40">
        <v>0</v>
      </c>
      <c r="E19" s="128">
        <v>1</v>
      </c>
      <c r="F19" s="128">
        <v>3</v>
      </c>
      <c r="G19" s="128">
        <v>1</v>
      </c>
      <c r="H19" s="128">
        <v>1</v>
      </c>
      <c r="I19" s="128">
        <v>0</v>
      </c>
      <c r="J19" s="128">
        <v>2</v>
      </c>
      <c r="K19" s="128">
        <v>3</v>
      </c>
      <c r="L19" s="128">
        <v>0</v>
      </c>
      <c r="M19" s="128">
        <v>3</v>
      </c>
      <c r="N19" s="41">
        <v>0</v>
      </c>
    </row>
    <row r="20" spans="2:14" ht="15.75" thickBot="1" x14ac:dyDescent="0.3">
      <c r="B20" s="226"/>
      <c r="C20" s="157" t="s">
        <v>110</v>
      </c>
      <c r="D20" s="42">
        <v>0</v>
      </c>
      <c r="E20" s="147">
        <v>0</v>
      </c>
      <c r="F20" s="147">
        <v>0</v>
      </c>
      <c r="G20" s="147">
        <v>0</v>
      </c>
      <c r="H20" s="147">
        <v>0</v>
      </c>
      <c r="I20" s="147">
        <v>1</v>
      </c>
      <c r="J20" s="147">
        <v>0</v>
      </c>
      <c r="K20" s="147">
        <v>3</v>
      </c>
      <c r="L20" s="147">
        <v>2</v>
      </c>
      <c r="M20" s="147">
        <v>2</v>
      </c>
      <c r="N20" s="43">
        <v>0</v>
      </c>
    </row>
    <row r="21" spans="2:14" ht="15.75" thickBot="1" x14ac:dyDescent="0.3">
      <c r="C21" s="100" t="s">
        <v>111</v>
      </c>
      <c r="D21" s="92">
        <v>5</v>
      </c>
      <c r="E21" s="148">
        <v>3</v>
      </c>
      <c r="F21" s="148">
        <v>6</v>
      </c>
      <c r="G21" s="148">
        <v>1</v>
      </c>
      <c r="H21" s="148">
        <v>1</v>
      </c>
      <c r="I21" s="148">
        <v>1</v>
      </c>
      <c r="J21" s="148">
        <v>2</v>
      </c>
      <c r="K21" s="148">
        <v>7</v>
      </c>
      <c r="L21" s="148">
        <v>4</v>
      </c>
      <c r="M21" s="148">
        <v>5</v>
      </c>
      <c r="N21" s="93">
        <v>0</v>
      </c>
    </row>
    <row r="24" spans="2:14" ht="15.75" thickBot="1" x14ac:dyDescent="0.3">
      <c r="D24" t="s">
        <v>123</v>
      </c>
    </row>
    <row r="25" spans="2:14" ht="15.75" thickBot="1" x14ac:dyDescent="0.3">
      <c r="D25" s="227" t="s">
        <v>124</v>
      </c>
      <c r="E25" s="228"/>
      <c r="F25" s="228"/>
      <c r="G25" s="228"/>
      <c r="H25" s="228"/>
      <c r="I25" s="228"/>
      <c r="J25" s="228"/>
      <c r="K25" s="228"/>
      <c r="L25" s="228"/>
      <c r="M25" s="228"/>
      <c r="N25" s="229"/>
    </row>
    <row r="26" spans="2:14" ht="15.75" thickBot="1" x14ac:dyDescent="0.3">
      <c r="D26" s="152" t="s">
        <v>112</v>
      </c>
      <c r="E26" s="153" t="s">
        <v>113</v>
      </c>
      <c r="F26" s="153" t="s">
        <v>114</v>
      </c>
      <c r="G26" s="153" t="s">
        <v>115</v>
      </c>
      <c r="H26" s="153" t="s">
        <v>116</v>
      </c>
      <c r="I26" s="153" t="s">
        <v>117</v>
      </c>
      <c r="J26" s="153" t="s">
        <v>118</v>
      </c>
      <c r="K26" s="153" t="s">
        <v>119</v>
      </c>
      <c r="L26" s="153" t="s">
        <v>120</v>
      </c>
      <c r="M26" s="153" t="s">
        <v>121</v>
      </c>
      <c r="N26" s="154" t="s">
        <v>108</v>
      </c>
    </row>
    <row r="27" spans="2:14" x14ac:dyDescent="0.25">
      <c r="B27" s="224" t="s">
        <v>122</v>
      </c>
      <c r="C27" s="155" t="s">
        <v>128</v>
      </c>
      <c r="D27" s="54">
        <v>8</v>
      </c>
      <c r="E27" s="146">
        <v>2</v>
      </c>
      <c r="F27" s="146">
        <v>1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55">
        <v>0</v>
      </c>
    </row>
    <row r="28" spans="2:14" x14ac:dyDescent="0.25">
      <c r="B28" s="225"/>
      <c r="C28" s="156" t="s">
        <v>129</v>
      </c>
      <c r="D28" s="40">
        <v>7</v>
      </c>
      <c r="E28" s="128">
        <v>9</v>
      </c>
      <c r="F28" s="128">
        <v>10</v>
      </c>
      <c r="G28" s="128">
        <v>8</v>
      </c>
      <c r="H28" s="128">
        <v>4</v>
      </c>
      <c r="I28" s="128">
        <v>4</v>
      </c>
      <c r="J28" s="128">
        <v>2</v>
      </c>
      <c r="K28" s="128">
        <v>3</v>
      </c>
      <c r="L28" s="128">
        <v>2</v>
      </c>
      <c r="M28" s="128">
        <v>1</v>
      </c>
      <c r="N28" s="41">
        <v>1</v>
      </c>
    </row>
    <row r="29" spans="2:14" x14ac:dyDescent="0.25">
      <c r="B29" s="225"/>
      <c r="C29" s="156" t="s">
        <v>109</v>
      </c>
      <c r="D29" s="40">
        <v>0</v>
      </c>
      <c r="E29" s="128">
        <v>2</v>
      </c>
      <c r="F29" s="128">
        <v>5</v>
      </c>
      <c r="G29" s="128">
        <v>3</v>
      </c>
      <c r="H29" s="128">
        <v>4</v>
      </c>
      <c r="I29" s="128">
        <v>5</v>
      </c>
      <c r="J29" s="128">
        <v>6</v>
      </c>
      <c r="K29" s="128">
        <v>6</v>
      </c>
      <c r="L29" s="128">
        <v>2</v>
      </c>
      <c r="M29" s="128">
        <v>5</v>
      </c>
      <c r="N29" s="41">
        <v>0</v>
      </c>
    </row>
    <row r="30" spans="2:14" ht="15.75" thickBot="1" x14ac:dyDescent="0.3">
      <c r="B30" s="226"/>
      <c r="C30" s="157" t="s">
        <v>110</v>
      </c>
      <c r="D30" s="42">
        <v>0</v>
      </c>
      <c r="E30" s="147">
        <v>0</v>
      </c>
      <c r="F30" s="147">
        <v>0</v>
      </c>
      <c r="G30" s="147">
        <v>0</v>
      </c>
      <c r="H30" s="147">
        <v>2</v>
      </c>
      <c r="I30" s="147">
        <v>2</v>
      </c>
      <c r="J30" s="147">
        <v>4</v>
      </c>
      <c r="K30" s="147">
        <v>8</v>
      </c>
      <c r="L30" s="147">
        <v>10</v>
      </c>
      <c r="M30" s="147">
        <v>9</v>
      </c>
      <c r="N30" s="43">
        <v>9</v>
      </c>
    </row>
    <row r="31" spans="2:14" ht="15.75" thickBot="1" x14ac:dyDescent="0.3">
      <c r="C31" s="100" t="s">
        <v>111</v>
      </c>
      <c r="D31" s="92">
        <v>15</v>
      </c>
      <c r="E31" s="148">
        <v>13</v>
      </c>
      <c r="F31" s="148">
        <v>16</v>
      </c>
      <c r="G31" s="148">
        <v>11</v>
      </c>
      <c r="H31" s="148">
        <v>10</v>
      </c>
      <c r="I31" s="148">
        <v>11</v>
      </c>
      <c r="J31" s="148">
        <v>12</v>
      </c>
      <c r="K31" s="148">
        <v>17</v>
      </c>
      <c r="L31" s="148">
        <v>14</v>
      </c>
      <c r="M31" s="148">
        <v>15</v>
      </c>
      <c r="N31" s="93">
        <v>10</v>
      </c>
    </row>
  </sheetData>
  <mergeCells count="6">
    <mergeCell ref="B17:B20"/>
    <mergeCell ref="B7:B10"/>
    <mergeCell ref="B27:B30"/>
    <mergeCell ref="D5:N5"/>
    <mergeCell ref="D15:N15"/>
    <mergeCell ref="D25:N25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699F2-8A66-44C2-B2CE-F8AD222B10E2}">
  <dimension ref="B2:M114"/>
  <sheetViews>
    <sheetView zoomScale="80" zoomScaleNormal="80" workbookViewId="0">
      <selection activeCell="E17" sqref="E17"/>
    </sheetView>
  </sheetViews>
  <sheetFormatPr baseColWidth="10" defaultRowHeight="15" x14ac:dyDescent="0.25"/>
  <cols>
    <col min="1" max="1" width="5.28515625" customWidth="1"/>
    <col min="3" max="3" width="15.28515625" customWidth="1"/>
    <col min="4" max="4" width="15.140625" customWidth="1"/>
    <col min="5" max="5" width="15.42578125" customWidth="1"/>
    <col min="6" max="12" width="15.28515625" customWidth="1"/>
  </cols>
  <sheetData>
    <row r="2" spans="2:12" ht="18.75" x14ac:dyDescent="0.3">
      <c r="B2" s="104" t="s">
        <v>147</v>
      </c>
    </row>
    <row r="3" spans="2:12" ht="15.75" thickBot="1" x14ac:dyDescent="0.3"/>
    <row r="4" spans="2:12" ht="15.75" thickBot="1" x14ac:dyDescent="0.3">
      <c r="C4" s="230" t="s">
        <v>106</v>
      </c>
      <c r="D4" s="232"/>
      <c r="E4" s="230" t="s">
        <v>107</v>
      </c>
      <c r="F4" s="235"/>
      <c r="G4" s="221" t="s">
        <v>131</v>
      </c>
      <c r="H4" s="222"/>
      <c r="I4" s="221" t="s">
        <v>132</v>
      </c>
      <c r="J4" s="222"/>
      <c r="K4" s="221" t="s">
        <v>133</v>
      </c>
      <c r="L4" s="222"/>
    </row>
    <row r="5" spans="2:12" ht="15.75" thickBot="1" x14ac:dyDescent="0.3">
      <c r="C5" s="16" t="s">
        <v>3</v>
      </c>
      <c r="D5" s="17" t="s">
        <v>4</v>
      </c>
      <c r="E5" s="18" t="s">
        <v>3</v>
      </c>
      <c r="F5" s="159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</row>
    <row r="6" spans="2:12" x14ac:dyDescent="0.25">
      <c r="B6" s="224" t="s">
        <v>95</v>
      </c>
      <c r="C6" s="54">
        <v>87</v>
      </c>
      <c r="D6" s="55">
        <v>202</v>
      </c>
      <c r="E6" s="54">
        <v>7</v>
      </c>
      <c r="F6" s="57">
        <v>10</v>
      </c>
      <c r="G6" s="38">
        <v>875</v>
      </c>
      <c r="H6" s="39">
        <v>946</v>
      </c>
      <c r="I6" s="38">
        <v>159</v>
      </c>
      <c r="J6" s="39">
        <v>149</v>
      </c>
      <c r="K6" s="38">
        <v>94</v>
      </c>
      <c r="L6" s="39">
        <v>73.5</v>
      </c>
    </row>
    <row r="7" spans="2:12" x14ac:dyDescent="0.25">
      <c r="B7" s="225"/>
      <c r="C7" s="40">
        <v>25.135999999999999</v>
      </c>
      <c r="D7" s="41">
        <v>37.28</v>
      </c>
      <c r="E7" s="40">
        <v>6</v>
      </c>
      <c r="F7" s="45">
        <v>4</v>
      </c>
      <c r="G7" s="40">
        <v>1368</v>
      </c>
      <c r="H7" s="41">
        <v>1911</v>
      </c>
      <c r="I7" s="129" t="s">
        <v>94</v>
      </c>
      <c r="J7" s="130" t="s">
        <v>94</v>
      </c>
      <c r="K7" s="129" t="s">
        <v>94</v>
      </c>
      <c r="L7" s="130" t="s">
        <v>94</v>
      </c>
    </row>
    <row r="8" spans="2:12" x14ac:dyDescent="0.25">
      <c r="B8" s="225"/>
      <c r="C8" s="40">
        <v>106</v>
      </c>
      <c r="D8" s="41">
        <v>151</v>
      </c>
      <c r="E8" s="40">
        <v>8</v>
      </c>
      <c r="F8" s="45">
        <v>10</v>
      </c>
      <c r="G8" s="40">
        <v>1355</v>
      </c>
      <c r="H8" s="41">
        <v>1419</v>
      </c>
      <c r="I8" s="40">
        <v>170</v>
      </c>
      <c r="J8" s="41">
        <v>164.9</v>
      </c>
      <c r="K8" s="40">
        <v>105</v>
      </c>
      <c r="L8" s="41">
        <v>76.099999999999994</v>
      </c>
    </row>
    <row r="9" spans="2:12" x14ac:dyDescent="0.25">
      <c r="B9" s="225"/>
      <c r="C9" s="40">
        <v>150</v>
      </c>
      <c r="D9" s="41">
        <v>134</v>
      </c>
      <c r="E9" s="40">
        <v>5</v>
      </c>
      <c r="F9" s="45">
        <v>5</v>
      </c>
      <c r="G9" s="40">
        <v>1117</v>
      </c>
      <c r="H9" s="41">
        <v>1121</v>
      </c>
      <c r="I9" s="40">
        <v>189.1</v>
      </c>
      <c r="J9" s="41">
        <v>180.4</v>
      </c>
      <c r="K9" s="40">
        <v>67.2</v>
      </c>
      <c r="L9" s="41">
        <v>69.8</v>
      </c>
    </row>
    <row r="10" spans="2:12" x14ac:dyDescent="0.25">
      <c r="B10" s="225"/>
      <c r="C10" s="40">
        <v>89.2</v>
      </c>
      <c r="D10" s="41">
        <v>215</v>
      </c>
      <c r="E10" s="40">
        <v>6</v>
      </c>
      <c r="F10" s="45">
        <v>7</v>
      </c>
      <c r="G10" s="40">
        <v>1124</v>
      </c>
      <c r="H10" s="41">
        <v>1177</v>
      </c>
      <c r="I10" s="40">
        <v>221</v>
      </c>
      <c r="J10" s="41">
        <v>168</v>
      </c>
      <c r="K10" s="40">
        <v>84.8</v>
      </c>
      <c r="L10" s="41">
        <v>72.2</v>
      </c>
    </row>
    <row r="11" spans="2:12" x14ac:dyDescent="0.25">
      <c r="B11" s="225"/>
      <c r="C11" s="40">
        <v>93.9</v>
      </c>
      <c r="D11" s="41">
        <v>138</v>
      </c>
      <c r="E11" s="40">
        <v>6</v>
      </c>
      <c r="F11" s="45">
        <v>9</v>
      </c>
      <c r="G11" s="40">
        <v>1581</v>
      </c>
      <c r="H11" s="41">
        <v>1373</v>
      </c>
      <c r="I11" s="40">
        <v>221</v>
      </c>
      <c r="J11" s="41">
        <v>188.3</v>
      </c>
      <c r="K11" s="40">
        <v>76.900000000000006</v>
      </c>
      <c r="L11" s="41">
        <v>131</v>
      </c>
    </row>
    <row r="12" spans="2:12" x14ac:dyDescent="0.25">
      <c r="B12" s="225"/>
      <c r="C12" s="40">
        <v>119</v>
      </c>
      <c r="D12" s="41">
        <v>334</v>
      </c>
      <c r="E12" s="40">
        <v>9</v>
      </c>
      <c r="F12" s="45">
        <v>7</v>
      </c>
      <c r="G12" s="40">
        <v>2221</v>
      </c>
      <c r="H12" s="41">
        <v>2354</v>
      </c>
      <c r="I12" s="40">
        <v>187</v>
      </c>
      <c r="J12" s="41">
        <v>215</v>
      </c>
      <c r="K12" s="40">
        <v>102</v>
      </c>
      <c r="L12" s="41">
        <v>116</v>
      </c>
    </row>
    <row r="13" spans="2:12" x14ac:dyDescent="0.25">
      <c r="B13" s="225"/>
      <c r="C13" s="40">
        <v>174</v>
      </c>
      <c r="D13" s="41">
        <v>269</v>
      </c>
      <c r="E13" s="40">
        <v>11</v>
      </c>
      <c r="F13" s="45">
        <v>10</v>
      </c>
      <c r="G13" s="40">
        <v>1809</v>
      </c>
      <c r="H13" s="41">
        <v>1929</v>
      </c>
      <c r="I13" s="40">
        <v>193</v>
      </c>
      <c r="J13" s="41">
        <v>237.8</v>
      </c>
      <c r="K13" s="40">
        <v>95.5</v>
      </c>
      <c r="L13" s="41">
        <v>117</v>
      </c>
    </row>
    <row r="14" spans="2:12" x14ac:dyDescent="0.25">
      <c r="B14" s="225"/>
      <c r="C14" s="40">
        <v>182</v>
      </c>
      <c r="D14" s="41">
        <v>182</v>
      </c>
      <c r="E14" s="40">
        <v>3</v>
      </c>
      <c r="F14" s="45">
        <v>6</v>
      </c>
      <c r="G14" s="40">
        <v>1025</v>
      </c>
      <c r="H14" s="41">
        <v>1118</v>
      </c>
      <c r="I14" s="40">
        <v>181</v>
      </c>
      <c r="J14" s="41">
        <v>201.5</v>
      </c>
      <c r="K14" s="40">
        <v>88</v>
      </c>
      <c r="L14" s="41">
        <v>43.3</v>
      </c>
    </row>
    <row r="15" spans="2:12" ht="15.75" thickBot="1" x14ac:dyDescent="0.3">
      <c r="B15" s="234"/>
      <c r="C15" s="66">
        <v>146</v>
      </c>
      <c r="D15" s="67">
        <v>383</v>
      </c>
      <c r="E15" s="66">
        <v>5</v>
      </c>
      <c r="F15" s="69">
        <v>4</v>
      </c>
      <c r="G15" s="66">
        <v>389</v>
      </c>
      <c r="H15" s="67">
        <v>310</v>
      </c>
      <c r="I15" s="66">
        <v>123</v>
      </c>
      <c r="J15" s="67">
        <v>123</v>
      </c>
      <c r="K15" s="66">
        <v>82.2</v>
      </c>
      <c r="L15" s="67">
        <v>77.099999999999994</v>
      </c>
    </row>
    <row r="16" spans="2:12" x14ac:dyDescent="0.25">
      <c r="B16" s="224" t="s">
        <v>96</v>
      </c>
      <c r="C16" s="54">
        <v>277</v>
      </c>
      <c r="D16" s="55">
        <v>425</v>
      </c>
      <c r="E16" s="54">
        <v>12</v>
      </c>
      <c r="F16" s="158" t="s">
        <v>94</v>
      </c>
      <c r="G16" s="54">
        <v>1015</v>
      </c>
      <c r="H16" s="55">
        <v>1231</v>
      </c>
      <c r="I16" s="54">
        <v>145</v>
      </c>
      <c r="J16" s="55">
        <v>147</v>
      </c>
      <c r="K16" s="54">
        <v>103</v>
      </c>
      <c r="L16" s="55">
        <v>115</v>
      </c>
    </row>
    <row r="17" spans="2:12" x14ac:dyDescent="0.25">
      <c r="B17" s="225"/>
      <c r="C17" s="40">
        <v>96</v>
      </c>
      <c r="D17" s="41">
        <v>137</v>
      </c>
      <c r="E17" s="40">
        <v>5</v>
      </c>
      <c r="F17" s="45">
        <v>7</v>
      </c>
      <c r="G17" s="40">
        <v>1553</v>
      </c>
      <c r="H17" s="41">
        <v>1580</v>
      </c>
      <c r="I17" s="40">
        <v>272</v>
      </c>
      <c r="J17" s="41">
        <v>199.8</v>
      </c>
      <c r="K17" s="40">
        <v>99.8</v>
      </c>
      <c r="L17" s="41">
        <v>81.400000000000006</v>
      </c>
    </row>
    <row r="18" spans="2:12" x14ac:dyDescent="0.25">
      <c r="B18" s="225"/>
      <c r="C18" s="40">
        <v>320</v>
      </c>
      <c r="D18" s="41">
        <v>481</v>
      </c>
      <c r="E18" s="40">
        <v>11</v>
      </c>
      <c r="F18" s="45">
        <v>10</v>
      </c>
      <c r="G18" s="40">
        <v>3172</v>
      </c>
      <c r="H18" s="41">
        <v>2973</v>
      </c>
      <c r="I18" s="40">
        <v>216</v>
      </c>
      <c r="J18" s="41">
        <v>196</v>
      </c>
      <c r="K18" s="40">
        <v>134</v>
      </c>
      <c r="L18" s="41">
        <v>135</v>
      </c>
    </row>
    <row r="19" spans="2:12" x14ac:dyDescent="0.25">
      <c r="B19" s="225"/>
      <c r="C19" s="40">
        <v>140</v>
      </c>
      <c r="D19" s="41">
        <v>115</v>
      </c>
      <c r="E19" s="40">
        <v>8</v>
      </c>
      <c r="F19" s="45">
        <v>9</v>
      </c>
      <c r="G19" s="40">
        <v>1395</v>
      </c>
      <c r="H19" s="41">
        <v>1376</v>
      </c>
      <c r="I19" s="40">
        <v>224</v>
      </c>
      <c r="J19" s="41">
        <v>189</v>
      </c>
      <c r="K19" s="40">
        <v>147</v>
      </c>
      <c r="L19" s="41">
        <v>127</v>
      </c>
    </row>
    <row r="20" spans="2:12" x14ac:dyDescent="0.25">
      <c r="B20" s="225"/>
      <c r="C20" s="40">
        <v>343</v>
      </c>
      <c r="D20" s="41">
        <v>315</v>
      </c>
      <c r="E20" s="40">
        <v>7</v>
      </c>
      <c r="F20" s="45">
        <v>4</v>
      </c>
      <c r="G20" s="40">
        <v>1406</v>
      </c>
      <c r="H20" s="41">
        <v>1504</v>
      </c>
      <c r="I20" s="40">
        <v>182</v>
      </c>
      <c r="J20" s="41">
        <v>172.1</v>
      </c>
      <c r="K20" s="40">
        <v>130</v>
      </c>
      <c r="L20" s="41">
        <v>93</v>
      </c>
    </row>
    <row r="21" spans="2:12" x14ac:dyDescent="0.25">
      <c r="B21" s="225"/>
      <c r="C21" s="40">
        <v>179</v>
      </c>
      <c r="D21" s="41">
        <v>103</v>
      </c>
      <c r="E21" s="40">
        <v>5</v>
      </c>
      <c r="F21" s="45">
        <v>7</v>
      </c>
      <c r="G21" s="40">
        <v>4757</v>
      </c>
      <c r="H21" s="41">
        <v>3524</v>
      </c>
      <c r="I21" s="129" t="s">
        <v>94</v>
      </c>
      <c r="J21" s="41">
        <v>204.2</v>
      </c>
      <c r="K21" s="129" t="s">
        <v>94</v>
      </c>
      <c r="L21" s="41">
        <v>69.5</v>
      </c>
    </row>
    <row r="22" spans="2:12" x14ac:dyDescent="0.25">
      <c r="B22" s="225"/>
      <c r="C22" s="40">
        <v>124</v>
      </c>
      <c r="D22" s="41">
        <v>151</v>
      </c>
      <c r="E22" s="40">
        <v>10</v>
      </c>
      <c r="F22" s="45">
        <v>9</v>
      </c>
      <c r="G22" s="40">
        <v>1953</v>
      </c>
      <c r="H22" s="41">
        <v>2158</v>
      </c>
      <c r="I22" s="40">
        <v>174</v>
      </c>
      <c r="J22" s="41">
        <v>197.1</v>
      </c>
      <c r="K22" s="40">
        <v>117</v>
      </c>
      <c r="L22" s="41">
        <v>48.4</v>
      </c>
    </row>
    <row r="23" spans="2:12" x14ac:dyDescent="0.25">
      <c r="B23" s="225"/>
      <c r="C23" s="40">
        <v>291</v>
      </c>
      <c r="D23" s="41">
        <v>947</v>
      </c>
      <c r="E23" s="40">
        <v>11</v>
      </c>
      <c r="F23" s="45">
        <v>9</v>
      </c>
      <c r="G23" s="40">
        <v>2445</v>
      </c>
      <c r="H23" s="41">
        <v>3108</v>
      </c>
      <c r="I23" s="40">
        <v>182</v>
      </c>
      <c r="J23" s="41">
        <v>218</v>
      </c>
      <c r="K23" s="40">
        <v>126</v>
      </c>
      <c r="L23" s="41">
        <v>129</v>
      </c>
    </row>
    <row r="24" spans="2:12" x14ac:dyDescent="0.25">
      <c r="B24" s="225"/>
      <c r="C24" s="40">
        <v>85</v>
      </c>
      <c r="D24" s="41">
        <v>215</v>
      </c>
      <c r="E24" s="40">
        <v>7</v>
      </c>
      <c r="F24" s="45">
        <v>15</v>
      </c>
      <c r="G24" s="40">
        <v>4682</v>
      </c>
      <c r="H24" s="41">
        <v>5396</v>
      </c>
      <c r="I24" s="40">
        <v>139</v>
      </c>
      <c r="J24" s="41">
        <v>137</v>
      </c>
      <c r="K24" s="40">
        <v>77.2</v>
      </c>
      <c r="L24" s="41">
        <v>77.7</v>
      </c>
    </row>
    <row r="25" spans="2:12" ht="15.75" thickBot="1" x14ac:dyDescent="0.3">
      <c r="B25" s="226"/>
      <c r="C25" s="42">
        <v>96.1</v>
      </c>
      <c r="D25" s="43">
        <v>136</v>
      </c>
      <c r="E25" s="42">
        <v>11</v>
      </c>
      <c r="F25" s="51">
        <v>11</v>
      </c>
      <c r="G25" s="42">
        <v>4513</v>
      </c>
      <c r="H25" s="43">
        <v>4113</v>
      </c>
      <c r="I25" s="42">
        <v>143</v>
      </c>
      <c r="J25" s="43">
        <v>144</v>
      </c>
      <c r="K25" s="42">
        <v>98.2</v>
      </c>
      <c r="L25" s="43">
        <v>89.5</v>
      </c>
    </row>
    <row r="26" spans="2:12" x14ac:dyDescent="0.25">
      <c r="B26" s="224" t="s">
        <v>97</v>
      </c>
      <c r="C26" s="54">
        <v>306</v>
      </c>
      <c r="D26" s="57">
        <v>369</v>
      </c>
      <c r="E26" s="54">
        <v>13</v>
      </c>
      <c r="F26" s="55">
        <v>13</v>
      </c>
      <c r="G26" s="56">
        <v>2236</v>
      </c>
      <c r="H26" s="55">
        <v>2214</v>
      </c>
      <c r="I26" s="54">
        <v>153</v>
      </c>
      <c r="J26" s="55">
        <v>151</v>
      </c>
      <c r="K26" s="54">
        <v>86.4</v>
      </c>
      <c r="L26" s="55">
        <v>113</v>
      </c>
    </row>
    <row r="27" spans="2:12" x14ac:dyDescent="0.25">
      <c r="B27" s="225"/>
      <c r="C27" s="40">
        <v>140</v>
      </c>
      <c r="D27" s="45">
        <v>253</v>
      </c>
      <c r="E27" s="40">
        <v>14</v>
      </c>
      <c r="F27" s="41">
        <v>12</v>
      </c>
      <c r="G27" s="28">
        <v>1442</v>
      </c>
      <c r="H27" s="41">
        <v>1614</v>
      </c>
      <c r="I27" s="40">
        <v>143</v>
      </c>
      <c r="J27" s="41">
        <v>138</v>
      </c>
      <c r="K27" s="40">
        <v>103</v>
      </c>
      <c r="L27" s="41">
        <v>91.6</v>
      </c>
    </row>
    <row r="28" spans="2:12" x14ac:dyDescent="0.25">
      <c r="B28" s="225"/>
      <c r="C28" s="40">
        <v>166</v>
      </c>
      <c r="D28" s="45">
        <v>320</v>
      </c>
      <c r="E28" s="40">
        <v>11</v>
      </c>
      <c r="F28" s="41">
        <v>12</v>
      </c>
      <c r="G28" s="28">
        <v>2127</v>
      </c>
      <c r="H28" s="41">
        <v>2430</v>
      </c>
      <c r="I28" s="40">
        <v>178.6</v>
      </c>
      <c r="J28" s="41">
        <v>183</v>
      </c>
      <c r="K28" s="40">
        <v>114</v>
      </c>
      <c r="L28" s="41">
        <v>97.9</v>
      </c>
    </row>
    <row r="29" spans="2:12" x14ac:dyDescent="0.25">
      <c r="B29" s="225"/>
      <c r="C29" s="40">
        <v>126</v>
      </c>
      <c r="D29" s="45">
        <v>283</v>
      </c>
      <c r="E29" s="40">
        <v>12</v>
      </c>
      <c r="F29" s="41">
        <v>9</v>
      </c>
      <c r="G29" s="28">
        <v>4987</v>
      </c>
      <c r="H29" s="41">
        <v>5743</v>
      </c>
      <c r="I29" s="40">
        <v>172</v>
      </c>
      <c r="J29" s="41">
        <v>202</v>
      </c>
      <c r="K29" s="40">
        <v>110</v>
      </c>
      <c r="L29" s="41">
        <v>123</v>
      </c>
    </row>
    <row r="30" spans="2:12" x14ac:dyDescent="0.25">
      <c r="B30" s="225"/>
      <c r="C30" s="40">
        <v>151</v>
      </c>
      <c r="D30" s="45">
        <v>469</v>
      </c>
      <c r="E30" s="40">
        <v>11</v>
      </c>
      <c r="F30" s="41">
        <v>10</v>
      </c>
      <c r="G30" s="28">
        <v>2245</v>
      </c>
      <c r="H30" s="41">
        <v>2479</v>
      </c>
      <c r="I30" s="40">
        <v>208</v>
      </c>
      <c r="J30" s="41">
        <v>170.5</v>
      </c>
      <c r="K30" s="40">
        <v>131.4</v>
      </c>
      <c r="L30" s="41">
        <v>66.099999999999994</v>
      </c>
    </row>
    <row r="31" spans="2:12" x14ac:dyDescent="0.25">
      <c r="B31" s="225"/>
      <c r="C31" s="40">
        <v>160</v>
      </c>
      <c r="D31" s="45">
        <v>253</v>
      </c>
      <c r="E31" s="40">
        <v>9</v>
      </c>
      <c r="F31" s="41">
        <v>10</v>
      </c>
      <c r="G31" s="28">
        <v>2063</v>
      </c>
      <c r="H31" s="41">
        <v>2308</v>
      </c>
      <c r="I31" s="40">
        <v>137</v>
      </c>
      <c r="J31" s="41">
        <v>165</v>
      </c>
      <c r="K31" s="40">
        <v>72.099999999999994</v>
      </c>
      <c r="L31" s="41">
        <v>42.7</v>
      </c>
    </row>
    <row r="32" spans="2:12" x14ac:dyDescent="0.25">
      <c r="B32" s="225"/>
      <c r="C32" s="40">
        <v>72.099999999999994</v>
      </c>
      <c r="D32" s="45">
        <v>171</v>
      </c>
      <c r="E32" s="129" t="s">
        <v>94</v>
      </c>
      <c r="F32" s="130" t="s">
        <v>94</v>
      </c>
      <c r="G32" s="28">
        <v>2831</v>
      </c>
      <c r="H32" s="41">
        <v>3437</v>
      </c>
      <c r="I32" s="40">
        <v>109</v>
      </c>
      <c r="J32" s="41">
        <v>100</v>
      </c>
      <c r="K32" s="40">
        <v>58.7</v>
      </c>
      <c r="L32" s="41">
        <v>54.1</v>
      </c>
    </row>
    <row r="33" spans="2:12" x14ac:dyDescent="0.25">
      <c r="B33" s="225"/>
      <c r="C33" s="40">
        <v>98.8</v>
      </c>
      <c r="D33" s="45">
        <v>226</v>
      </c>
      <c r="E33" s="129" t="s">
        <v>94</v>
      </c>
      <c r="F33" s="41">
        <v>9</v>
      </c>
      <c r="G33" s="28">
        <v>257</v>
      </c>
      <c r="H33" s="41">
        <v>312</v>
      </c>
      <c r="I33" s="40">
        <v>120</v>
      </c>
      <c r="J33" s="41">
        <v>127</v>
      </c>
      <c r="K33" s="40">
        <v>67.2</v>
      </c>
      <c r="L33" s="41">
        <v>60.5</v>
      </c>
    </row>
    <row r="34" spans="2:12" x14ac:dyDescent="0.25">
      <c r="B34" s="225"/>
      <c r="C34" s="40">
        <v>139</v>
      </c>
      <c r="D34" s="45">
        <v>310</v>
      </c>
      <c r="E34" s="129" t="s">
        <v>94</v>
      </c>
      <c r="F34" s="41">
        <v>9</v>
      </c>
      <c r="G34" s="28">
        <v>411</v>
      </c>
      <c r="H34" s="41">
        <v>512</v>
      </c>
      <c r="I34" s="129" t="s">
        <v>94</v>
      </c>
      <c r="J34" s="41">
        <v>131</v>
      </c>
      <c r="K34" s="40">
        <v>88.5</v>
      </c>
      <c r="L34" s="41">
        <v>71.099999999999994</v>
      </c>
    </row>
    <row r="35" spans="2:12" ht="15.75" thickBot="1" x14ac:dyDescent="0.3">
      <c r="B35" s="226"/>
      <c r="C35" s="42">
        <v>74.2</v>
      </c>
      <c r="D35" s="51">
        <v>236</v>
      </c>
      <c r="E35" s="42">
        <v>11</v>
      </c>
      <c r="F35" s="43">
        <v>7</v>
      </c>
      <c r="G35" s="50">
        <v>387</v>
      </c>
      <c r="H35" s="43">
        <v>382</v>
      </c>
      <c r="I35" s="42">
        <v>122</v>
      </c>
      <c r="J35" s="43">
        <v>119</v>
      </c>
      <c r="K35" s="42">
        <v>64.599999999999994</v>
      </c>
      <c r="L35" s="43">
        <v>68.599999999999994</v>
      </c>
    </row>
    <row r="36" spans="2:12" x14ac:dyDescent="0.25">
      <c r="B36" s="224" t="s">
        <v>98</v>
      </c>
      <c r="C36" s="54">
        <v>165</v>
      </c>
      <c r="D36" s="55">
        <v>466</v>
      </c>
      <c r="E36" s="38">
        <v>10</v>
      </c>
      <c r="F36" s="44">
        <v>11</v>
      </c>
      <c r="G36" s="54">
        <v>4680</v>
      </c>
      <c r="H36" s="55">
        <v>4982</v>
      </c>
      <c r="I36" s="54">
        <v>169</v>
      </c>
      <c r="J36" s="55">
        <v>156</v>
      </c>
      <c r="K36" s="54">
        <v>95.6</v>
      </c>
      <c r="L36" s="55">
        <v>104</v>
      </c>
    </row>
    <row r="37" spans="2:12" x14ac:dyDescent="0.25">
      <c r="B37" s="225"/>
      <c r="C37" s="40">
        <v>276</v>
      </c>
      <c r="D37" s="41">
        <v>1006</v>
      </c>
      <c r="E37" s="40">
        <v>11</v>
      </c>
      <c r="F37" s="45">
        <v>10</v>
      </c>
      <c r="G37" s="40">
        <v>1854</v>
      </c>
      <c r="H37" s="41">
        <v>2563</v>
      </c>
      <c r="I37" s="40">
        <v>178</v>
      </c>
      <c r="J37" s="41">
        <v>173</v>
      </c>
      <c r="K37" s="40">
        <v>108</v>
      </c>
      <c r="L37" s="41">
        <v>123</v>
      </c>
    </row>
    <row r="38" spans="2:12" x14ac:dyDescent="0.25">
      <c r="B38" s="225"/>
      <c r="C38" s="40">
        <v>171</v>
      </c>
      <c r="D38" s="41">
        <v>674</v>
      </c>
      <c r="E38" s="40">
        <v>12</v>
      </c>
      <c r="F38" s="45">
        <v>11</v>
      </c>
      <c r="G38" s="40">
        <v>2443</v>
      </c>
      <c r="H38" s="41">
        <v>3222</v>
      </c>
      <c r="I38" s="40">
        <v>161</v>
      </c>
      <c r="J38" s="41">
        <v>142</v>
      </c>
      <c r="K38" s="40">
        <v>121</v>
      </c>
      <c r="L38" s="41">
        <v>92.1</v>
      </c>
    </row>
    <row r="39" spans="2:12" x14ac:dyDescent="0.25">
      <c r="B39" s="225"/>
      <c r="C39" s="40">
        <v>156</v>
      </c>
      <c r="D39" s="41">
        <v>236</v>
      </c>
      <c r="E39" s="40">
        <v>12</v>
      </c>
      <c r="F39" s="45">
        <v>12</v>
      </c>
      <c r="G39" s="40">
        <v>4303</v>
      </c>
      <c r="H39" s="41">
        <v>4625</v>
      </c>
      <c r="I39" s="40">
        <v>119</v>
      </c>
      <c r="J39" s="41">
        <v>122</v>
      </c>
      <c r="K39" s="40">
        <v>69</v>
      </c>
      <c r="L39" s="41">
        <v>86.4</v>
      </c>
    </row>
    <row r="40" spans="2:12" x14ac:dyDescent="0.25">
      <c r="B40" s="225"/>
      <c r="C40" s="40">
        <v>180</v>
      </c>
      <c r="D40" s="41">
        <v>328</v>
      </c>
      <c r="E40" s="40">
        <v>9</v>
      </c>
      <c r="F40" s="45">
        <v>9</v>
      </c>
      <c r="G40" s="40">
        <v>1221</v>
      </c>
      <c r="H40" s="41">
        <v>1497</v>
      </c>
      <c r="I40" s="40">
        <v>167</v>
      </c>
      <c r="J40" s="41">
        <v>184</v>
      </c>
      <c r="K40" s="40">
        <v>136</v>
      </c>
      <c r="L40" s="41">
        <v>118</v>
      </c>
    </row>
    <row r="41" spans="2:12" x14ac:dyDescent="0.25">
      <c r="B41" s="225"/>
      <c r="C41" s="40">
        <v>157</v>
      </c>
      <c r="D41" s="41">
        <v>300</v>
      </c>
      <c r="E41" s="40">
        <v>13</v>
      </c>
      <c r="F41" s="45">
        <v>9</v>
      </c>
      <c r="G41" s="40">
        <v>2616</v>
      </c>
      <c r="H41" s="41">
        <v>2889</v>
      </c>
      <c r="I41" s="40">
        <v>147</v>
      </c>
      <c r="J41" s="41">
        <v>165</v>
      </c>
      <c r="K41" s="40">
        <v>122</v>
      </c>
      <c r="L41" s="41">
        <v>126</v>
      </c>
    </row>
    <row r="42" spans="2:12" x14ac:dyDescent="0.25">
      <c r="B42" s="225"/>
      <c r="C42" s="40">
        <v>228</v>
      </c>
      <c r="D42" s="41">
        <v>274</v>
      </c>
      <c r="E42" s="40">
        <v>11</v>
      </c>
      <c r="F42" s="45">
        <v>10</v>
      </c>
      <c r="G42" s="40">
        <v>1252</v>
      </c>
      <c r="H42" s="41">
        <v>1709</v>
      </c>
      <c r="I42" s="40">
        <v>165</v>
      </c>
      <c r="J42" s="41">
        <v>209</v>
      </c>
      <c r="K42" s="40">
        <v>86</v>
      </c>
      <c r="L42" s="41">
        <v>52.6</v>
      </c>
    </row>
    <row r="43" spans="2:12" x14ac:dyDescent="0.25">
      <c r="B43" s="225"/>
      <c r="C43" s="40">
        <v>162</v>
      </c>
      <c r="D43" s="41">
        <v>374</v>
      </c>
      <c r="E43" s="40">
        <v>11</v>
      </c>
      <c r="F43" s="45">
        <v>11</v>
      </c>
      <c r="G43" s="40">
        <v>1273</v>
      </c>
      <c r="H43" s="41">
        <v>1662</v>
      </c>
      <c r="I43" s="40">
        <v>154</v>
      </c>
      <c r="J43" s="41">
        <v>160</v>
      </c>
      <c r="K43" s="40">
        <v>115</v>
      </c>
      <c r="L43" s="41">
        <v>111</v>
      </c>
    </row>
    <row r="44" spans="2:12" x14ac:dyDescent="0.25">
      <c r="B44" s="225"/>
      <c r="C44" s="40">
        <v>139</v>
      </c>
      <c r="D44" s="41">
        <v>379</v>
      </c>
      <c r="E44" s="40">
        <v>9</v>
      </c>
      <c r="F44" s="45">
        <v>10</v>
      </c>
      <c r="G44" s="40">
        <v>1581</v>
      </c>
      <c r="H44" s="41">
        <v>1704</v>
      </c>
      <c r="I44" s="40">
        <v>155</v>
      </c>
      <c r="J44" s="41">
        <v>148</v>
      </c>
      <c r="K44" s="40">
        <v>101</v>
      </c>
      <c r="L44" s="41">
        <v>113</v>
      </c>
    </row>
    <row r="45" spans="2:12" ht="15.75" thickBot="1" x14ac:dyDescent="0.3">
      <c r="B45" s="226"/>
      <c r="C45" s="42">
        <v>115.04</v>
      </c>
      <c r="D45" s="43">
        <v>174.1</v>
      </c>
      <c r="E45" s="42">
        <v>9</v>
      </c>
      <c r="F45" s="51">
        <v>8</v>
      </c>
      <c r="G45" s="42">
        <v>1108</v>
      </c>
      <c r="H45" s="43">
        <v>1180</v>
      </c>
      <c r="I45" s="42">
        <v>165</v>
      </c>
      <c r="J45" s="43">
        <v>147.69999999999999</v>
      </c>
      <c r="K45" s="42">
        <v>115</v>
      </c>
      <c r="L45" s="43">
        <v>110</v>
      </c>
    </row>
    <row r="46" spans="2:12" x14ac:dyDescent="0.25">
      <c r="B46" s="233" t="s">
        <v>99</v>
      </c>
      <c r="C46" s="38">
        <v>153</v>
      </c>
      <c r="D46" s="39">
        <v>343</v>
      </c>
      <c r="E46" s="38">
        <v>12</v>
      </c>
      <c r="F46" s="44">
        <v>14</v>
      </c>
      <c r="G46" s="38">
        <v>8390</v>
      </c>
      <c r="H46" s="39">
        <v>9201</v>
      </c>
      <c r="I46" s="38">
        <v>154</v>
      </c>
      <c r="J46" s="39">
        <v>139</v>
      </c>
      <c r="K46" s="38">
        <v>94.5</v>
      </c>
      <c r="L46" s="39">
        <v>115</v>
      </c>
    </row>
    <row r="47" spans="2:12" x14ac:dyDescent="0.25">
      <c r="B47" s="225"/>
      <c r="C47" s="40">
        <v>0</v>
      </c>
      <c r="D47" s="41">
        <v>569</v>
      </c>
      <c r="E47" s="40">
        <v>14</v>
      </c>
      <c r="F47" s="45">
        <v>12</v>
      </c>
      <c r="G47" s="40">
        <v>0</v>
      </c>
      <c r="H47" s="41">
        <v>4408</v>
      </c>
      <c r="I47" s="40">
        <v>159</v>
      </c>
      <c r="J47" s="41">
        <v>155</v>
      </c>
      <c r="K47" s="40">
        <v>135</v>
      </c>
      <c r="L47" s="41">
        <v>145</v>
      </c>
    </row>
    <row r="48" spans="2:12" x14ac:dyDescent="0.25">
      <c r="B48" s="225"/>
      <c r="C48" s="40">
        <v>88.7</v>
      </c>
      <c r="D48" s="41">
        <v>412</v>
      </c>
      <c r="E48" s="40">
        <v>8</v>
      </c>
      <c r="F48" s="45">
        <v>11</v>
      </c>
      <c r="G48" s="40">
        <v>3385</v>
      </c>
      <c r="H48" s="41">
        <v>3716</v>
      </c>
      <c r="I48" s="40">
        <v>191</v>
      </c>
      <c r="J48" s="41">
        <v>182</v>
      </c>
      <c r="K48" s="40">
        <v>92.6</v>
      </c>
      <c r="L48" s="41">
        <v>110</v>
      </c>
    </row>
    <row r="49" spans="2:12" x14ac:dyDescent="0.25">
      <c r="B49" s="225"/>
      <c r="C49" s="40">
        <v>0</v>
      </c>
      <c r="D49" s="41">
        <v>329</v>
      </c>
      <c r="E49" s="40">
        <v>11</v>
      </c>
      <c r="F49" s="45">
        <v>10</v>
      </c>
      <c r="G49" s="40">
        <v>0</v>
      </c>
      <c r="H49" s="41">
        <v>3268</v>
      </c>
      <c r="I49" s="40">
        <v>180</v>
      </c>
      <c r="J49" s="41">
        <v>179</v>
      </c>
      <c r="K49" s="40">
        <v>113</v>
      </c>
      <c r="L49" s="41">
        <v>110</v>
      </c>
    </row>
    <row r="50" spans="2:12" x14ac:dyDescent="0.25">
      <c r="B50" s="225"/>
      <c r="C50" s="40">
        <v>106</v>
      </c>
      <c r="D50" s="41">
        <v>488</v>
      </c>
      <c r="E50" s="40">
        <v>10</v>
      </c>
      <c r="F50" s="45">
        <v>13</v>
      </c>
      <c r="G50" s="40">
        <v>2799</v>
      </c>
      <c r="H50" s="41">
        <v>3552</v>
      </c>
      <c r="I50" s="40">
        <v>201</v>
      </c>
      <c r="J50" s="41">
        <v>205</v>
      </c>
      <c r="K50" s="40">
        <v>133</v>
      </c>
      <c r="L50" s="41">
        <v>117</v>
      </c>
    </row>
    <row r="51" spans="2:12" x14ac:dyDescent="0.25">
      <c r="B51" s="225"/>
      <c r="C51" s="40">
        <v>135</v>
      </c>
      <c r="D51" s="41">
        <v>134</v>
      </c>
      <c r="E51" s="40">
        <v>10</v>
      </c>
      <c r="F51" s="45">
        <v>8</v>
      </c>
      <c r="G51" s="40">
        <v>1433</v>
      </c>
      <c r="H51" s="41">
        <v>1384</v>
      </c>
      <c r="I51" s="40">
        <v>154</v>
      </c>
      <c r="J51" s="41">
        <v>127</v>
      </c>
      <c r="K51" s="40">
        <v>102</v>
      </c>
      <c r="L51" s="41">
        <v>97.1</v>
      </c>
    </row>
    <row r="52" spans="2:12" x14ac:dyDescent="0.25">
      <c r="B52" s="225"/>
      <c r="C52" s="40">
        <v>107</v>
      </c>
      <c r="D52" s="41">
        <v>228</v>
      </c>
      <c r="E52" s="129" t="s">
        <v>94</v>
      </c>
      <c r="F52" s="45">
        <v>11</v>
      </c>
      <c r="G52" s="40">
        <v>2485</v>
      </c>
      <c r="H52" s="41">
        <v>2622</v>
      </c>
      <c r="I52" s="40">
        <v>156</v>
      </c>
      <c r="J52" s="41">
        <v>175</v>
      </c>
      <c r="K52" s="40">
        <v>116</v>
      </c>
      <c r="L52" s="41">
        <v>107</v>
      </c>
    </row>
    <row r="53" spans="2:12" x14ac:dyDescent="0.25">
      <c r="B53" s="225"/>
      <c r="C53" s="40">
        <v>60.6</v>
      </c>
      <c r="D53" s="41">
        <v>315</v>
      </c>
      <c r="E53" s="40">
        <v>10</v>
      </c>
      <c r="F53" s="45">
        <v>14</v>
      </c>
      <c r="G53" s="40">
        <v>2101</v>
      </c>
      <c r="H53" s="41">
        <v>2461</v>
      </c>
      <c r="I53" s="40">
        <v>162</v>
      </c>
      <c r="J53" s="41">
        <v>197</v>
      </c>
      <c r="K53" s="40">
        <v>131</v>
      </c>
      <c r="L53" s="41">
        <v>133</v>
      </c>
    </row>
    <row r="54" spans="2:12" ht="15.75" thickBot="1" x14ac:dyDescent="0.3">
      <c r="B54" s="234"/>
      <c r="C54" s="66">
        <v>108</v>
      </c>
      <c r="D54" s="67">
        <v>299</v>
      </c>
      <c r="E54" s="66">
        <v>9</v>
      </c>
      <c r="F54" s="69">
        <v>9</v>
      </c>
      <c r="G54" s="66">
        <v>6419</v>
      </c>
      <c r="H54" s="67">
        <v>7507</v>
      </c>
      <c r="I54" s="66">
        <v>191</v>
      </c>
      <c r="J54" s="67">
        <v>169</v>
      </c>
      <c r="K54" s="66">
        <v>148</v>
      </c>
      <c r="L54" s="67">
        <v>127</v>
      </c>
    </row>
    <row r="55" spans="2:12" x14ac:dyDescent="0.25">
      <c r="B55" s="224" t="s">
        <v>100</v>
      </c>
      <c r="C55" s="54">
        <v>69.099999999999994</v>
      </c>
      <c r="D55" s="57">
        <v>436</v>
      </c>
      <c r="E55" s="54">
        <v>11</v>
      </c>
      <c r="F55" s="55">
        <v>13</v>
      </c>
      <c r="G55" s="56">
        <v>7328</v>
      </c>
      <c r="H55" s="55">
        <v>10300</v>
      </c>
      <c r="I55" s="54">
        <v>174</v>
      </c>
      <c r="J55" s="55">
        <v>203</v>
      </c>
      <c r="K55" s="54">
        <v>151</v>
      </c>
      <c r="L55" s="55">
        <v>156</v>
      </c>
    </row>
    <row r="56" spans="2:12" x14ac:dyDescent="0.25">
      <c r="B56" s="225"/>
      <c r="C56" s="40">
        <v>246</v>
      </c>
      <c r="D56" s="45">
        <v>463</v>
      </c>
      <c r="E56" s="40">
        <v>10</v>
      </c>
      <c r="F56" s="41">
        <v>11</v>
      </c>
      <c r="G56" s="28">
        <v>6251</v>
      </c>
      <c r="H56" s="41">
        <v>6962</v>
      </c>
      <c r="I56" s="40">
        <v>138</v>
      </c>
      <c r="J56" s="41">
        <v>163</v>
      </c>
      <c r="K56" s="40">
        <v>82.2</v>
      </c>
      <c r="L56" s="41">
        <v>95.8</v>
      </c>
    </row>
    <row r="57" spans="2:12" x14ac:dyDescent="0.25">
      <c r="B57" s="225"/>
      <c r="C57" s="40">
        <v>185</v>
      </c>
      <c r="D57" s="45">
        <v>414</v>
      </c>
      <c r="E57" s="40">
        <v>13</v>
      </c>
      <c r="F57" s="41">
        <v>11</v>
      </c>
      <c r="G57" s="28">
        <v>3287</v>
      </c>
      <c r="H57" s="41">
        <v>3401</v>
      </c>
      <c r="I57" s="40">
        <v>162</v>
      </c>
      <c r="J57" s="41">
        <v>180</v>
      </c>
      <c r="K57" s="40">
        <v>129</v>
      </c>
      <c r="L57" s="41">
        <v>104</v>
      </c>
    </row>
    <row r="58" spans="2:12" x14ac:dyDescent="0.25">
      <c r="B58" s="225"/>
      <c r="C58" s="40">
        <v>72.7</v>
      </c>
      <c r="D58" s="45">
        <v>307</v>
      </c>
      <c r="E58" s="40">
        <v>10</v>
      </c>
      <c r="F58" s="41">
        <v>10</v>
      </c>
      <c r="G58" s="28">
        <v>4705</v>
      </c>
      <c r="H58" s="41">
        <v>5846</v>
      </c>
      <c r="I58" s="40">
        <v>187</v>
      </c>
      <c r="J58" s="41">
        <v>175</v>
      </c>
      <c r="K58" s="40">
        <v>132</v>
      </c>
      <c r="L58" s="41">
        <v>127</v>
      </c>
    </row>
    <row r="59" spans="2:12" x14ac:dyDescent="0.25">
      <c r="B59" s="225"/>
      <c r="C59" s="40">
        <v>164</v>
      </c>
      <c r="D59" s="45">
        <v>372</v>
      </c>
      <c r="E59" s="40">
        <v>13</v>
      </c>
      <c r="F59" s="130" t="s">
        <v>94</v>
      </c>
      <c r="G59" s="28">
        <v>2757</v>
      </c>
      <c r="H59" s="41">
        <v>3208</v>
      </c>
      <c r="I59" s="40">
        <v>157</v>
      </c>
      <c r="J59" s="41">
        <v>188</v>
      </c>
      <c r="K59" s="40">
        <v>103</v>
      </c>
      <c r="L59" s="41">
        <v>108</v>
      </c>
    </row>
    <row r="60" spans="2:12" x14ac:dyDescent="0.25">
      <c r="B60" s="225"/>
      <c r="C60" s="40">
        <v>0</v>
      </c>
      <c r="D60" s="45">
        <v>348</v>
      </c>
      <c r="E60" s="40">
        <v>8</v>
      </c>
      <c r="F60" s="41">
        <v>7</v>
      </c>
      <c r="G60" s="28">
        <v>0</v>
      </c>
      <c r="H60" s="41">
        <v>5851</v>
      </c>
      <c r="I60" s="40">
        <v>187.2</v>
      </c>
      <c r="J60" s="41">
        <v>172.2</v>
      </c>
      <c r="K60" s="40">
        <v>100</v>
      </c>
      <c r="L60" s="41">
        <v>89.7</v>
      </c>
    </row>
    <row r="61" spans="2:12" x14ac:dyDescent="0.25">
      <c r="B61" s="225"/>
      <c r="C61" s="40">
        <v>188</v>
      </c>
      <c r="D61" s="45">
        <v>455</v>
      </c>
      <c r="E61" s="40">
        <v>9</v>
      </c>
      <c r="F61" s="41">
        <v>12</v>
      </c>
      <c r="G61" s="28">
        <v>2616</v>
      </c>
      <c r="H61" s="41">
        <v>2767</v>
      </c>
      <c r="I61" s="40">
        <v>301</v>
      </c>
      <c r="J61" s="41">
        <v>291</v>
      </c>
      <c r="K61" s="40">
        <v>143</v>
      </c>
      <c r="L61" s="41">
        <v>129</v>
      </c>
    </row>
    <row r="62" spans="2:12" x14ac:dyDescent="0.25">
      <c r="B62" s="225"/>
      <c r="C62" s="40">
        <v>73.099999999999994</v>
      </c>
      <c r="D62" s="45">
        <v>609</v>
      </c>
      <c r="E62" s="40">
        <v>7</v>
      </c>
      <c r="F62" s="41">
        <v>11</v>
      </c>
      <c r="G62" s="28">
        <v>947</v>
      </c>
      <c r="H62" s="41">
        <v>1361</v>
      </c>
      <c r="I62" s="40">
        <v>140</v>
      </c>
      <c r="J62" s="41">
        <v>133</v>
      </c>
      <c r="K62" s="40">
        <v>102</v>
      </c>
      <c r="L62" s="41">
        <v>96</v>
      </c>
    </row>
    <row r="63" spans="2:12" x14ac:dyDescent="0.25">
      <c r="B63" s="225"/>
      <c r="C63" s="40">
        <v>12.2</v>
      </c>
      <c r="D63" s="45">
        <v>461</v>
      </c>
      <c r="E63" s="40">
        <v>11</v>
      </c>
      <c r="F63" s="41">
        <v>10</v>
      </c>
      <c r="G63" s="28">
        <v>396</v>
      </c>
      <c r="H63" s="41">
        <v>423</v>
      </c>
      <c r="I63" s="40">
        <v>159</v>
      </c>
      <c r="J63" s="41">
        <v>168</v>
      </c>
      <c r="K63" s="40">
        <v>113</v>
      </c>
      <c r="L63" s="41">
        <v>107</v>
      </c>
    </row>
    <row r="64" spans="2:12" ht="15.75" thickBot="1" x14ac:dyDescent="0.3">
      <c r="B64" s="226"/>
      <c r="C64" s="42">
        <v>17.8</v>
      </c>
      <c r="D64" s="51">
        <v>553</v>
      </c>
      <c r="E64" s="42">
        <v>13</v>
      </c>
      <c r="F64" s="165" t="s">
        <v>94</v>
      </c>
      <c r="G64" s="50">
        <v>731</v>
      </c>
      <c r="H64" s="43">
        <v>1183</v>
      </c>
      <c r="I64" s="42">
        <v>126</v>
      </c>
      <c r="J64" s="43">
        <v>126</v>
      </c>
      <c r="K64" s="42">
        <v>94</v>
      </c>
      <c r="L64" s="43">
        <v>76</v>
      </c>
    </row>
    <row r="65" spans="2:13" x14ac:dyDescent="0.25">
      <c r="B65" s="233" t="s">
        <v>101</v>
      </c>
      <c r="C65" s="38">
        <v>0</v>
      </c>
      <c r="D65" s="39">
        <v>634</v>
      </c>
      <c r="E65" s="38">
        <v>11</v>
      </c>
      <c r="F65" s="44">
        <v>9</v>
      </c>
      <c r="G65" s="38">
        <v>0</v>
      </c>
      <c r="H65" s="39">
        <v>8977</v>
      </c>
      <c r="I65" s="38">
        <v>216</v>
      </c>
      <c r="J65" s="39">
        <v>181</v>
      </c>
      <c r="K65" s="38">
        <v>163</v>
      </c>
      <c r="L65" s="39">
        <v>177</v>
      </c>
    </row>
    <row r="66" spans="2:13" x14ac:dyDescent="0.25">
      <c r="B66" s="225"/>
      <c r="C66" s="40">
        <v>21</v>
      </c>
      <c r="D66" s="41">
        <v>485</v>
      </c>
      <c r="E66" s="40">
        <v>8</v>
      </c>
      <c r="F66" s="45">
        <v>11</v>
      </c>
      <c r="G66" s="40">
        <v>4503</v>
      </c>
      <c r="H66" s="41">
        <v>7879</v>
      </c>
      <c r="I66" s="40">
        <v>243</v>
      </c>
      <c r="J66" s="41">
        <v>197</v>
      </c>
      <c r="K66" s="40">
        <v>121</v>
      </c>
      <c r="L66" s="41">
        <v>123</v>
      </c>
    </row>
    <row r="67" spans="2:13" x14ac:dyDescent="0.25">
      <c r="B67" s="225"/>
      <c r="C67" s="40">
        <v>0</v>
      </c>
      <c r="D67" s="41">
        <v>191</v>
      </c>
      <c r="E67" s="40">
        <v>11</v>
      </c>
      <c r="F67" s="45">
        <v>11</v>
      </c>
      <c r="G67" s="40">
        <v>0</v>
      </c>
      <c r="H67" s="41">
        <v>5084</v>
      </c>
      <c r="I67" s="40">
        <v>147</v>
      </c>
      <c r="J67" s="41">
        <v>144</v>
      </c>
      <c r="K67" s="40">
        <v>115</v>
      </c>
      <c r="L67" s="41">
        <v>106</v>
      </c>
    </row>
    <row r="68" spans="2:13" x14ac:dyDescent="0.25">
      <c r="B68" s="225"/>
      <c r="C68" s="40">
        <v>30.1</v>
      </c>
      <c r="D68" s="41">
        <v>165</v>
      </c>
      <c r="E68" s="40">
        <v>11</v>
      </c>
      <c r="F68" s="45">
        <v>10</v>
      </c>
      <c r="G68" s="40">
        <v>8309</v>
      </c>
      <c r="H68" s="41">
        <v>9537</v>
      </c>
      <c r="I68" s="40">
        <v>112</v>
      </c>
      <c r="J68" s="41">
        <v>116</v>
      </c>
      <c r="K68" s="40">
        <v>83.1</v>
      </c>
      <c r="L68" s="41">
        <v>67.599999999999994</v>
      </c>
    </row>
    <row r="69" spans="2:13" x14ac:dyDescent="0.25">
      <c r="B69" s="225"/>
      <c r="C69" s="40">
        <v>142</v>
      </c>
      <c r="D69" s="41">
        <v>144</v>
      </c>
      <c r="E69" s="40">
        <v>13</v>
      </c>
      <c r="F69" s="45">
        <v>13</v>
      </c>
      <c r="G69" s="40">
        <v>7510</v>
      </c>
      <c r="H69" s="41">
        <v>8477</v>
      </c>
      <c r="I69" s="40">
        <v>122</v>
      </c>
      <c r="J69" s="41">
        <v>125</v>
      </c>
      <c r="K69" s="40">
        <v>96.4</v>
      </c>
      <c r="L69" s="41">
        <v>93.7</v>
      </c>
    </row>
    <row r="70" spans="2:13" x14ac:dyDescent="0.25">
      <c r="B70" s="225"/>
      <c r="C70" s="40">
        <v>35.9</v>
      </c>
      <c r="D70" s="41">
        <v>248</v>
      </c>
      <c r="E70" s="40">
        <v>12</v>
      </c>
      <c r="F70" s="45">
        <v>12</v>
      </c>
      <c r="G70" s="40">
        <v>4850</v>
      </c>
      <c r="H70" s="41">
        <v>6595</v>
      </c>
      <c r="I70" s="40">
        <v>134</v>
      </c>
      <c r="J70" s="41">
        <v>135</v>
      </c>
      <c r="K70" s="40">
        <v>117</v>
      </c>
      <c r="L70" s="41">
        <v>98.5</v>
      </c>
    </row>
    <row r="71" spans="2:13" x14ac:dyDescent="0.25">
      <c r="B71" s="225"/>
      <c r="C71" s="40">
        <v>102</v>
      </c>
      <c r="D71" s="41">
        <v>193</v>
      </c>
      <c r="E71" s="40">
        <v>10</v>
      </c>
      <c r="F71" s="45">
        <v>9</v>
      </c>
      <c r="G71" s="40">
        <v>6432</v>
      </c>
      <c r="H71" s="41">
        <v>6543</v>
      </c>
      <c r="I71" s="40">
        <v>130</v>
      </c>
      <c r="J71" s="41">
        <v>143</v>
      </c>
      <c r="K71" s="40">
        <v>79.599999999999994</v>
      </c>
      <c r="L71" s="41">
        <v>82.5</v>
      </c>
    </row>
    <row r="72" spans="2:13" x14ac:dyDescent="0.25">
      <c r="B72" s="225"/>
      <c r="C72" s="40">
        <v>0</v>
      </c>
      <c r="D72" s="41">
        <v>349</v>
      </c>
      <c r="E72" s="40">
        <v>11</v>
      </c>
      <c r="F72" s="45">
        <v>9</v>
      </c>
      <c r="G72" s="40">
        <v>0</v>
      </c>
      <c r="H72" s="41">
        <v>5459</v>
      </c>
      <c r="I72" s="40">
        <v>133</v>
      </c>
      <c r="J72" s="41">
        <v>138</v>
      </c>
      <c r="K72" s="40">
        <v>96.6</v>
      </c>
      <c r="L72" s="41">
        <v>91.6</v>
      </c>
    </row>
    <row r="73" spans="2:13" x14ac:dyDescent="0.25">
      <c r="B73" s="225"/>
      <c r="C73" s="40">
        <v>23.5</v>
      </c>
      <c r="D73" s="41">
        <v>460</v>
      </c>
      <c r="E73" s="40">
        <v>13</v>
      </c>
      <c r="F73" s="45">
        <v>8</v>
      </c>
      <c r="G73" s="40">
        <v>1541</v>
      </c>
      <c r="H73" s="41">
        <v>2603</v>
      </c>
      <c r="I73" s="40">
        <v>172</v>
      </c>
      <c r="J73" s="41">
        <v>201</v>
      </c>
      <c r="K73" s="40">
        <v>140</v>
      </c>
      <c r="L73" s="41">
        <v>123</v>
      </c>
    </row>
    <row r="74" spans="2:13" ht="15.75" thickBot="1" x14ac:dyDescent="0.3">
      <c r="B74" s="234"/>
      <c r="C74" s="66">
        <v>0</v>
      </c>
      <c r="D74" s="67">
        <v>690</v>
      </c>
      <c r="E74" s="66">
        <v>13</v>
      </c>
      <c r="F74" s="69">
        <v>10</v>
      </c>
      <c r="G74" s="66">
        <v>0</v>
      </c>
      <c r="H74" s="67">
        <v>1857</v>
      </c>
      <c r="I74" s="66">
        <v>196</v>
      </c>
      <c r="J74" s="67">
        <v>192</v>
      </c>
      <c r="K74" s="66">
        <v>158</v>
      </c>
      <c r="L74" s="67">
        <v>152</v>
      </c>
    </row>
    <row r="75" spans="2:13" x14ac:dyDescent="0.25">
      <c r="B75" s="224" t="s">
        <v>102</v>
      </c>
      <c r="C75" s="54">
        <v>149</v>
      </c>
      <c r="D75" s="57">
        <v>365</v>
      </c>
      <c r="E75" s="142" t="s">
        <v>94</v>
      </c>
      <c r="F75" s="133" t="s">
        <v>94</v>
      </c>
      <c r="G75" s="56">
        <v>12000</v>
      </c>
      <c r="H75" s="55">
        <v>14000</v>
      </c>
      <c r="I75" s="54">
        <v>221</v>
      </c>
      <c r="J75" s="55">
        <v>215</v>
      </c>
      <c r="K75" s="54">
        <v>187</v>
      </c>
      <c r="L75" s="55">
        <v>170</v>
      </c>
    </row>
    <row r="76" spans="2:13" x14ac:dyDescent="0.25">
      <c r="B76" s="225"/>
      <c r="C76" s="40">
        <v>0</v>
      </c>
      <c r="D76" s="45">
        <v>635</v>
      </c>
      <c r="E76" s="40">
        <v>9</v>
      </c>
      <c r="F76" s="41">
        <v>10</v>
      </c>
      <c r="G76" s="28">
        <v>0</v>
      </c>
      <c r="H76" s="41">
        <v>9561</v>
      </c>
      <c r="I76" s="40">
        <v>170</v>
      </c>
      <c r="J76" s="41">
        <v>215</v>
      </c>
      <c r="K76" s="40">
        <v>174</v>
      </c>
      <c r="L76" s="41">
        <v>151</v>
      </c>
    </row>
    <row r="77" spans="2:13" x14ac:dyDescent="0.25">
      <c r="B77" s="225"/>
      <c r="C77" s="160">
        <v>18.2</v>
      </c>
      <c r="D77" s="111">
        <v>444</v>
      </c>
      <c r="E77" s="160">
        <v>10</v>
      </c>
      <c r="F77" s="161">
        <v>11</v>
      </c>
      <c r="G77" s="110">
        <v>1422</v>
      </c>
      <c r="H77" s="161">
        <v>2676</v>
      </c>
      <c r="I77" s="160">
        <v>165</v>
      </c>
      <c r="J77" s="161">
        <v>150</v>
      </c>
      <c r="K77" s="129" t="s">
        <v>94</v>
      </c>
      <c r="L77" s="130" t="s">
        <v>94</v>
      </c>
      <c r="M77" s="140"/>
    </row>
    <row r="78" spans="2:13" x14ac:dyDescent="0.25">
      <c r="B78" s="225"/>
      <c r="C78" s="40">
        <v>0</v>
      </c>
      <c r="D78" s="45">
        <v>490</v>
      </c>
      <c r="E78" s="40">
        <v>9</v>
      </c>
      <c r="F78" s="41">
        <v>11</v>
      </c>
      <c r="G78" s="28">
        <v>0</v>
      </c>
      <c r="H78" s="41">
        <v>5184</v>
      </c>
      <c r="I78" s="40">
        <v>221</v>
      </c>
      <c r="J78" s="41">
        <v>181</v>
      </c>
      <c r="K78" s="40">
        <v>156</v>
      </c>
      <c r="L78" s="41">
        <v>144</v>
      </c>
      <c r="M78" s="140"/>
    </row>
    <row r="79" spans="2:13" x14ac:dyDescent="0.25">
      <c r="B79" s="225"/>
      <c r="C79" s="160">
        <v>2.44</v>
      </c>
      <c r="D79" s="111">
        <v>538</v>
      </c>
      <c r="E79" s="129" t="s">
        <v>94</v>
      </c>
      <c r="F79" s="161">
        <v>11</v>
      </c>
      <c r="G79" s="110">
        <v>1817</v>
      </c>
      <c r="H79" s="161">
        <v>3685</v>
      </c>
      <c r="I79" s="160">
        <v>201</v>
      </c>
      <c r="J79" s="161">
        <v>206</v>
      </c>
      <c r="K79" s="160">
        <v>159</v>
      </c>
      <c r="L79" s="161">
        <v>194</v>
      </c>
      <c r="M79" s="140"/>
    </row>
    <row r="80" spans="2:13" x14ac:dyDescent="0.25">
      <c r="B80" s="225"/>
      <c r="C80" s="40">
        <v>0</v>
      </c>
      <c r="D80" s="45">
        <v>507</v>
      </c>
      <c r="E80" s="40">
        <v>10</v>
      </c>
      <c r="F80" s="41">
        <v>8</v>
      </c>
      <c r="G80" s="28">
        <v>0</v>
      </c>
      <c r="H80" s="41">
        <v>3120</v>
      </c>
      <c r="I80" s="40">
        <v>184</v>
      </c>
      <c r="J80" s="41">
        <v>187</v>
      </c>
      <c r="K80" s="129" t="s">
        <v>94</v>
      </c>
      <c r="L80" s="41">
        <v>106</v>
      </c>
    </row>
    <row r="81" spans="2:13" x14ac:dyDescent="0.25">
      <c r="B81" s="225"/>
      <c r="C81" s="40">
        <v>98.9</v>
      </c>
      <c r="D81" s="45">
        <v>297</v>
      </c>
      <c r="E81" s="40">
        <v>10</v>
      </c>
      <c r="F81" s="41">
        <v>10</v>
      </c>
      <c r="G81" s="28">
        <v>2961</v>
      </c>
      <c r="H81" s="41">
        <v>3399</v>
      </c>
      <c r="I81" s="40">
        <v>208</v>
      </c>
      <c r="J81" s="41">
        <v>178</v>
      </c>
      <c r="K81" s="40">
        <v>121</v>
      </c>
      <c r="L81" s="41">
        <v>123</v>
      </c>
    </row>
    <row r="82" spans="2:13" x14ac:dyDescent="0.25">
      <c r="B82" s="225"/>
      <c r="C82" s="40">
        <v>174</v>
      </c>
      <c r="D82" s="45">
        <v>360</v>
      </c>
      <c r="E82" s="40">
        <v>9</v>
      </c>
      <c r="F82" s="41">
        <v>11</v>
      </c>
      <c r="G82" s="28">
        <v>2688</v>
      </c>
      <c r="H82" s="41">
        <v>2958</v>
      </c>
      <c r="I82" s="40">
        <v>191</v>
      </c>
      <c r="J82" s="41">
        <v>177</v>
      </c>
      <c r="K82" s="40">
        <v>133</v>
      </c>
      <c r="L82" s="41">
        <v>110</v>
      </c>
    </row>
    <row r="83" spans="2:13" x14ac:dyDescent="0.25">
      <c r="B83" s="225"/>
      <c r="C83" s="40">
        <v>0</v>
      </c>
      <c r="D83" s="45">
        <v>563</v>
      </c>
      <c r="E83" s="40">
        <v>13</v>
      </c>
      <c r="F83" s="41">
        <v>13</v>
      </c>
      <c r="G83" s="28">
        <v>0</v>
      </c>
      <c r="H83" s="41">
        <v>4477</v>
      </c>
      <c r="I83" s="40">
        <v>168</v>
      </c>
      <c r="J83" s="41">
        <v>153</v>
      </c>
      <c r="K83" s="40">
        <v>112</v>
      </c>
      <c r="L83" s="41">
        <v>128</v>
      </c>
    </row>
    <row r="84" spans="2:13" ht="15.75" thickBot="1" x14ac:dyDescent="0.3">
      <c r="B84" s="226"/>
      <c r="C84" s="42">
        <v>0</v>
      </c>
      <c r="D84" s="51">
        <v>514</v>
      </c>
      <c r="E84" s="42">
        <v>13</v>
      </c>
      <c r="F84" s="43">
        <v>14</v>
      </c>
      <c r="G84" s="50">
        <v>0</v>
      </c>
      <c r="H84" s="43">
        <v>1764</v>
      </c>
      <c r="I84" s="42">
        <v>163</v>
      </c>
      <c r="J84" s="43">
        <v>174</v>
      </c>
      <c r="K84" s="42">
        <v>99.8</v>
      </c>
      <c r="L84" s="43">
        <v>91.9</v>
      </c>
    </row>
    <row r="85" spans="2:13" x14ac:dyDescent="0.25">
      <c r="B85" s="224" t="s">
        <v>103</v>
      </c>
      <c r="C85" s="54">
        <v>0</v>
      </c>
      <c r="D85" s="55">
        <v>872</v>
      </c>
      <c r="E85" s="38">
        <v>11</v>
      </c>
      <c r="F85" s="44">
        <v>10</v>
      </c>
      <c r="G85" s="54">
        <v>0</v>
      </c>
      <c r="H85" s="55">
        <v>11400</v>
      </c>
      <c r="I85" s="54">
        <v>168</v>
      </c>
      <c r="J85" s="55">
        <v>164</v>
      </c>
      <c r="K85" s="54">
        <v>157</v>
      </c>
      <c r="L85" s="55">
        <v>133</v>
      </c>
    </row>
    <row r="86" spans="2:13" x14ac:dyDescent="0.25">
      <c r="B86" s="225"/>
      <c r="C86" s="40">
        <v>0</v>
      </c>
      <c r="D86" s="41">
        <v>547</v>
      </c>
      <c r="E86" s="40">
        <v>9</v>
      </c>
      <c r="F86" s="45">
        <v>11</v>
      </c>
      <c r="G86" s="40">
        <v>0</v>
      </c>
      <c r="H86" s="41">
        <v>7057</v>
      </c>
      <c r="I86" s="40">
        <v>205</v>
      </c>
      <c r="J86" s="41">
        <v>187</v>
      </c>
      <c r="K86" s="40">
        <v>151</v>
      </c>
      <c r="L86" s="41">
        <v>120</v>
      </c>
    </row>
    <row r="87" spans="2:13" x14ac:dyDescent="0.25">
      <c r="B87" s="225"/>
      <c r="C87" s="40">
        <v>72.3</v>
      </c>
      <c r="D87" s="41">
        <v>429</v>
      </c>
      <c r="E87" s="40">
        <v>11</v>
      </c>
      <c r="F87" s="45">
        <v>11</v>
      </c>
      <c r="G87" s="40">
        <v>3843</v>
      </c>
      <c r="H87" s="41">
        <v>4776</v>
      </c>
      <c r="I87" s="40">
        <v>199</v>
      </c>
      <c r="J87" s="41">
        <v>204</v>
      </c>
      <c r="K87" s="40">
        <v>157</v>
      </c>
      <c r="L87" s="41">
        <v>137</v>
      </c>
    </row>
    <row r="88" spans="2:13" x14ac:dyDescent="0.25">
      <c r="B88" s="225"/>
      <c r="C88" s="40">
        <v>42.3</v>
      </c>
      <c r="D88" s="41">
        <v>552</v>
      </c>
      <c r="E88" s="40">
        <v>13</v>
      </c>
      <c r="F88" s="45">
        <v>11</v>
      </c>
      <c r="G88" s="40">
        <v>3855</v>
      </c>
      <c r="H88" s="41">
        <v>5163</v>
      </c>
      <c r="I88" s="40">
        <v>203</v>
      </c>
      <c r="J88" s="41">
        <v>197</v>
      </c>
      <c r="K88" s="40">
        <v>136</v>
      </c>
      <c r="L88" s="41">
        <v>129</v>
      </c>
    </row>
    <row r="89" spans="2:13" x14ac:dyDescent="0.25">
      <c r="B89" s="225"/>
      <c r="C89" s="40">
        <v>0</v>
      </c>
      <c r="D89" s="41">
        <v>425</v>
      </c>
      <c r="E89" s="129" t="s">
        <v>94</v>
      </c>
      <c r="F89" s="130" t="s">
        <v>94</v>
      </c>
      <c r="G89" s="40">
        <v>0</v>
      </c>
      <c r="H89" s="41">
        <v>6239</v>
      </c>
      <c r="I89" s="40">
        <v>226</v>
      </c>
      <c r="J89" s="41">
        <v>239</v>
      </c>
      <c r="K89" s="40">
        <v>179</v>
      </c>
      <c r="L89" s="41">
        <v>164</v>
      </c>
    </row>
    <row r="90" spans="2:13" x14ac:dyDescent="0.25">
      <c r="B90" s="225"/>
      <c r="C90" s="40">
        <v>0</v>
      </c>
      <c r="D90" s="41">
        <v>501</v>
      </c>
      <c r="E90" s="40">
        <v>9</v>
      </c>
      <c r="F90" s="45">
        <v>14</v>
      </c>
      <c r="G90" s="40">
        <v>0</v>
      </c>
      <c r="H90" s="41">
        <v>5720</v>
      </c>
      <c r="I90" s="40">
        <v>208</v>
      </c>
      <c r="J90" s="41">
        <v>195</v>
      </c>
      <c r="K90" s="40">
        <v>150</v>
      </c>
      <c r="L90" s="41">
        <v>151</v>
      </c>
    </row>
    <row r="91" spans="2:13" x14ac:dyDescent="0.25">
      <c r="B91" s="225"/>
      <c r="C91" s="40">
        <v>0</v>
      </c>
      <c r="D91" s="41">
        <v>790</v>
      </c>
      <c r="E91" s="40">
        <v>11</v>
      </c>
      <c r="F91" s="45">
        <v>13</v>
      </c>
      <c r="G91" s="40">
        <v>0</v>
      </c>
      <c r="H91" s="41">
        <v>3055</v>
      </c>
      <c r="I91" s="40">
        <v>201</v>
      </c>
      <c r="J91" s="41">
        <v>218</v>
      </c>
      <c r="K91" s="40">
        <v>167</v>
      </c>
      <c r="L91" s="41">
        <v>156</v>
      </c>
    </row>
    <row r="92" spans="2:13" x14ac:dyDescent="0.25">
      <c r="B92" s="225"/>
      <c r="C92" s="40">
        <v>0</v>
      </c>
      <c r="D92" s="41">
        <v>647</v>
      </c>
      <c r="E92" s="40">
        <v>11</v>
      </c>
      <c r="F92" s="45">
        <v>11</v>
      </c>
      <c r="G92" s="40">
        <v>0</v>
      </c>
      <c r="H92" s="41">
        <v>4012</v>
      </c>
      <c r="I92" s="40">
        <v>222</v>
      </c>
      <c r="J92" s="41">
        <v>224</v>
      </c>
      <c r="K92" s="40">
        <v>126</v>
      </c>
      <c r="L92" s="41">
        <v>174</v>
      </c>
    </row>
    <row r="93" spans="2:13" x14ac:dyDescent="0.25">
      <c r="B93" s="225"/>
      <c r="C93" s="40">
        <v>0</v>
      </c>
      <c r="D93" s="41">
        <v>590</v>
      </c>
      <c r="E93" s="40">
        <v>11</v>
      </c>
      <c r="F93" s="45">
        <v>11</v>
      </c>
      <c r="G93" s="40">
        <v>0</v>
      </c>
      <c r="H93" s="41">
        <v>1818</v>
      </c>
      <c r="I93" s="40">
        <v>166</v>
      </c>
      <c r="J93" s="41">
        <v>157</v>
      </c>
      <c r="K93" s="40">
        <v>132</v>
      </c>
      <c r="L93" s="41">
        <v>129</v>
      </c>
    </row>
    <row r="94" spans="2:13" ht="15.75" thickBot="1" x14ac:dyDescent="0.3">
      <c r="B94" s="226"/>
      <c r="C94" s="42">
        <v>0</v>
      </c>
      <c r="D94" s="43">
        <v>770</v>
      </c>
      <c r="E94" s="42">
        <v>8</v>
      </c>
      <c r="F94" s="51">
        <v>9</v>
      </c>
      <c r="G94" s="42">
        <v>0</v>
      </c>
      <c r="H94" s="43">
        <v>1919</v>
      </c>
      <c r="I94" s="42">
        <v>164</v>
      </c>
      <c r="J94" s="43">
        <v>162</v>
      </c>
      <c r="K94" s="42">
        <v>101</v>
      </c>
      <c r="L94" s="43">
        <v>102</v>
      </c>
    </row>
    <row r="95" spans="2:13" x14ac:dyDescent="0.25">
      <c r="B95" s="224" t="s">
        <v>104</v>
      </c>
      <c r="C95" s="162">
        <v>0</v>
      </c>
      <c r="D95" s="163">
        <v>352</v>
      </c>
      <c r="E95" s="162">
        <v>8</v>
      </c>
      <c r="F95" s="164">
        <v>7</v>
      </c>
      <c r="G95" s="162">
        <v>0</v>
      </c>
      <c r="H95" s="163">
        <v>11100</v>
      </c>
      <c r="I95" s="162">
        <v>144</v>
      </c>
      <c r="J95" s="163">
        <v>163</v>
      </c>
      <c r="K95" s="162">
        <v>77.2</v>
      </c>
      <c r="L95" s="163">
        <v>85.5</v>
      </c>
      <c r="M95" s="140"/>
    </row>
    <row r="96" spans="2:13" x14ac:dyDescent="0.25">
      <c r="B96" s="225"/>
      <c r="C96" s="40">
        <v>0</v>
      </c>
      <c r="D96" s="41">
        <v>666</v>
      </c>
      <c r="E96" s="40">
        <v>9</v>
      </c>
      <c r="F96" s="45">
        <v>11</v>
      </c>
      <c r="G96" s="40">
        <v>0</v>
      </c>
      <c r="H96" s="41">
        <v>11500</v>
      </c>
      <c r="I96" s="40">
        <v>219</v>
      </c>
      <c r="J96" s="41">
        <v>216</v>
      </c>
      <c r="K96" s="40">
        <v>131</v>
      </c>
      <c r="L96" s="41">
        <v>142</v>
      </c>
    </row>
    <row r="97" spans="2:12" x14ac:dyDescent="0.25">
      <c r="B97" s="225"/>
      <c r="C97" s="40">
        <v>0</v>
      </c>
      <c r="D97" s="41">
        <v>492</v>
      </c>
      <c r="E97" s="40">
        <v>10</v>
      </c>
      <c r="F97" s="45">
        <v>10</v>
      </c>
      <c r="G97" s="40">
        <v>0</v>
      </c>
      <c r="H97" s="41">
        <v>6792</v>
      </c>
      <c r="I97" s="40">
        <v>218</v>
      </c>
      <c r="J97" s="41">
        <v>236</v>
      </c>
      <c r="K97" s="40">
        <v>153</v>
      </c>
      <c r="L97" s="41">
        <v>177</v>
      </c>
    </row>
    <row r="98" spans="2:12" x14ac:dyDescent="0.25">
      <c r="B98" s="225"/>
      <c r="C98" s="40">
        <v>103</v>
      </c>
      <c r="D98" s="41">
        <v>390</v>
      </c>
      <c r="E98" s="40">
        <v>10</v>
      </c>
      <c r="F98" s="45">
        <v>9</v>
      </c>
      <c r="G98" s="40">
        <v>4875</v>
      </c>
      <c r="H98" s="41">
        <v>7194</v>
      </c>
      <c r="I98" s="40">
        <v>231</v>
      </c>
      <c r="J98" s="41">
        <v>222</v>
      </c>
      <c r="K98" s="40">
        <v>140</v>
      </c>
      <c r="L98" s="41">
        <v>122</v>
      </c>
    </row>
    <row r="99" spans="2:12" x14ac:dyDescent="0.25">
      <c r="B99" s="225"/>
      <c r="C99" s="40">
        <v>0</v>
      </c>
      <c r="D99" s="41">
        <v>554</v>
      </c>
      <c r="E99" s="40">
        <v>13</v>
      </c>
      <c r="F99" s="45">
        <v>10</v>
      </c>
      <c r="G99" s="40">
        <v>0</v>
      </c>
      <c r="H99" s="41">
        <v>5504</v>
      </c>
      <c r="I99" s="40">
        <v>272</v>
      </c>
      <c r="J99" s="41">
        <v>258</v>
      </c>
      <c r="K99" s="40">
        <v>187</v>
      </c>
      <c r="L99" s="41">
        <v>148</v>
      </c>
    </row>
    <row r="100" spans="2:12" x14ac:dyDescent="0.25">
      <c r="B100" s="225"/>
      <c r="C100" s="40">
        <v>0</v>
      </c>
      <c r="D100" s="41">
        <v>444</v>
      </c>
      <c r="E100" s="40">
        <v>9</v>
      </c>
      <c r="F100" s="45">
        <v>9</v>
      </c>
      <c r="G100" s="40">
        <v>0</v>
      </c>
      <c r="H100" s="41">
        <v>12900</v>
      </c>
      <c r="I100" s="129" t="s">
        <v>94</v>
      </c>
      <c r="J100" s="130" t="s">
        <v>94</v>
      </c>
      <c r="K100" s="129" t="s">
        <v>94</v>
      </c>
      <c r="L100" s="130" t="s">
        <v>94</v>
      </c>
    </row>
    <row r="101" spans="2:12" x14ac:dyDescent="0.25">
      <c r="B101" s="225"/>
      <c r="C101" s="40">
        <v>158</v>
      </c>
      <c r="D101" s="41">
        <v>429</v>
      </c>
      <c r="E101" s="40">
        <v>11</v>
      </c>
      <c r="F101" s="45">
        <v>11</v>
      </c>
      <c r="G101" s="40">
        <v>2440</v>
      </c>
      <c r="H101" s="41">
        <v>2699</v>
      </c>
      <c r="I101" s="40">
        <v>174</v>
      </c>
      <c r="J101" s="41">
        <v>187</v>
      </c>
      <c r="K101" s="40">
        <v>140</v>
      </c>
      <c r="L101" s="41">
        <v>138</v>
      </c>
    </row>
    <row r="102" spans="2:12" x14ac:dyDescent="0.25">
      <c r="B102" s="225"/>
      <c r="C102" s="40">
        <v>0</v>
      </c>
      <c r="D102" s="41">
        <v>596</v>
      </c>
      <c r="E102" s="40">
        <v>11</v>
      </c>
      <c r="F102" s="45">
        <v>11</v>
      </c>
      <c r="G102" s="40">
        <v>0</v>
      </c>
      <c r="H102" s="41">
        <v>2485</v>
      </c>
      <c r="I102" s="40">
        <v>167</v>
      </c>
      <c r="J102" s="41">
        <v>176</v>
      </c>
      <c r="K102" s="40">
        <v>142</v>
      </c>
      <c r="L102" s="41">
        <v>127</v>
      </c>
    </row>
    <row r="103" spans="2:12" x14ac:dyDescent="0.25">
      <c r="B103" s="225"/>
      <c r="C103" s="40">
        <v>0</v>
      </c>
      <c r="D103" s="41">
        <v>836</v>
      </c>
      <c r="E103" s="40">
        <v>11</v>
      </c>
      <c r="F103" s="130" t="s">
        <v>94</v>
      </c>
      <c r="G103" s="40">
        <v>0</v>
      </c>
      <c r="H103" s="41">
        <v>1823</v>
      </c>
      <c r="I103" s="129" t="s">
        <v>94</v>
      </c>
      <c r="J103" s="41">
        <v>172</v>
      </c>
      <c r="K103" s="40">
        <v>129</v>
      </c>
      <c r="L103" s="41">
        <v>148</v>
      </c>
    </row>
    <row r="104" spans="2:12" ht="15.75" thickBot="1" x14ac:dyDescent="0.3">
      <c r="B104" s="226"/>
      <c r="C104" s="42">
        <v>121</v>
      </c>
      <c r="D104" s="43">
        <v>619</v>
      </c>
      <c r="E104" s="42">
        <v>13</v>
      </c>
      <c r="F104" s="51">
        <v>13</v>
      </c>
      <c r="G104" s="42">
        <v>1597</v>
      </c>
      <c r="H104" s="43">
        <v>2374</v>
      </c>
      <c r="I104" s="42">
        <v>157</v>
      </c>
      <c r="J104" s="43">
        <v>167</v>
      </c>
      <c r="K104" s="42">
        <v>130</v>
      </c>
      <c r="L104" s="43">
        <v>127</v>
      </c>
    </row>
    <row r="105" spans="2:12" x14ac:dyDescent="0.25">
      <c r="B105" s="224" t="s">
        <v>105</v>
      </c>
      <c r="C105" s="54">
        <v>0</v>
      </c>
      <c r="D105" s="55">
        <v>644</v>
      </c>
      <c r="E105" s="54">
        <v>12</v>
      </c>
      <c r="F105" s="57">
        <v>10</v>
      </c>
      <c r="G105" s="54">
        <v>0</v>
      </c>
      <c r="H105" s="55">
        <v>8915</v>
      </c>
      <c r="I105" s="54">
        <v>207.3</v>
      </c>
      <c r="J105" s="55">
        <v>237.6</v>
      </c>
      <c r="K105" s="54">
        <v>123</v>
      </c>
      <c r="L105" s="55">
        <v>134</v>
      </c>
    </row>
    <row r="106" spans="2:12" x14ac:dyDescent="0.25">
      <c r="B106" s="225"/>
      <c r="C106" s="40">
        <v>0</v>
      </c>
      <c r="D106" s="41">
        <v>531</v>
      </c>
      <c r="E106" s="40">
        <v>11</v>
      </c>
      <c r="F106" s="45">
        <v>10</v>
      </c>
      <c r="G106" s="40">
        <v>0</v>
      </c>
      <c r="H106" s="41">
        <v>4909</v>
      </c>
      <c r="I106" s="40">
        <v>204</v>
      </c>
      <c r="J106" s="41">
        <v>201.8</v>
      </c>
      <c r="K106" s="40">
        <v>132</v>
      </c>
      <c r="L106" s="41">
        <v>256</v>
      </c>
    </row>
    <row r="107" spans="2:12" x14ac:dyDescent="0.25">
      <c r="B107" s="225"/>
      <c r="C107" s="40">
        <v>0</v>
      </c>
      <c r="D107" s="41">
        <v>665</v>
      </c>
      <c r="E107" s="40">
        <v>12</v>
      </c>
      <c r="F107" s="45">
        <v>11</v>
      </c>
      <c r="G107" s="40">
        <v>0</v>
      </c>
      <c r="H107" s="41">
        <v>3358</v>
      </c>
      <c r="I107" s="40">
        <v>201</v>
      </c>
      <c r="J107" s="41">
        <v>182</v>
      </c>
      <c r="K107" s="40">
        <v>136</v>
      </c>
      <c r="L107" s="41">
        <v>142</v>
      </c>
    </row>
    <row r="108" spans="2:12" x14ac:dyDescent="0.25">
      <c r="B108" s="225"/>
      <c r="C108" s="40">
        <v>326</v>
      </c>
      <c r="D108" s="41">
        <v>293</v>
      </c>
      <c r="E108" s="40">
        <v>10</v>
      </c>
      <c r="F108" s="45">
        <v>10</v>
      </c>
      <c r="G108" s="40">
        <v>4602</v>
      </c>
      <c r="H108" s="41">
        <v>4696</v>
      </c>
      <c r="I108" s="40">
        <v>200</v>
      </c>
      <c r="J108" s="41">
        <v>213</v>
      </c>
      <c r="K108" s="40">
        <v>119</v>
      </c>
      <c r="L108" s="41">
        <v>127</v>
      </c>
    </row>
    <row r="109" spans="2:12" x14ac:dyDescent="0.25">
      <c r="B109" s="225"/>
      <c r="C109" s="40">
        <v>0</v>
      </c>
      <c r="D109" s="41">
        <v>499</v>
      </c>
      <c r="E109" s="40">
        <v>12</v>
      </c>
      <c r="F109" s="45">
        <v>13</v>
      </c>
      <c r="G109" s="40">
        <v>0</v>
      </c>
      <c r="H109" s="41">
        <v>4874</v>
      </c>
      <c r="I109" s="40">
        <v>185</v>
      </c>
      <c r="J109" s="41">
        <v>192</v>
      </c>
      <c r="K109" s="40">
        <v>146</v>
      </c>
      <c r="L109" s="41">
        <v>168</v>
      </c>
    </row>
    <row r="110" spans="2:12" x14ac:dyDescent="0.25">
      <c r="B110" s="225"/>
      <c r="C110" s="40">
        <v>0</v>
      </c>
      <c r="D110" s="41">
        <v>692</v>
      </c>
      <c r="E110" s="40">
        <v>13</v>
      </c>
      <c r="F110" s="45">
        <v>14</v>
      </c>
      <c r="G110" s="40">
        <v>0</v>
      </c>
      <c r="H110" s="41">
        <v>2098</v>
      </c>
      <c r="I110" s="40">
        <v>224</v>
      </c>
      <c r="J110" s="41">
        <v>191</v>
      </c>
      <c r="K110" s="40">
        <v>158</v>
      </c>
      <c r="L110" s="41">
        <v>156</v>
      </c>
    </row>
    <row r="111" spans="2:12" x14ac:dyDescent="0.25">
      <c r="B111" s="225"/>
      <c r="C111" s="40">
        <v>0</v>
      </c>
      <c r="D111" s="41">
        <v>725</v>
      </c>
      <c r="E111" s="40">
        <v>8</v>
      </c>
      <c r="F111" s="45">
        <v>12</v>
      </c>
      <c r="G111" s="40">
        <v>0</v>
      </c>
      <c r="H111" s="41">
        <v>2425</v>
      </c>
      <c r="I111" s="40">
        <v>251</v>
      </c>
      <c r="J111" s="41">
        <v>242</v>
      </c>
      <c r="K111" s="40">
        <v>134</v>
      </c>
      <c r="L111" s="41">
        <v>159</v>
      </c>
    </row>
    <row r="112" spans="2:12" x14ac:dyDescent="0.25">
      <c r="B112" s="225"/>
      <c r="C112" s="40">
        <v>0</v>
      </c>
      <c r="D112" s="41">
        <v>789</v>
      </c>
      <c r="E112" s="40">
        <v>12</v>
      </c>
      <c r="F112" s="45">
        <v>10</v>
      </c>
      <c r="G112" s="40">
        <v>0</v>
      </c>
      <c r="H112" s="41">
        <v>2892</v>
      </c>
      <c r="I112" s="40">
        <v>215</v>
      </c>
      <c r="J112" s="41">
        <v>209</v>
      </c>
      <c r="K112" s="40">
        <v>195</v>
      </c>
      <c r="L112" s="41">
        <v>162</v>
      </c>
    </row>
    <row r="113" spans="2:12" x14ac:dyDescent="0.25">
      <c r="B113" s="225"/>
      <c r="C113" s="40">
        <v>0</v>
      </c>
      <c r="D113" s="41">
        <v>557</v>
      </c>
      <c r="E113" s="40">
        <v>11</v>
      </c>
      <c r="F113" s="45">
        <v>12</v>
      </c>
      <c r="G113" s="40">
        <v>0</v>
      </c>
      <c r="H113" s="41">
        <v>2561</v>
      </c>
      <c r="I113" s="40">
        <v>246</v>
      </c>
      <c r="J113" s="41">
        <v>235</v>
      </c>
      <c r="K113" s="40">
        <v>186</v>
      </c>
      <c r="L113" s="41">
        <v>148</v>
      </c>
    </row>
    <row r="114" spans="2:12" ht="15.75" thickBot="1" x14ac:dyDescent="0.3">
      <c r="B114" s="226"/>
      <c r="C114" s="42">
        <v>0</v>
      </c>
      <c r="D114" s="43">
        <v>519</v>
      </c>
      <c r="E114" s="42">
        <v>11</v>
      </c>
      <c r="F114" s="51">
        <v>12</v>
      </c>
      <c r="G114" s="42">
        <v>0</v>
      </c>
      <c r="H114" s="43">
        <v>2451</v>
      </c>
      <c r="I114" s="42">
        <v>213</v>
      </c>
      <c r="J114" s="43">
        <v>203.4</v>
      </c>
      <c r="K114" s="42">
        <v>144</v>
      </c>
      <c r="L114" s="43">
        <v>170</v>
      </c>
    </row>
  </sheetData>
  <mergeCells count="16">
    <mergeCell ref="E4:F4"/>
    <mergeCell ref="G4:H4"/>
    <mergeCell ref="I4:J4"/>
    <mergeCell ref="K4:L4"/>
    <mergeCell ref="B6:B15"/>
    <mergeCell ref="B16:B25"/>
    <mergeCell ref="B26:B35"/>
    <mergeCell ref="B36:B45"/>
    <mergeCell ref="C4:D4"/>
    <mergeCell ref="B105:B114"/>
    <mergeCell ref="B46:B54"/>
    <mergeCell ref="B55:B64"/>
    <mergeCell ref="B65:B74"/>
    <mergeCell ref="B75:B84"/>
    <mergeCell ref="B85:B94"/>
    <mergeCell ref="B95:B10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CC602-3C37-404C-B202-4D8F93315EB9}">
  <dimension ref="B2:F28"/>
  <sheetViews>
    <sheetView zoomScale="80" zoomScaleNormal="80" workbookViewId="0">
      <selection activeCell="B20" sqref="B20"/>
    </sheetView>
  </sheetViews>
  <sheetFormatPr baseColWidth="10" defaultRowHeight="15" x14ac:dyDescent="0.25"/>
  <cols>
    <col min="1" max="1" width="5.85546875" customWidth="1"/>
    <col min="2" max="2" width="28.5703125" customWidth="1"/>
    <col min="3" max="3" width="11.85546875" customWidth="1"/>
    <col min="4" max="4" width="11.85546875" bestFit="1" customWidth="1"/>
    <col min="5" max="5" width="13.28515625" customWidth="1"/>
    <col min="6" max="6" width="16.5703125" customWidth="1"/>
  </cols>
  <sheetData>
    <row r="2" spans="2:6" ht="18.75" x14ac:dyDescent="0.3">
      <c r="B2" s="104" t="s">
        <v>134</v>
      </c>
    </row>
    <row r="3" spans="2:6" ht="15.75" thickBot="1" x14ac:dyDescent="0.3"/>
    <row r="4" spans="2:6" ht="15.75" thickBot="1" x14ac:dyDescent="0.3">
      <c r="C4" s="26" t="s">
        <v>66</v>
      </c>
      <c r="D4" s="29" t="s">
        <v>67</v>
      </c>
      <c r="E4" s="134" t="s">
        <v>68</v>
      </c>
      <c r="F4" s="101" t="s">
        <v>65</v>
      </c>
    </row>
    <row r="5" spans="2:6" x14ac:dyDescent="0.25">
      <c r="B5" s="58" t="s">
        <v>46</v>
      </c>
      <c r="C5" s="38">
        <v>1</v>
      </c>
      <c r="D5" s="39">
        <v>19</v>
      </c>
      <c r="E5" s="135">
        <v>20</v>
      </c>
      <c r="F5" s="47">
        <v>5</v>
      </c>
    </row>
    <row r="6" spans="2:6" x14ac:dyDescent="0.25">
      <c r="B6" s="48" t="s">
        <v>49</v>
      </c>
      <c r="C6" s="40">
        <v>20</v>
      </c>
      <c r="D6" s="41">
        <v>0</v>
      </c>
      <c r="E6" s="136">
        <v>20</v>
      </c>
      <c r="F6" s="48">
        <v>100</v>
      </c>
    </row>
    <row r="7" spans="2:6" x14ac:dyDescent="0.25">
      <c r="B7" s="48" t="s">
        <v>91</v>
      </c>
      <c r="C7" s="40">
        <v>20</v>
      </c>
      <c r="D7" s="41">
        <v>0</v>
      </c>
      <c r="E7" s="136">
        <v>20</v>
      </c>
      <c r="F7" s="48">
        <v>100</v>
      </c>
    </row>
    <row r="8" spans="2:6" ht="15.75" thickBot="1" x14ac:dyDescent="0.3">
      <c r="B8" s="70" t="s">
        <v>50</v>
      </c>
      <c r="C8" s="66">
        <v>0</v>
      </c>
      <c r="D8" s="67">
        <v>20</v>
      </c>
      <c r="E8" s="137">
        <v>20</v>
      </c>
      <c r="F8" s="70">
        <v>0</v>
      </c>
    </row>
    <row r="9" spans="2:6" x14ac:dyDescent="0.25">
      <c r="B9" s="58" t="s">
        <v>93</v>
      </c>
      <c r="C9" s="54">
        <v>1</v>
      </c>
      <c r="D9" s="55">
        <v>20</v>
      </c>
      <c r="E9" s="138">
        <v>21</v>
      </c>
      <c r="F9" s="58">
        <v>4.76</v>
      </c>
    </row>
    <row r="10" spans="2:6" x14ac:dyDescent="0.25">
      <c r="B10" s="48" t="s">
        <v>83</v>
      </c>
      <c r="C10" s="40">
        <v>12</v>
      </c>
      <c r="D10" s="41">
        <v>8</v>
      </c>
      <c r="E10" s="136">
        <v>20</v>
      </c>
      <c r="F10" s="48">
        <v>60</v>
      </c>
    </row>
    <row r="11" spans="2:6" x14ac:dyDescent="0.25">
      <c r="B11" s="48" t="s">
        <v>84</v>
      </c>
      <c r="C11" s="40">
        <v>2</v>
      </c>
      <c r="D11" s="41">
        <v>18</v>
      </c>
      <c r="E11" s="136">
        <v>20</v>
      </c>
      <c r="F11" s="48">
        <v>10</v>
      </c>
    </row>
    <row r="12" spans="2:6" x14ac:dyDescent="0.25">
      <c r="B12" s="48" t="s">
        <v>85</v>
      </c>
      <c r="C12" s="40">
        <v>20</v>
      </c>
      <c r="D12" s="41">
        <v>0</v>
      </c>
      <c r="E12" s="136">
        <v>20</v>
      </c>
      <c r="F12" s="48">
        <v>100</v>
      </c>
    </row>
    <row r="13" spans="2:6" ht="15.75" thickBot="1" x14ac:dyDescent="0.3">
      <c r="B13" s="49" t="s">
        <v>86</v>
      </c>
      <c r="C13" s="42">
        <v>20</v>
      </c>
      <c r="D13" s="43">
        <v>0</v>
      </c>
      <c r="E13" s="139">
        <v>20</v>
      </c>
      <c r="F13" s="49">
        <v>100</v>
      </c>
    </row>
    <row r="14" spans="2:6" x14ac:dyDescent="0.25">
      <c r="B14" s="58" t="s">
        <v>186</v>
      </c>
      <c r="C14" s="54">
        <v>0</v>
      </c>
      <c r="D14" s="55">
        <v>20</v>
      </c>
      <c r="E14" s="138">
        <v>20</v>
      </c>
      <c r="F14" s="58">
        <v>0</v>
      </c>
    </row>
    <row r="15" spans="2:6" x14ac:dyDescent="0.25">
      <c r="B15" s="48" t="s">
        <v>71</v>
      </c>
      <c r="C15" s="40">
        <v>2</v>
      </c>
      <c r="D15" s="41">
        <v>18</v>
      </c>
      <c r="E15" s="136">
        <v>20</v>
      </c>
      <c r="F15" s="48">
        <v>10</v>
      </c>
    </row>
    <row r="16" spans="2:6" x14ac:dyDescent="0.25">
      <c r="B16" s="48" t="s">
        <v>72</v>
      </c>
      <c r="C16" s="40">
        <v>2</v>
      </c>
      <c r="D16" s="41">
        <v>18</v>
      </c>
      <c r="E16" s="136">
        <v>20</v>
      </c>
      <c r="F16" s="48">
        <v>10</v>
      </c>
    </row>
    <row r="17" spans="2:6" x14ac:dyDescent="0.25">
      <c r="B17" s="48" t="s">
        <v>73</v>
      </c>
      <c r="C17" s="40">
        <v>3</v>
      </c>
      <c r="D17" s="41">
        <v>17</v>
      </c>
      <c r="E17" s="136">
        <v>20</v>
      </c>
      <c r="F17" s="48">
        <v>15</v>
      </c>
    </row>
    <row r="18" spans="2:6" ht="15.75" thickBot="1" x14ac:dyDescent="0.3">
      <c r="B18" s="49" t="s">
        <v>74</v>
      </c>
      <c r="C18" s="42">
        <v>2</v>
      </c>
      <c r="D18" s="43">
        <v>18</v>
      </c>
      <c r="E18" s="139">
        <v>20</v>
      </c>
      <c r="F18" s="49">
        <v>10</v>
      </c>
    </row>
    <row r="19" spans="2:6" x14ac:dyDescent="0.25">
      <c r="B19" s="47" t="s">
        <v>92</v>
      </c>
      <c r="C19" s="38">
        <v>1</v>
      </c>
      <c r="D19" s="39">
        <v>20</v>
      </c>
      <c r="E19" s="135">
        <v>21</v>
      </c>
      <c r="F19" s="47">
        <v>4.76</v>
      </c>
    </row>
    <row r="20" spans="2:6" x14ac:dyDescent="0.25">
      <c r="B20" s="48" t="s">
        <v>87</v>
      </c>
      <c r="C20" s="40">
        <v>11</v>
      </c>
      <c r="D20" s="41">
        <v>9</v>
      </c>
      <c r="E20" s="136">
        <v>20</v>
      </c>
      <c r="F20" s="48">
        <v>55</v>
      </c>
    </row>
    <row r="21" spans="2:6" x14ac:dyDescent="0.25">
      <c r="B21" s="48" t="s">
        <v>88</v>
      </c>
      <c r="C21" s="40">
        <v>3</v>
      </c>
      <c r="D21" s="41">
        <v>17</v>
      </c>
      <c r="E21" s="136">
        <v>20</v>
      </c>
      <c r="F21" s="48">
        <v>15</v>
      </c>
    </row>
    <row r="22" spans="2:6" x14ac:dyDescent="0.25">
      <c r="B22" s="48" t="s">
        <v>89</v>
      </c>
      <c r="C22" s="40">
        <v>20</v>
      </c>
      <c r="D22" s="41">
        <v>0</v>
      </c>
      <c r="E22" s="136">
        <v>20</v>
      </c>
      <c r="F22" s="48">
        <v>100</v>
      </c>
    </row>
    <row r="23" spans="2:6" ht="15.75" thickBot="1" x14ac:dyDescent="0.3">
      <c r="B23" s="70" t="s">
        <v>90</v>
      </c>
      <c r="C23" s="66">
        <v>20</v>
      </c>
      <c r="D23" s="67">
        <v>0</v>
      </c>
      <c r="E23" s="137">
        <v>20</v>
      </c>
      <c r="F23" s="70">
        <v>100</v>
      </c>
    </row>
    <row r="24" spans="2:6" x14ac:dyDescent="0.25">
      <c r="B24" s="58" t="s">
        <v>181</v>
      </c>
      <c r="C24" s="54">
        <v>6</v>
      </c>
      <c r="D24" s="55">
        <v>14</v>
      </c>
      <c r="E24" s="138">
        <v>20</v>
      </c>
      <c r="F24" s="58">
        <v>30</v>
      </c>
    </row>
    <row r="25" spans="2:6" x14ac:dyDescent="0.25">
      <c r="B25" s="48" t="s">
        <v>182</v>
      </c>
      <c r="C25" s="40">
        <v>20</v>
      </c>
      <c r="D25" s="41">
        <v>0</v>
      </c>
      <c r="E25" s="136">
        <v>20</v>
      </c>
      <c r="F25" s="48">
        <v>100</v>
      </c>
    </row>
    <row r="26" spans="2:6" x14ac:dyDescent="0.25">
      <c r="B26" s="48" t="s">
        <v>183</v>
      </c>
      <c r="C26" s="40">
        <v>3</v>
      </c>
      <c r="D26" s="41">
        <v>17</v>
      </c>
      <c r="E26" s="136">
        <v>20</v>
      </c>
      <c r="F26" s="48">
        <v>15</v>
      </c>
    </row>
    <row r="27" spans="2:6" x14ac:dyDescent="0.25">
      <c r="B27" s="48" t="s">
        <v>184</v>
      </c>
      <c r="C27" s="40">
        <v>3</v>
      </c>
      <c r="D27" s="41">
        <v>17</v>
      </c>
      <c r="E27" s="136">
        <v>20</v>
      </c>
      <c r="F27" s="48">
        <v>15</v>
      </c>
    </row>
    <row r="28" spans="2:6" ht="15.75" thickBot="1" x14ac:dyDescent="0.3">
      <c r="B28" s="49" t="s">
        <v>185</v>
      </c>
      <c r="C28" s="42">
        <v>19</v>
      </c>
      <c r="D28" s="43">
        <v>1</v>
      </c>
      <c r="E28" s="139">
        <v>20</v>
      </c>
      <c r="F28" s="49">
        <v>95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5E078-F64F-467A-B4F7-3E9908BB2B8D}">
  <dimension ref="B2:P11"/>
  <sheetViews>
    <sheetView zoomScale="80" zoomScaleNormal="80" workbookViewId="0">
      <selection activeCell="B2" sqref="B2"/>
    </sheetView>
  </sheetViews>
  <sheetFormatPr baseColWidth="10" defaultRowHeight="15" x14ac:dyDescent="0.25"/>
  <cols>
    <col min="1" max="1" width="4.85546875" customWidth="1"/>
    <col min="3" max="3" width="25.28515625" customWidth="1"/>
  </cols>
  <sheetData>
    <row r="2" spans="2:16" ht="18.75" x14ac:dyDescent="0.3">
      <c r="B2" s="104" t="s">
        <v>187</v>
      </c>
    </row>
    <row r="4" spans="2:16" ht="15.75" thickBot="1" x14ac:dyDescent="0.3">
      <c r="D4" t="s">
        <v>127</v>
      </c>
    </row>
    <row r="5" spans="2:16" ht="15.75" thickBot="1" x14ac:dyDescent="0.3">
      <c r="D5" s="236" t="s">
        <v>124</v>
      </c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8"/>
    </row>
    <row r="6" spans="2:16" ht="15.75" thickBot="1" x14ac:dyDescent="0.3">
      <c r="D6" s="152" t="s">
        <v>125</v>
      </c>
      <c r="E6" s="153" t="s">
        <v>126</v>
      </c>
      <c r="F6" s="153" t="s">
        <v>112</v>
      </c>
      <c r="G6" s="153" t="s">
        <v>113</v>
      </c>
      <c r="H6" s="153" t="s">
        <v>114</v>
      </c>
      <c r="I6" s="153" t="s">
        <v>115</v>
      </c>
      <c r="J6" s="153" t="s">
        <v>116</v>
      </c>
      <c r="K6" s="153" t="s">
        <v>117</v>
      </c>
      <c r="L6" s="153" t="s">
        <v>118</v>
      </c>
      <c r="M6" s="153" t="s">
        <v>119</v>
      </c>
      <c r="N6" s="153" t="s">
        <v>120</v>
      </c>
      <c r="O6" s="153" t="s">
        <v>121</v>
      </c>
      <c r="P6" s="154" t="s">
        <v>108</v>
      </c>
    </row>
    <row r="7" spans="2:16" x14ac:dyDescent="0.25">
      <c r="B7" s="224" t="s">
        <v>122</v>
      </c>
      <c r="C7" s="155" t="s">
        <v>128</v>
      </c>
      <c r="D7" s="56">
        <v>7</v>
      </c>
      <c r="E7" s="146">
        <v>7</v>
      </c>
      <c r="F7" s="146">
        <v>0</v>
      </c>
      <c r="G7" s="146">
        <v>0</v>
      </c>
      <c r="H7" s="146">
        <v>0</v>
      </c>
      <c r="I7" s="146">
        <v>0</v>
      </c>
      <c r="J7" s="146">
        <v>0</v>
      </c>
      <c r="K7" s="146">
        <v>0</v>
      </c>
      <c r="L7" s="146">
        <v>0</v>
      </c>
      <c r="M7" s="146">
        <v>0</v>
      </c>
      <c r="N7" s="146">
        <v>0</v>
      </c>
      <c r="O7" s="146">
        <v>0</v>
      </c>
      <c r="P7" s="55">
        <v>0</v>
      </c>
    </row>
    <row r="8" spans="2:16" x14ac:dyDescent="0.25">
      <c r="B8" s="225"/>
      <c r="C8" s="156" t="s">
        <v>129</v>
      </c>
      <c r="D8" s="28">
        <v>4</v>
      </c>
      <c r="E8" s="128">
        <v>3</v>
      </c>
      <c r="F8" s="128">
        <v>9</v>
      </c>
      <c r="G8" s="128">
        <v>10</v>
      </c>
      <c r="H8" s="128">
        <v>7</v>
      </c>
      <c r="I8" s="128">
        <v>7</v>
      </c>
      <c r="J8" s="128">
        <v>7</v>
      </c>
      <c r="K8" s="128">
        <v>8</v>
      </c>
      <c r="L8" s="128">
        <v>4</v>
      </c>
      <c r="M8" s="128">
        <v>6</v>
      </c>
      <c r="N8" s="128">
        <v>4</v>
      </c>
      <c r="O8" s="128">
        <v>8</v>
      </c>
      <c r="P8" s="41">
        <v>8</v>
      </c>
    </row>
    <row r="9" spans="2:16" x14ac:dyDescent="0.25">
      <c r="B9" s="225"/>
      <c r="C9" s="156" t="s">
        <v>109</v>
      </c>
      <c r="D9" s="28">
        <v>0</v>
      </c>
      <c r="E9" s="128">
        <v>0</v>
      </c>
      <c r="F9" s="128">
        <v>2</v>
      </c>
      <c r="G9" s="128">
        <v>0</v>
      </c>
      <c r="H9" s="128">
        <v>3</v>
      </c>
      <c r="I9" s="128">
        <v>3</v>
      </c>
      <c r="J9" s="128">
        <v>3</v>
      </c>
      <c r="K9" s="128">
        <v>2</v>
      </c>
      <c r="L9" s="128">
        <v>6</v>
      </c>
      <c r="M9" s="128">
        <v>4</v>
      </c>
      <c r="N9" s="128">
        <v>6</v>
      </c>
      <c r="O9" s="128">
        <v>2</v>
      </c>
      <c r="P9" s="41">
        <v>2</v>
      </c>
    </row>
    <row r="10" spans="2:16" ht="15.75" thickBot="1" x14ac:dyDescent="0.3">
      <c r="B10" s="226"/>
      <c r="C10" s="157" t="s">
        <v>110</v>
      </c>
      <c r="D10" s="68">
        <v>0</v>
      </c>
      <c r="E10" s="150">
        <v>0</v>
      </c>
      <c r="F10" s="150">
        <v>0</v>
      </c>
      <c r="G10" s="150">
        <v>0</v>
      </c>
      <c r="H10" s="150">
        <v>0</v>
      </c>
      <c r="I10" s="150">
        <v>0</v>
      </c>
      <c r="J10" s="150">
        <v>0</v>
      </c>
      <c r="K10" s="150">
        <v>0</v>
      </c>
      <c r="L10" s="150">
        <v>0</v>
      </c>
      <c r="M10" s="150">
        <v>0</v>
      </c>
      <c r="N10" s="150">
        <v>0</v>
      </c>
      <c r="O10" s="150">
        <v>0</v>
      </c>
      <c r="P10" s="67">
        <v>0</v>
      </c>
    </row>
    <row r="11" spans="2:16" ht="15.75" thickBot="1" x14ac:dyDescent="0.3">
      <c r="C11" s="107" t="s">
        <v>111</v>
      </c>
      <c r="D11" s="26">
        <v>11</v>
      </c>
      <c r="E11" s="151">
        <v>10</v>
      </c>
      <c r="F11" s="151">
        <v>11</v>
      </c>
      <c r="G11" s="151">
        <v>10</v>
      </c>
      <c r="H11" s="151">
        <v>10</v>
      </c>
      <c r="I11" s="151">
        <v>10</v>
      </c>
      <c r="J11" s="151">
        <v>10</v>
      </c>
      <c r="K11" s="151">
        <v>10</v>
      </c>
      <c r="L11" s="151">
        <v>10</v>
      </c>
      <c r="M11" s="151">
        <v>10</v>
      </c>
      <c r="N11" s="151">
        <v>10</v>
      </c>
      <c r="O11" s="151">
        <v>10</v>
      </c>
      <c r="P11" s="29">
        <v>10</v>
      </c>
    </row>
  </sheetData>
  <mergeCells count="2">
    <mergeCell ref="B7:B10"/>
    <mergeCell ref="D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05079-F566-4A9B-BBCD-6C68197FB1FA}">
  <dimension ref="B2:K117"/>
  <sheetViews>
    <sheetView zoomScale="80" zoomScaleNormal="80" workbookViewId="0">
      <selection activeCell="C7" sqref="C7:C17"/>
    </sheetView>
  </sheetViews>
  <sheetFormatPr baseColWidth="10" defaultRowHeight="15" x14ac:dyDescent="0.25"/>
  <cols>
    <col min="1" max="1" width="4.85546875" customWidth="1"/>
    <col min="3" max="6" width="13.7109375" customWidth="1"/>
  </cols>
  <sheetData>
    <row r="2" spans="2:11" ht="18.75" x14ac:dyDescent="0.3">
      <c r="B2" s="104" t="s">
        <v>150</v>
      </c>
      <c r="K2" s="104"/>
    </row>
    <row r="4" spans="2:11" ht="15.75" thickBot="1" x14ac:dyDescent="0.3"/>
    <row r="5" spans="2:11" ht="15.75" thickBot="1" x14ac:dyDescent="0.3">
      <c r="C5" s="230" t="s">
        <v>106</v>
      </c>
      <c r="D5" s="232"/>
      <c r="E5" s="230" t="s">
        <v>107</v>
      </c>
      <c r="F5" s="232"/>
    </row>
    <row r="6" spans="2:11" ht="15.75" thickBot="1" x14ac:dyDescent="0.3">
      <c r="C6" s="131" t="s">
        <v>3</v>
      </c>
      <c r="D6" s="132" t="s">
        <v>4</v>
      </c>
      <c r="E6" s="131" t="s">
        <v>3</v>
      </c>
      <c r="F6" s="132" t="s">
        <v>4</v>
      </c>
    </row>
    <row r="7" spans="2:11" x14ac:dyDescent="0.25">
      <c r="B7" s="239" t="s">
        <v>95</v>
      </c>
      <c r="C7" s="54">
        <v>117</v>
      </c>
      <c r="D7" s="55">
        <v>104</v>
      </c>
      <c r="E7" s="54">
        <v>8</v>
      </c>
      <c r="F7" s="55">
        <v>7</v>
      </c>
    </row>
    <row r="8" spans="2:11" x14ac:dyDescent="0.25">
      <c r="B8" s="240"/>
      <c r="C8" s="40">
        <v>45.4</v>
      </c>
      <c r="D8" s="41">
        <v>56</v>
      </c>
      <c r="E8" s="40">
        <v>4</v>
      </c>
      <c r="F8" s="41">
        <v>5</v>
      </c>
    </row>
    <row r="9" spans="2:11" x14ac:dyDescent="0.25">
      <c r="B9" s="240"/>
      <c r="C9" s="40">
        <v>132</v>
      </c>
      <c r="D9" s="41">
        <v>162</v>
      </c>
      <c r="E9" s="40">
        <v>8</v>
      </c>
      <c r="F9" s="41">
        <v>7</v>
      </c>
    </row>
    <row r="10" spans="2:11" x14ac:dyDescent="0.25">
      <c r="B10" s="240"/>
      <c r="C10" s="40">
        <v>278</v>
      </c>
      <c r="D10" s="41">
        <v>333</v>
      </c>
      <c r="E10" s="129" t="s">
        <v>94</v>
      </c>
      <c r="F10" s="41">
        <v>7</v>
      </c>
    </row>
    <row r="11" spans="2:11" x14ac:dyDescent="0.25">
      <c r="B11" s="240"/>
      <c r="C11" s="40">
        <v>39.4</v>
      </c>
      <c r="D11" s="41">
        <v>198</v>
      </c>
      <c r="E11" s="40">
        <v>6</v>
      </c>
      <c r="F11" s="130" t="s">
        <v>94</v>
      </c>
    </row>
    <row r="12" spans="2:11" x14ac:dyDescent="0.25">
      <c r="B12" s="240"/>
      <c r="C12" s="40">
        <v>191</v>
      </c>
      <c r="D12" s="41">
        <v>171</v>
      </c>
      <c r="E12" s="40">
        <v>10</v>
      </c>
      <c r="F12" s="41">
        <v>11</v>
      </c>
    </row>
    <row r="13" spans="2:11" x14ac:dyDescent="0.25">
      <c r="B13" s="240"/>
      <c r="C13" s="40">
        <v>31.3</v>
      </c>
      <c r="D13" s="41">
        <v>59.8</v>
      </c>
      <c r="E13" s="40">
        <v>6</v>
      </c>
      <c r="F13" s="41">
        <v>8</v>
      </c>
    </row>
    <row r="14" spans="2:11" x14ac:dyDescent="0.25">
      <c r="B14" s="240"/>
      <c r="C14" s="40">
        <v>29.2</v>
      </c>
      <c r="D14" s="41">
        <v>207</v>
      </c>
      <c r="E14" s="40">
        <v>9</v>
      </c>
      <c r="F14" s="41">
        <v>7</v>
      </c>
    </row>
    <row r="15" spans="2:11" x14ac:dyDescent="0.25">
      <c r="B15" s="240"/>
      <c r="C15" s="40">
        <v>107</v>
      </c>
      <c r="D15" s="41">
        <v>126</v>
      </c>
      <c r="E15" s="40">
        <v>2</v>
      </c>
      <c r="F15" s="41">
        <v>5</v>
      </c>
    </row>
    <row r="16" spans="2:11" x14ac:dyDescent="0.25">
      <c r="B16" s="240"/>
      <c r="C16" s="40">
        <v>49.9</v>
      </c>
      <c r="D16" s="41">
        <v>45.4</v>
      </c>
      <c r="E16" s="40">
        <v>2</v>
      </c>
      <c r="F16" s="41">
        <v>8</v>
      </c>
    </row>
    <row r="17" spans="2:6" ht="15.75" thickBot="1" x14ac:dyDescent="0.3">
      <c r="B17" s="241"/>
      <c r="C17" s="42">
        <v>94.9</v>
      </c>
      <c r="D17" s="43">
        <v>193</v>
      </c>
      <c r="E17" s="42">
        <v>9</v>
      </c>
      <c r="F17" s="43">
        <v>9</v>
      </c>
    </row>
    <row r="18" spans="2:6" x14ac:dyDescent="0.25">
      <c r="B18" s="239" t="s">
        <v>96</v>
      </c>
      <c r="C18" s="54">
        <v>177</v>
      </c>
      <c r="D18" s="55">
        <v>336</v>
      </c>
      <c r="E18" s="54">
        <v>11</v>
      </c>
      <c r="F18" s="55">
        <v>10</v>
      </c>
    </row>
    <row r="19" spans="2:6" x14ac:dyDescent="0.25">
      <c r="B19" s="240"/>
      <c r="C19" s="40">
        <v>210</v>
      </c>
      <c r="D19" s="41">
        <v>313</v>
      </c>
      <c r="E19" s="40">
        <v>8</v>
      </c>
      <c r="F19" s="41">
        <v>11</v>
      </c>
    </row>
    <row r="20" spans="2:6" x14ac:dyDescent="0.25">
      <c r="B20" s="240"/>
      <c r="C20" s="40">
        <v>299</v>
      </c>
      <c r="D20" s="41">
        <v>443</v>
      </c>
      <c r="E20" s="40">
        <v>14</v>
      </c>
      <c r="F20" s="41">
        <v>13</v>
      </c>
    </row>
    <row r="21" spans="2:6" x14ac:dyDescent="0.25">
      <c r="B21" s="240"/>
      <c r="C21" s="40">
        <v>123</v>
      </c>
      <c r="D21" s="41">
        <v>281</v>
      </c>
      <c r="E21" s="40">
        <v>10</v>
      </c>
      <c r="F21" s="41">
        <v>11</v>
      </c>
    </row>
    <row r="22" spans="2:6" x14ac:dyDescent="0.25">
      <c r="B22" s="240"/>
      <c r="C22" s="40">
        <v>123</v>
      </c>
      <c r="D22" s="41">
        <v>208</v>
      </c>
      <c r="E22" s="40">
        <v>11</v>
      </c>
      <c r="F22" s="41">
        <v>10</v>
      </c>
    </row>
    <row r="23" spans="2:6" x14ac:dyDescent="0.25">
      <c r="B23" s="240"/>
      <c r="C23" s="40">
        <v>215</v>
      </c>
      <c r="D23" s="41">
        <v>179</v>
      </c>
      <c r="E23" s="40">
        <v>10</v>
      </c>
      <c r="F23" s="41">
        <v>7</v>
      </c>
    </row>
    <row r="24" spans="2:6" x14ac:dyDescent="0.25">
      <c r="B24" s="240"/>
      <c r="C24" s="40">
        <v>298</v>
      </c>
      <c r="D24" s="41">
        <v>306</v>
      </c>
      <c r="E24" s="40">
        <v>7</v>
      </c>
      <c r="F24" s="41">
        <v>8</v>
      </c>
    </row>
    <row r="25" spans="2:6" x14ac:dyDescent="0.25">
      <c r="B25" s="240"/>
      <c r="C25" s="40">
        <v>106</v>
      </c>
      <c r="D25" s="41">
        <v>264</v>
      </c>
      <c r="E25" s="40">
        <v>7</v>
      </c>
      <c r="F25" s="41">
        <v>8</v>
      </c>
    </row>
    <row r="26" spans="2:6" x14ac:dyDescent="0.25">
      <c r="B26" s="240"/>
      <c r="C26" s="40">
        <v>186</v>
      </c>
      <c r="D26" s="41">
        <v>353</v>
      </c>
      <c r="E26" s="40">
        <v>9</v>
      </c>
      <c r="F26" s="41">
        <v>4</v>
      </c>
    </row>
    <row r="27" spans="2:6" ht="15.75" thickBot="1" x14ac:dyDescent="0.3">
      <c r="B27" s="241"/>
      <c r="C27" s="42">
        <v>204</v>
      </c>
      <c r="D27" s="43">
        <v>198</v>
      </c>
      <c r="E27" s="42">
        <v>7</v>
      </c>
      <c r="F27" s="43">
        <v>11</v>
      </c>
    </row>
    <row r="28" spans="2:6" x14ac:dyDescent="0.25">
      <c r="B28" s="239" t="s">
        <v>97</v>
      </c>
      <c r="C28" s="54">
        <v>242</v>
      </c>
      <c r="D28" s="55">
        <v>262</v>
      </c>
      <c r="E28" s="54">
        <v>10</v>
      </c>
      <c r="F28" s="55">
        <v>11</v>
      </c>
    </row>
    <row r="29" spans="2:6" x14ac:dyDescent="0.25">
      <c r="B29" s="240"/>
      <c r="C29" s="40">
        <v>147</v>
      </c>
      <c r="D29" s="41">
        <v>592</v>
      </c>
      <c r="E29" s="129" t="s">
        <v>94</v>
      </c>
      <c r="F29" s="41">
        <v>9</v>
      </c>
    </row>
    <row r="30" spans="2:6" x14ac:dyDescent="0.25">
      <c r="B30" s="240"/>
      <c r="C30" s="40">
        <v>147</v>
      </c>
      <c r="D30" s="41">
        <v>452</v>
      </c>
      <c r="E30" s="40">
        <v>10</v>
      </c>
      <c r="F30" s="41">
        <v>11</v>
      </c>
    </row>
    <row r="31" spans="2:6" x14ac:dyDescent="0.25">
      <c r="B31" s="240"/>
      <c r="C31" s="40">
        <v>134</v>
      </c>
      <c r="D31" s="41">
        <v>380</v>
      </c>
      <c r="E31" s="40">
        <v>12</v>
      </c>
      <c r="F31" s="41">
        <v>12</v>
      </c>
    </row>
    <row r="32" spans="2:6" x14ac:dyDescent="0.25">
      <c r="B32" s="240"/>
      <c r="C32" s="40">
        <v>212</v>
      </c>
      <c r="D32" s="41">
        <v>202</v>
      </c>
      <c r="E32" s="40">
        <v>9</v>
      </c>
      <c r="F32" s="41">
        <v>6</v>
      </c>
    </row>
    <row r="33" spans="2:6" x14ac:dyDescent="0.25">
      <c r="B33" s="240"/>
      <c r="C33" s="40">
        <v>107</v>
      </c>
      <c r="D33" s="41">
        <v>218</v>
      </c>
      <c r="E33" s="40">
        <v>12</v>
      </c>
      <c r="F33" s="41">
        <v>7</v>
      </c>
    </row>
    <row r="34" spans="2:6" x14ac:dyDescent="0.25">
      <c r="B34" s="240"/>
      <c r="C34" s="40">
        <v>161</v>
      </c>
      <c r="D34" s="41">
        <v>228</v>
      </c>
      <c r="E34" s="40">
        <v>9</v>
      </c>
      <c r="F34" s="41">
        <v>9</v>
      </c>
    </row>
    <row r="35" spans="2:6" x14ac:dyDescent="0.25">
      <c r="B35" s="240"/>
      <c r="C35" s="40">
        <v>153</v>
      </c>
      <c r="D35" s="41">
        <v>360</v>
      </c>
      <c r="E35" s="40">
        <v>12</v>
      </c>
      <c r="F35" s="41">
        <v>10</v>
      </c>
    </row>
    <row r="36" spans="2:6" x14ac:dyDescent="0.25">
      <c r="B36" s="240"/>
      <c r="C36" s="40">
        <v>81.5</v>
      </c>
      <c r="D36" s="41">
        <v>395</v>
      </c>
      <c r="E36" s="40">
        <v>9</v>
      </c>
      <c r="F36" s="41">
        <v>10</v>
      </c>
    </row>
    <row r="37" spans="2:6" ht="15.75" thickBot="1" x14ac:dyDescent="0.3">
      <c r="B37" s="241"/>
      <c r="C37" s="42">
        <v>117</v>
      </c>
      <c r="D37" s="43">
        <v>286</v>
      </c>
      <c r="E37" s="42">
        <v>7</v>
      </c>
      <c r="F37" s="43">
        <v>7</v>
      </c>
    </row>
    <row r="38" spans="2:6" x14ac:dyDescent="0.25">
      <c r="B38" s="239" t="s">
        <v>98</v>
      </c>
      <c r="C38" s="54">
        <v>167</v>
      </c>
      <c r="D38" s="55">
        <v>289</v>
      </c>
      <c r="E38" s="54">
        <v>11</v>
      </c>
      <c r="F38" s="55">
        <v>11</v>
      </c>
    </row>
    <row r="39" spans="2:6" x14ac:dyDescent="0.25">
      <c r="B39" s="240"/>
      <c r="C39" s="40">
        <v>182</v>
      </c>
      <c r="D39" s="41">
        <v>359</v>
      </c>
      <c r="E39" s="40">
        <v>10</v>
      </c>
      <c r="F39" s="41">
        <v>9</v>
      </c>
    </row>
    <row r="40" spans="2:6" x14ac:dyDescent="0.25">
      <c r="B40" s="240"/>
      <c r="C40" s="40">
        <v>298</v>
      </c>
      <c r="D40" s="41">
        <v>345</v>
      </c>
      <c r="E40" s="40">
        <v>12</v>
      </c>
      <c r="F40" s="41">
        <v>10</v>
      </c>
    </row>
    <row r="41" spans="2:6" x14ac:dyDescent="0.25">
      <c r="B41" s="240"/>
      <c r="C41" s="40">
        <v>114</v>
      </c>
      <c r="D41" s="41">
        <v>390</v>
      </c>
      <c r="E41" s="40">
        <v>11</v>
      </c>
      <c r="F41" s="141" t="s">
        <v>94</v>
      </c>
    </row>
    <row r="42" spans="2:6" x14ac:dyDescent="0.25">
      <c r="B42" s="240"/>
      <c r="C42" s="40">
        <v>53.8</v>
      </c>
      <c r="D42" s="41">
        <v>283</v>
      </c>
      <c r="E42" s="40">
        <v>14</v>
      </c>
      <c r="F42" s="41">
        <v>15</v>
      </c>
    </row>
    <row r="43" spans="2:6" x14ac:dyDescent="0.25">
      <c r="B43" s="240"/>
      <c r="C43" s="40">
        <v>116</v>
      </c>
      <c r="D43" s="41">
        <v>252</v>
      </c>
      <c r="E43" s="40">
        <v>9</v>
      </c>
      <c r="F43" s="41">
        <v>8</v>
      </c>
    </row>
    <row r="44" spans="2:6" x14ac:dyDescent="0.25">
      <c r="B44" s="240"/>
      <c r="C44" s="40">
        <v>76.8</v>
      </c>
      <c r="D44" s="41">
        <v>224</v>
      </c>
      <c r="E44" s="40">
        <v>9</v>
      </c>
      <c r="F44" s="41">
        <v>8</v>
      </c>
    </row>
    <row r="45" spans="2:6" x14ac:dyDescent="0.25">
      <c r="B45" s="240"/>
      <c r="C45" s="40">
        <v>110</v>
      </c>
      <c r="D45" s="41">
        <v>492</v>
      </c>
      <c r="E45" s="40">
        <v>11</v>
      </c>
      <c r="F45" s="41">
        <v>10</v>
      </c>
    </row>
    <row r="46" spans="2:6" x14ac:dyDescent="0.25">
      <c r="B46" s="240"/>
      <c r="C46" s="40">
        <v>119</v>
      </c>
      <c r="D46" s="41">
        <v>209</v>
      </c>
      <c r="E46" s="40">
        <v>11</v>
      </c>
      <c r="F46" s="41">
        <v>11</v>
      </c>
    </row>
    <row r="47" spans="2:6" ht="15.75" thickBot="1" x14ac:dyDescent="0.3">
      <c r="B47" s="241"/>
      <c r="C47" s="42">
        <v>158</v>
      </c>
      <c r="D47" s="43">
        <v>272</v>
      </c>
      <c r="E47" s="42">
        <v>10</v>
      </c>
      <c r="F47" s="43">
        <v>12</v>
      </c>
    </row>
    <row r="48" spans="2:6" x14ac:dyDescent="0.25">
      <c r="B48" s="239" t="s">
        <v>99</v>
      </c>
      <c r="C48" s="54">
        <v>124</v>
      </c>
      <c r="D48" s="55">
        <v>610</v>
      </c>
      <c r="E48" s="54">
        <v>12</v>
      </c>
      <c r="F48" s="55">
        <v>13</v>
      </c>
    </row>
    <row r="49" spans="2:6" x14ac:dyDescent="0.25">
      <c r="B49" s="240"/>
      <c r="C49" s="40">
        <v>93.9</v>
      </c>
      <c r="D49" s="41">
        <v>290</v>
      </c>
      <c r="E49" s="40">
        <v>14</v>
      </c>
      <c r="F49" s="41">
        <v>12</v>
      </c>
    </row>
    <row r="50" spans="2:6" x14ac:dyDescent="0.25">
      <c r="B50" s="240"/>
      <c r="C50" s="40">
        <v>168</v>
      </c>
      <c r="D50" s="41">
        <v>360</v>
      </c>
      <c r="E50" s="40">
        <v>12</v>
      </c>
      <c r="F50" s="41">
        <v>11</v>
      </c>
    </row>
    <row r="51" spans="2:6" x14ac:dyDescent="0.25">
      <c r="B51" s="240"/>
      <c r="C51" s="40">
        <v>147</v>
      </c>
      <c r="D51" s="41">
        <v>249</v>
      </c>
      <c r="E51" s="40">
        <v>12</v>
      </c>
      <c r="F51" s="41">
        <v>9</v>
      </c>
    </row>
    <row r="52" spans="2:6" x14ac:dyDescent="0.25">
      <c r="B52" s="240"/>
      <c r="C52" s="40">
        <v>319</v>
      </c>
      <c r="D52" s="41">
        <v>320</v>
      </c>
      <c r="E52" s="40">
        <v>7</v>
      </c>
      <c r="F52" s="41">
        <v>7</v>
      </c>
    </row>
    <row r="53" spans="2:6" x14ac:dyDescent="0.25">
      <c r="B53" s="240"/>
      <c r="C53" s="40">
        <v>557</v>
      </c>
      <c r="D53" s="41">
        <v>887</v>
      </c>
      <c r="E53" s="40">
        <v>11</v>
      </c>
      <c r="F53" s="41">
        <v>13</v>
      </c>
    </row>
    <row r="54" spans="2:6" x14ac:dyDescent="0.25">
      <c r="B54" s="240"/>
      <c r="C54" s="40">
        <v>221</v>
      </c>
      <c r="D54" s="41">
        <v>251</v>
      </c>
      <c r="E54" s="129" t="s">
        <v>94</v>
      </c>
      <c r="F54" s="130" t="s">
        <v>94</v>
      </c>
    </row>
    <row r="55" spans="2:6" x14ac:dyDescent="0.25">
      <c r="B55" s="240"/>
      <c r="C55" s="40">
        <v>189</v>
      </c>
      <c r="D55" s="41">
        <v>414</v>
      </c>
      <c r="E55" s="40">
        <v>14</v>
      </c>
      <c r="F55" s="41">
        <v>11</v>
      </c>
    </row>
    <row r="56" spans="2:6" x14ac:dyDescent="0.25">
      <c r="B56" s="240"/>
      <c r="C56" s="40">
        <v>206</v>
      </c>
      <c r="D56" s="41">
        <v>648</v>
      </c>
      <c r="E56" s="40">
        <v>7</v>
      </c>
      <c r="F56" s="41">
        <v>8</v>
      </c>
    </row>
    <row r="57" spans="2:6" ht="15.75" thickBot="1" x14ac:dyDescent="0.3">
      <c r="B57" s="241"/>
      <c r="C57" s="42">
        <v>448</v>
      </c>
      <c r="D57" s="43">
        <v>671</v>
      </c>
      <c r="E57" s="42">
        <v>13</v>
      </c>
      <c r="F57" s="43">
        <v>8</v>
      </c>
    </row>
    <row r="58" spans="2:6" x14ac:dyDescent="0.25">
      <c r="B58" s="239" t="s">
        <v>100</v>
      </c>
      <c r="C58" s="54">
        <v>555</v>
      </c>
      <c r="D58" s="55">
        <v>522</v>
      </c>
      <c r="E58" s="54">
        <v>13</v>
      </c>
      <c r="F58" s="55">
        <v>12</v>
      </c>
    </row>
    <row r="59" spans="2:6" x14ac:dyDescent="0.25">
      <c r="B59" s="240"/>
      <c r="C59" s="40">
        <v>255</v>
      </c>
      <c r="D59" s="41">
        <v>1061</v>
      </c>
      <c r="E59" s="40">
        <v>11</v>
      </c>
      <c r="F59" s="41">
        <v>10</v>
      </c>
    </row>
    <row r="60" spans="2:6" x14ac:dyDescent="0.25">
      <c r="B60" s="240"/>
      <c r="C60" s="40">
        <v>502</v>
      </c>
      <c r="D60" s="41">
        <v>445</v>
      </c>
      <c r="E60" s="40">
        <v>10</v>
      </c>
      <c r="F60" s="41">
        <v>14</v>
      </c>
    </row>
    <row r="61" spans="2:6" x14ac:dyDescent="0.25">
      <c r="B61" s="240"/>
      <c r="C61" s="40">
        <v>212</v>
      </c>
      <c r="D61" s="41">
        <v>487</v>
      </c>
      <c r="E61" s="40">
        <v>10</v>
      </c>
      <c r="F61" s="41">
        <v>12</v>
      </c>
    </row>
    <row r="62" spans="2:6" x14ac:dyDescent="0.25">
      <c r="B62" s="240"/>
      <c r="C62" s="40">
        <v>364</v>
      </c>
      <c r="D62" s="41">
        <v>486</v>
      </c>
      <c r="E62" s="129" t="s">
        <v>94</v>
      </c>
      <c r="F62" s="41">
        <v>10</v>
      </c>
    </row>
    <row r="63" spans="2:6" x14ac:dyDescent="0.25">
      <c r="B63" s="240"/>
      <c r="C63" s="40">
        <v>406</v>
      </c>
      <c r="D63" s="41">
        <v>549</v>
      </c>
      <c r="E63" s="40">
        <v>11</v>
      </c>
      <c r="F63" s="41">
        <v>10</v>
      </c>
    </row>
    <row r="64" spans="2:6" x14ac:dyDescent="0.25">
      <c r="B64" s="240"/>
      <c r="C64" s="40">
        <v>260</v>
      </c>
      <c r="D64" s="41">
        <v>764</v>
      </c>
      <c r="E64" s="40">
        <v>11</v>
      </c>
      <c r="F64" s="41">
        <v>11</v>
      </c>
    </row>
    <row r="65" spans="2:6" x14ac:dyDescent="0.25">
      <c r="B65" s="240"/>
      <c r="C65" s="40">
        <v>290</v>
      </c>
      <c r="D65" s="41">
        <v>620</v>
      </c>
      <c r="E65" s="40">
        <v>8</v>
      </c>
      <c r="F65" s="41">
        <v>11</v>
      </c>
    </row>
    <row r="66" spans="2:6" x14ac:dyDescent="0.25">
      <c r="B66" s="240"/>
      <c r="C66" s="40">
        <v>197</v>
      </c>
      <c r="D66" s="41">
        <v>354</v>
      </c>
      <c r="E66" s="40">
        <v>8</v>
      </c>
      <c r="F66" s="41">
        <v>8</v>
      </c>
    </row>
    <row r="67" spans="2:6" ht="15.75" thickBot="1" x14ac:dyDescent="0.3">
      <c r="B67" s="241"/>
      <c r="C67" s="42">
        <v>144</v>
      </c>
      <c r="D67" s="43">
        <v>620</v>
      </c>
      <c r="E67" s="42">
        <v>11</v>
      </c>
      <c r="F67" s="43">
        <v>9</v>
      </c>
    </row>
    <row r="68" spans="2:6" x14ac:dyDescent="0.25">
      <c r="B68" s="239" t="s">
        <v>101</v>
      </c>
      <c r="C68" s="54">
        <v>288</v>
      </c>
      <c r="D68" s="55">
        <v>338</v>
      </c>
      <c r="E68" s="54">
        <v>10</v>
      </c>
      <c r="F68" s="55">
        <v>10</v>
      </c>
    </row>
    <row r="69" spans="2:6" x14ac:dyDescent="0.25">
      <c r="B69" s="240"/>
      <c r="C69" s="40">
        <v>166</v>
      </c>
      <c r="D69" s="41">
        <v>503</v>
      </c>
      <c r="E69" s="40">
        <v>12</v>
      </c>
      <c r="F69" s="41">
        <v>17</v>
      </c>
    </row>
    <row r="70" spans="2:6" x14ac:dyDescent="0.25">
      <c r="B70" s="240"/>
      <c r="C70" s="40">
        <v>216</v>
      </c>
      <c r="D70" s="41">
        <v>633</v>
      </c>
      <c r="E70" s="129" t="s">
        <v>94</v>
      </c>
      <c r="F70" s="41">
        <v>11</v>
      </c>
    </row>
    <row r="71" spans="2:6" x14ac:dyDescent="0.25">
      <c r="B71" s="240"/>
      <c r="C71" s="40">
        <v>299</v>
      </c>
      <c r="D71" s="41">
        <v>448</v>
      </c>
      <c r="E71" s="40">
        <v>14</v>
      </c>
      <c r="F71" s="41">
        <v>13</v>
      </c>
    </row>
    <row r="72" spans="2:6" x14ac:dyDescent="0.25">
      <c r="B72" s="240"/>
      <c r="C72" s="40">
        <v>22.8</v>
      </c>
      <c r="D72" s="41">
        <v>480</v>
      </c>
      <c r="E72" s="40">
        <v>12</v>
      </c>
      <c r="F72" s="41">
        <v>11</v>
      </c>
    </row>
    <row r="73" spans="2:6" x14ac:dyDescent="0.25">
      <c r="B73" s="240"/>
      <c r="C73" s="40">
        <v>277</v>
      </c>
      <c r="D73" s="41">
        <v>440</v>
      </c>
      <c r="E73" s="40">
        <v>12</v>
      </c>
      <c r="F73" s="41">
        <v>11</v>
      </c>
    </row>
    <row r="74" spans="2:6" x14ac:dyDescent="0.25">
      <c r="B74" s="240"/>
      <c r="C74" s="40">
        <v>127</v>
      </c>
      <c r="D74" s="41">
        <v>408</v>
      </c>
      <c r="E74" s="40">
        <v>11</v>
      </c>
      <c r="F74" s="41">
        <v>10</v>
      </c>
    </row>
    <row r="75" spans="2:6" x14ac:dyDescent="0.25">
      <c r="B75" s="240"/>
      <c r="C75" s="40">
        <v>172</v>
      </c>
      <c r="D75" s="41">
        <v>563</v>
      </c>
      <c r="E75" s="40">
        <v>8</v>
      </c>
      <c r="F75" s="130" t="s">
        <v>94</v>
      </c>
    </row>
    <row r="76" spans="2:6" x14ac:dyDescent="0.25">
      <c r="B76" s="240"/>
      <c r="C76" s="40">
        <v>94.3</v>
      </c>
      <c r="D76" s="41">
        <v>514</v>
      </c>
      <c r="E76" s="40">
        <v>7</v>
      </c>
      <c r="F76" s="41">
        <v>8</v>
      </c>
    </row>
    <row r="77" spans="2:6" ht="15.75" thickBot="1" x14ac:dyDescent="0.3">
      <c r="B77" s="241"/>
      <c r="C77" s="42">
        <v>118</v>
      </c>
      <c r="D77" s="43">
        <v>366</v>
      </c>
      <c r="E77" s="42">
        <v>11</v>
      </c>
      <c r="F77" s="43">
        <v>7</v>
      </c>
    </row>
    <row r="78" spans="2:6" x14ac:dyDescent="0.25">
      <c r="B78" s="239" t="s">
        <v>102</v>
      </c>
      <c r="C78" s="54">
        <v>158</v>
      </c>
      <c r="D78" s="55">
        <v>430</v>
      </c>
      <c r="E78" s="54">
        <v>12</v>
      </c>
      <c r="F78" s="133" t="s">
        <v>94</v>
      </c>
    </row>
    <row r="79" spans="2:6" x14ac:dyDescent="0.25">
      <c r="B79" s="240"/>
      <c r="C79" s="40">
        <v>90.2</v>
      </c>
      <c r="D79" s="41">
        <v>428</v>
      </c>
      <c r="E79" s="40">
        <v>12</v>
      </c>
      <c r="F79" s="41">
        <v>9</v>
      </c>
    </row>
    <row r="80" spans="2:6" x14ac:dyDescent="0.25">
      <c r="B80" s="240"/>
      <c r="C80" s="40">
        <v>188</v>
      </c>
      <c r="D80" s="41">
        <v>422</v>
      </c>
      <c r="E80" s="40">
        <v>10</v>
      </c>
      <c r="F80" s="41">
        <v>4</v>
      </c>
    </row>
    <row r="81" spans="2:6" x14ac:dyDescent="0.25">
      <c r="B81" s="240"/>
      <c r="C81" s="40">
        <v>90.3</v>
      </c>
      <c r="D81" s="41">
        <v>545</v>
      </c>
      <c r="E81" s="40">
        <v>11</v>
      </c>
      <c r="F81" s="41">
        <v>11</v>
      </c>
    </row>
    <row r="82" spans="2:6" x14ac:dyDescent="0.25">
      <c r="B82" s="240"/>
      <c r="C82" s="40">
        <v>288</v>
      </c>
      <c r="D82" s="41">
        <v>776</v>
      </c>
      <c r="E82" s="40">
        <v>12</v>
      </c>
      <c r="F82" s="41">
        <v>11</v>
      </c>
    </row>
    <row r="83" spans="2:6" x14ac:dyDescent="0.25">
      <c r="B83" s="240"/>
      <c r="C83" s="40">
        <v>214</v>
      </c>
      <c r="D83" s="41">
        <v>302</v>
      </c>
      <c r="E83" s="40">
        <v>10</v>
      </c>
      <c r="F83" s="41">
        <v>8</v>
      </c>
    </row>
    <row r="84" spans="2:6" x14ac:dyDescent="0.25">
      <c r="B84" s="240"/>
      <c r="C84" s="40">
        <v>240</v>
      </c>
      <c r="D84" s="41">
        <v>952</v>
      </c>
      <c r="E84" s="40">
        <v>9</v>
      </c>
      <c r="F84" s="41">
        <v>11</v>
      </c>
    </row>
    <row r="85" spans="2:6" x14ac:dyDescent="0.25">
      <c r="B85" s="240"/>
      <c r="C85" s="40">
        <v>478</v>
      </c>
      <c r="D85" s="41">
        <v>814</v>
      </c>
      <c r="E85" s="40">
        <v>10</v>
      </c>
      <c r="F85" s="41">
        <v>11</v>
      </c>
    </row>
    <row r="86" spans="2:6" x14ac:dyDescent="0.25">
      <c r="B86" s="240"/>
      <c r="C86" s="40">
        <v>308</v>
      </c>
      <c r="D86" s="41">
        <v>851</v>
      </c>
      <c r="E86" s="40">
        <v>12</v>
      </c>
      <c r="F86" s="41">
        <v>10</v>
      </c>
    </row>
    <row r="87" spans="2:6" ht="15.75" thickBot="1" x14ac:dyDescent="0.3">
      <c r="B87" s="241"/>
      <c r="C87" s="42">
        <v>47.9</v>
      </c>
      <c r="D87" s="43">
        <v>354</v>
      </c>
      <c r="E87" s="42">
        <v>11</v>
      </c>
      <c r="F87" s="43">
        <v>9</v>
      </c>
    </row>
    <row r="88" spans="2:6" x14ac:dyDescent="0.25">
      <c r="B88" s="242" t="s">
        <v>103</v>
      </c>
      <c r="C88" s="38">
        <v>234</v>
      </c>
      <c r="D88" s="39">
        <v>421</v>
      </c>
      <c r="E88" s="38">
        <v>10</v>
      </c>
      <c r="F88" s="39">
        <v>10</v>
      </c>
    </row>
    <row r="89" spans="2:6" x14ac:dyDescent="0.25">
      <c r="B89" s="243"/>
      <c r="C89" s="40">
        <v>181</v>
      </c>
      <c r="D89" s="41">
        <v>416</v>
      </c>
      <c r="E89" s="40">
        <v>12</v>
      </c>
      <c r="F89" s="41">
        <v>11</v>
      </c>
    </row>
    <row r="90" spans="2:6" x14ac:dyDescent="0.25">
      <c r="B90" s="243"/>
      <c r="C90" s="40">
        <v>65.2</v>
      </c>
      <c r="D90" s="41">
        <v>366.27</v>
      </c>
      <c r="E90" s="40">
        <v>10</v>
      </c>
      <c r="F90" s="41">
        <v>12</v>
      </c>
    </row>
    <row r="91" spans="2:6" x14ac:dyDescent="0.25">
      <c r="B91" s="243"/>
      <c r="C91" s="40">
        <v>169</v>
      </c>
      <c r="D91" s="41">
        <v>593</v>
      </c>
      <c r="E91" s="40">
        <v>12</v>
      </c>
      <c r="F91" s="41">
        <v>13</v>
      </c>
    </row>
    <row r="92" spans="2:6" x14ac:dyDescent="0.25">
      <c r="B92" s="243"/>
      <c r="C92" s="40">
        <v>46.5</v>
      </c>
      <c r="D92" s="41">
        <v>661</v>
      </c>
      <c r="E92" s="129" t="s">
        <v>94</v>
      </c>
      <c r="F92" s="41">
        <v>6</v>
      </c>
    </row>
    <row r="93" spans="2:6" x14ac:dyDescent="0.25">
      <c r="B93" s="243"/>
      <c r="C93" s="40">
        <v>106</v>
      </c>
      <c r="D93" s="41">
        <v>408</v>
      </c>
      <c r="E93" s="40">
        <v>11</v>
      </c>
      <c r="F93" s="41">
        <v>9</v>
      </c>
    </row>
    <row r="94" spans="2:6" x14ac:dyDescent="0.25">
      <c r="B94" s="243"/>
      <c r="C94" s="40">
        <v>173</v>
      </c>
      <c r="D94" s="41">
        <v>668</v>
      </c>
      <c r="E94" s="40">
        <v>11</v>
      </c>
      <c r="F94" s="41">
        <v>13</v>
      </c>
    </row>
    <row r="95" spans="2:6" x14ac:dyDescent="0.25">
      <c r="B95" s="243"/>
      <c r="C95" s="40">
        <v>251</v>
      </c>
      <c r="D95" s="41">
        <v>405</v>
      </c>
      <c r="E95" s="40">
        <v>10</v>
      </c>
      <c r="F95" s="130" t="s">
        <v>94</v>
      </c>
    </row>
    <row r="96" spans="2:6" x14ac:dyDescent="0.25">
      <c r="B96" s="243"/>
      <c r="C96" s="40">
        <v>84.2</v>
      </c>
      <c r="D96" s="41">
        <v>490</v>
      </c>
      <c r="E96" s="40">
        <v>12</v>
      </c>
      <c r="F96" s="41">
        <v>10</v>
      </c>
    </row>
    <row r="97" spans="2:6" ht="15.75" thickBot="1" x14ac:dyDescent="0.3">
      <c r="B97" s="243"/>
      <c r="C97" s="66">
        <v>295</v>
      </c>
      <c r="D97" s="67">
        <v>556</v>
      </c>
      <c r="E97" s="66">
        <v>12</v>
      </c>
      <c r="F97" s="67">
        <v>13</v>
      </c>
    </row>
    <row r="98" spans="2:6" x14ac:dyDescent="0.25">
      <c r="B98" s="242" t="s">
        <v>104</v>
      </c>
      <c r="C98" s="54">
        <v>379</v>
      </c>
      <c r="D98" s="55">
        <v>548</v>
      </c>
      <c r="E98" s="54">
        <v>9</v>
      </c>
      <c r="F98" s="55">
        <v>10</v>
      </c>
    </row>
    <row r="99" spans="2:6" x14ac:dyDescent="0.25">
      <c r="B99" s="243"/>
      <c r="C99" s="40">
        <v>186</v>
      </c>
      <c r="D99" s="41">
        <v>448</v>
      </c>
      <c r="E99" s="40">
        <v>10</v>
      </c>
      <c r="F99" s="41">
        <v>11</v>
      </c>
    </row>
    <row r="100" spans="2:6" x14ac:dyDescent="0.25">
      <c r="B100" s="243"/>
      <c r="C100" s="40">
        <v>751</v>
      </c>
      <c r="D100" s="41">
        <v>439</v>
      </c>
      <c r="E100" s="40">
        <v>12</v>
      </c>
      <c r="F100" s="41">
        <v>11</v>
      </c>
    </row>
    <row r="101" spans="2:6" x14ac:dyDescent="0.25">
      <c r="B101" s="243"/>
      <c r="C101" s="40">
        <v>170</v>
      </c>
      <c r="D101" s="41">
        <v>324</v>
      </c>
      <c r="E101" s="40">
        <v>12</v>
      </c>
      <c r="F101" s="41">
        <v>8</v>
      </c>
    </row>
    <row r="102" spans="2:6" x14ac:dyDescent="0.25">
      <c r="B102" s="243"/>
      <c r="C102" s="40">
        <v>212</v>
      </c>
      <c r="D102" s="41">
        <v>501</v>
      </c>
      <c r="E102" s="40">
        <v>11</v>
      </c>
      <c r="F102" s="41">
        <v>12</v>
      </c>
    </row>
    <row r="103" spans="2:6" x14ac:dyDescent="0.25">
      <c r="B103" s="243"/>
      <c r="C103" s="40">
        <v>279</v>
      </c>
      <c r="D103" s="41">
        <v>384</v>
      </c>
      <c r="E103" s="40">
        <v>12</v>
      </c>
      <c r="F103" s="41">
        <v>10</v>
      </c>
    </row>
    <row r="104" spans="2:6" x14ac:dyDescent="0.25">
      <c r="B104" s="243"/>
      <c r="C104" s="40">
        <v>118</v>
      </c>
      <c r="D104" s="41">
        <v>479</v>
      </c>
      <c r="E104" s="40">
        <v>11</v>
      </c>
      <c r="F104" s="41">
        <v>9</v>
      </c>
    </row>
    <row r="105" spans="2:6" x14ac:dyDescent="0.25">
      <c r="B105" s="243"/>
      <c r="C105" s="40">
        <v>207</v>
      </c>
      <c r="D105" s="41">
        <v>320</v>
      </c>
      <c r="E105" s="40">
        <v>12</v>
      </c>
      <c r="F105" s="41">
        <v>9</v>
      </c>
    </row>
    <row r="106" spans="2:6" x14ac:dyDescent="0.25">
      <c r="B106" s="243"/>
      <c r="C106" s="40">
        <v>91.2</v>
      </c>
      <c r="D106" s="41">
        <v>818</v>
      </c>
      <c r="E106" s="40">
        <v>11</v>
      </c>
      <c r="F106" s="41">
        <v>13</v>
      </c>
    </row>
    <row r="107" spans="2:6" ht="15.75" thickBot="1" x14ac:dyDescent="0.3">
      <c r="B107" s="244"/>
      <c r="C107" s="42">
        <v>149</v>
      </c>
      <c r="D107" s="43">
        <v>312</v>
      </c>
      <c r="E107" s="42">
        <v>10</v>
      </c>
      <c r="F107" s="43">
        <v>9</v>
      </c>
    </row>
    <row r="108" spans="2:6" x14ac:dyDescent="0.25">
      <c r="B108" s="243" t="s">
        <v>105</v>
      </c>
      <c r="C108" s="38">
        <v>163</v>
      </c>
      <c r="D108" s="39">
        <v>290</v>
      </c>
      <c r="E108" s="38">
        <v>8</v>
      </c>
      <c r="F108" s="39">
        <v>9</v>
      </c>
    </row>
    <row r="109" spans="2:6" x14ac:dyDescent="0.25">
      <c r="B109" s="243"/>
      <c r="C109" s="40">
        <v>180</v>
      </c>
      <c r="D109" s="41">
        <v>451</v>
      </c>
      <c r="E109" s="40">
        <v>10</v>
      </c>
      <c r="F109" s="41">
        <v>11</v>
      </c>
    </row>
    <row r="110" spans="2:6" x14ac:dyDescent="0.25">
      <c r="B110" s="243"/>
      <c r="C110" s="40">
        <v>180</v>
      </c>
      <c r="D110" s="41">
        <v>454</v>
      </c>
      <c r="E110" s="40">
        <v>9</v>
      </c>
      <c r="F110" s="41">
        <v>10</v>
      </c>
    </row>
    <row r="111" spans="2:6" x14ac:dyDescent="0.25">
      <c r="B111" s="243"/>
      <c r="C111" s="40">
        <v>194</v>
      </c>
      <c r="D111" s="41">
        <v>438</v>
      </c>
      <c r="E111" s="40">
        <v>9</v>
      </c>
      <c r="F111" s="41">
        <v>10</v>
      </c>
    </row>
    <row r="112" spans="2:6" x14ac:dyDescent="0.25">
      <c r="B112" s="243"/>
      <c r="C112" s="40">
        <v>227</v>
      </c>
      <c r="D112" s="41">
        <v>599</v>
      </c>
      <c r="E112" s="40">
        <v>11</v>
      </c>
      <c r="F112" s="41">
        <v>11</v>
      </c>
    </row>
    <row r="113" spans="2:6" x14ac:dyDescent="0.25">
      <c r="B113" s="243"/>
      <c r="C113" s="40">
        <v>168</v>
      </c>
      <c r="D113" s="41">
        <v>660</v>
      </c>
      <c r="E113" s="40">
        <v>10</v>
      </c>
      <c r="F113" s="41">
        <v>10</v>
      </c>
    </row>
    <row r="114" spans="2:6" x14ac:dyDescent="0.25">
      <c r="B114" s="243"/>
      <c r="C114" s="40">
        <v>239</v>
      </c>
      <c r="D114" s="41">
        <v>529</v>
      </c>
      <c r="E114" s="40">
        <v>11</v>
      </c>
      <c r="F114" s="41">
        <v>11</v>
      </c>
    </row>
    <row r="115" spans="2:6" x14ac:dyDescent="0.25">
      <c r="B115" s="243"/>
      <c r="C115" s="40">
        <v>391</v>
      </c>
      <c r="D115" s="41">
        <v>383</v>
      </c>
      <c r="E115" s="40">
        <v>12</v>
      </c>
      <c r="F115" s="41">
        <v>12</v>
      </c>
    </row>
    <row r="116" spans="2:6" x14ac:dyDescent="0.25">
      <c r="B116" s="243"/>
      <c r="C116" s="40">
        <v>95.3</v>
      </c>
      <c r="D116" s="41">
        <v>347</v>
      </c>
      <c r="E116" s="40">
        <v>9</v>
      </c>
      <c r="F116" s="41">
        <v>13</v>
      </c>
    </row>
    <row r="117" spans="2:6" ht="15.75" thickBot="1" x14ac:dyDescent="0.3">
      <c r="B117" s="244"/>
      <c r="C117" s="42">
        <v>295</v>
      </c>
      <c r="D117" s="43">
        <v>499</v>
      </c>
      <c r="E117" s="42">
        <v>13</v>
      </c>
      <c r="F117" s="43">
        <v>12</v>
      </c>
    </row>
  </sheetData>
  <mergeCells count="13">
    <mergeCell ref="B108:B117"/>
    <mergeCell ref="C5:D5"/>
    <mergeCell ref="B7:B17"/>
    <mergeCell ref="B18:B27"/>
    <mergeCell ref="B28:B37"/>
    <mergeCell ref="B38:B47"/>
    <mergeCell ref="B48:B57"/>
    <mergeCell ref="B58:B67"/>
    <mergeCell ref="E5:F5"/>
    <mergeCell ref="B68:B77"/>
    <mergeCell ref="B78:B87"/>
    <mergeCell ref="B88:B97"/>
    <mergeCell ref="B98:B10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4A0A-F6D0-4E38-BD5D-75A5082A46F6}">
  <dimension ref="B2:N45"/>
  <sheetViews>
    <sheetView zoomScale="80" zoomScaleNormal="80" workbookViewId="0">
      <selection activeCell="J18" sqref="J18"/>
    </sheetView>
  </sheetViews>
  <sheetFormatPr baseColWidth="10" defaultRowHeight="15" x14ac:dyDescent="0.25"/>
  <cols>
    <col min="1" max="1" width="4.5703125" customWidth="1"/>
    <col min="2" max="2" width="11.42578125" customWidth="1"/>
    <col min="3" max="3" width="16.42578125" bestFit="1" customWidth="1"/>
    <col min="4" max="4" width="12.7109375" customWidth="1"/>
    <col min="5" max="5" width="13.140625" bestFit="1" customWidth="1"/>
    <col min="6" max="6" width="13" bestFit="1" customWidth="1"/>
    <col min="7" max="7" width="16.5703125" bestFit="1" customWidth="1"/>
    <col min="10" max="10" width="16.42578125" bestFit="1" customWidth="1"/>
    <col min="11" max="11" width="12.5703125" customWidth="1"/>
    <col min="12" max="12" width="13.140625" bestFit="1" customWidth="1"/>
    <col min="13" max="13" width="13" bestFit="1" customWidth="1"/>
    <col min="14" max="14" width="16.5703125" bestFit="1" customWidth="1"/>
    <col min="20" max="20" width="14.42578125" customWidth="1"/>
    <col min="24" max="24" width="15.42578125" customWidth="1"/>
  </cols>
  <sheetData>
    <row r="2" spans="2:14" ht="18.75" x14ac:dyDescent="0.3">
      <c r="B2" s="104" t="s">
        <v>188</v>
      </c>
    </row>
    <row r="3" spans="2:14" ht="15.75" thickBot="1" x14ac:dyDescent="0.3"/>
    <row r="4" spans="2:14" ht="15.75" thickBot="1" x14ac:dyDescent="0.3">
      <c r="D4" s="236" t="s">
        <v>177</v>
      </c>
      <c r="E4" s="237"/>
      <c r="F4" s="237"/>
      <c r="G4" s="238"/>
      <c r="K4" s="236" t="s">
        <v>178</v>
      </c>
      <c r="L4" s="237"/>
      <c r="M4" s="237"/>
      <c r="N4" s="238"/>
    </row>
    <row r="5" spans="2:14" ht="15.75" thickBot="1" x14ac:dyDescent="0.3"/>
    <row r="6" spans="2:14" ht="15.75" thickBot="1" x14ac:dyDescent="0.3">
      <c r="D6" s="144" t="s">
        <v>66</v>
      </c>
      <c r="E6" s="145" t="s">
        <v>67</v>
      </c>
      <c r="F6" s="143" t="s">
        <v>68</v>
      </c>
      <c r="G6" s="185" t="s">
        <v>65</v>
      </c>
      <c r="K6" s="204" t="s">
        <v>66</v>
      </c>
      <c r="L6" s="205" t="s">
        <v>67</v>
      </c>
      <c r="M6" s="206" t="s">
        <v>68</v>
      </c>
      <c r="N6" s="207" t="s">
        <v>65</v>
      </c>
    </row>
    <row r="7" spans="2:14" x14ac:dyDescent="0.25">
      <c r="B7" s="245" t="s">
        <v>40</v>
      </c>
      <c r="C7" s="57" t="s">
        <v>179</v>
      </c>
      <c r="D7" s="162">
        <v>1</v>
      </c>
      <c r="E7" s="163">
        <v>19</v>
      </c>
      <c r="F7" s="213">
        <v>20</v>
      </c>
      <c r="G7" s="58">
        <v>5</v>
      </c>
      <c r="I7" s="245" t="s">
        <v>40</v>
      </c>
      <c r="J7" s="57" t="s">
        <v>179</v>
      </c>
      <c r="K7" s="54">
        <v>1</v>
      </c>
      <c r="L7" s="55">
        <v>19</v>
      </c>
      <c r="M7" s="213">
        <v>20</v>
      </c>
      <c r="N7" s="58">
        <v>5</v>
      </c>
    </row>
    <row r="8" spans="2:14" ht="15.75" thickBot="1" x14ac:dyDescent="0.3">
      <c r="B8" s="247"/>
      <c r="C8" s="51" t="s">
        <v>180</v>
      </c>
      <c r="D8" s="216">
        <v>20</v>
      </c>
      <c r="E8" s="217">
        <v>0</v>
      </c>
      <c r="F8" s="215">
        <v>20</v>
      </c>
      <c r="G8" s="49">
        <v>100</v>
      </c>
      <c r="I8" s="247"/>
      <c r="J8" s="51" t="s">
        <v>180</v>
      </c>
      <c r="K8" s="42">
        <v>20</v>
      </c>
      <c r="L8" s="43">
        <v>0</v>
      </c>
      <c r="M8" s="215">
        <v>20</v>
      </c>
      <c r="N8" s="49">
        <v>100</v>
      </c>
    </row>
    <row r="9" spans="2:14" ht="15.75" thickBot="1" x14ac:dyDescent="0.3">
      <c r="D9" s="140"/>
      <c r="E9" s="140"/>
      <c r="F9" s="140"/>
      <c r="M9" s="140"/>
    </row>
    <row r="10" spans="2:14" ht="15.75" thickBot="1" x14ac:dyDescent="0.3">
      <c r="D10" s="166" t="s">
        <v>66</v>
      </c>
      <c r="E10" s="167" t="s">
        <v>67</v>
      </c>
      <c r="F10" s="208" t="s">
        <v>68</v>
      </c>
      <c r="G10" s="185" t="s">
        <v>65</v>
      </c>
      <c r="K10" s="144" t="s">
        <v>66</v>
      </c>
      <c r="L10" s="145" t="s">
        <v>67</v>
      </c>
      <c r="M10" s="208" t="s">
        <v>68</v>
      </c>
      <c r="N10" s="185" t="s">
        <v>65</v>
      </c>
    </row>
    <row r="11" spans="2:14" x14ac:dyDescent="0.25">
      <c r="B11" s="245" t="s">
        <v>151</v>
      </c>
      <c r="C11" s="57" t="s">
        <v>154</v>
      </c>
      <c r="D11" s="162">
        <v>20</v>
      </c>
      <c r="E11" s="163">
        <v>0</v>
      </c>
      <c r="F11" s="213">
        <v>20</v>
      </c>
      <c r="G11" s="58">
        <v>100</v>
      </c>
      <c r="I11" s="245" t="s">
        <v>151</v>
      </c>
      <c r="J11" s="57" t="s">
        <v>154</v>
      </c>
      <c r="K11" s="54">
        <v>20</v>
      </c>
      <c r="L11" s="55">
        <v>0</v>
      </c>
      <c r="M11" s="213">
        <v>20</v>
      </c>
      <c r="N11" s="58">
        <v>100</v>
      </c>
    </row>
    <row r="12" spans="2:14" x14ac:dyDescent="0.25">
      <c r="B12" s="246"/>
      <c r="C12" s="45" t="s">
        <v>155</v>
      </c>
      <c r="D12" s="160">
        <v>20</v>
      </c>
      <c r="E12" s="161">
        <v>0</v>
      </c>
      <c r="F12" s="214">
        <v>20</v>
      </c>
      <c r="G12" s="48">
        <v>100</v>
      </c>
      <c r="I12" s="246"/>
      <c r="J12" s="45" t="s">
        <v>155</v>
      </c>
      <c r="K12" s="40">
        <v>20</v>
      </c>
      <c r="L12" s="41">
        <v>0</v>
      </c>
      <c r="M12" s="214">
        <v>20</v>
      </c>
      <c r="N12" s="48">
        <v>100</v>
      </c>
    </row>
    <row r="13" spans="2:14" x14ac:dyDescent="0.25">
      <c r="B13" s="246"/>
      <c r="C13" s="45" t="s">
        <v>156</v>
      </c>
      <c r="D13" s="219">
        <v>20</v>
      </c>
      <c r="E13" s="220">
        <v>0</v>
      </c>
      <c r="F13" s="214">
        <v>20</v>
      </c>
      <c r="G13" s="48">
        <v>100</v>
      </c>
      <c r="I13" s="246"/>
      <c r="J13" s="45" t="s">
        <v>156</v>
      </c>
      <c r="K13" s="40">
        <v>20</v>
      </c>
      <c r="L13" s="41">
        <v>0</v>
      </c>
      <c r="M13" s="214">
        <v>20</v>
      </c>
      <c r="N13" s="48">
        <v>100</v>
      </c>
    </row>
    <row r="14" spans="2:14" x14ac:dyDescent="0.25">
      <c r="B14" s="246"/>
      <c r="C14" s="45" t="s">
        <v>157</v>
      </c>
      <c r="D14" s="160">
        <v>19</v>
      </c>
      <c r="E14" s="161">
        <v>1</v>
      </c>
      <c r="F14" s="214">
        <v>20</v>
      </c>
      <c r="G14" s="48">
        <v>95</v>
      </c>
      <c r="I14" s="246"/>
      <c r="J14" s="45" t="s">
        <v>157</v>
      </c>
      <c r="K14" s="40">
        <v>20</v>
      </c>
      <c r="L14" s="41">
        <v>0</v>
      </c>
      <c r="M14" s="214">
        <v>20</v>
      </c>
      <c r="N14" s="48">
        <v>100</v>
      </c>
    </row>
    <row r="15" spans="2:14" x14ac:dyDescent="0.25">
      <c r="B15" s="246"/>
      <c r="C15" s="45" t="s">
        <v>158</v>
      </c>
      <c r="D15" s="160">
        <v>20</v>
      </c>
      <c r="E15" s="161">
        <v>0</v>
      </c>
      <c r="F15" s="214">
        <v>20</v>
      </c>
      <c r="G15" s="48">
        <v>100</v>
      </c>
      <c r="I15" s="246"/>
      <c r="J15" s="45" t="s">
        <v>158</v>
      </c>
      <c r="K15" s="40">
        <v>20</v>
      </c>
      <c r="L15" s="41">
        <v>0</v>
      </c>
      <c r="M15" s="214">
        <v>20</v>
      </c>
      <c r="N15" s="48">
        <v>100</v>
      </c>
    </row>
    <row r="16" spans="2:14" x14ac:dyDescent="0.25">
      <c r="B16" s="246"/>
      <c r="C16" s="45" t="s">
        <v>159</v>
      </c>
      <c r="D16" s="160">
        <v>5</v>
      </c>
      <c r="E16" s="161">
        <v>15</v>
      </c>
      <c r="F16" s="214">
        <v>20</v>
      </c>
      <c r="G16" s="48">
        <v>25</v>
      </c>
      <c r="I16" s="246"/>
      <c r="J16" s="45" t="s">
        <v>159</v>
      </c>
      <c r="K16" s="40">
        <v>20</v>
      </c>
      <c r="L16" s="41">
        <v>0</v>
      </c>
      <c r="M16" s="214">
        <v>20</v>
      </c>
      <c r="N16" s="48">
        <v>100</v>
      </c>
    </row>
    <row r="17" spans="2:14" x14ac:dyDescent="0.25">
      <c r="B17" s="246"/>
      <c r="C17" s="45" t="s">
        <v>160</v>
      </c>
      <c r="D17" s="160">
        <v>2</v>
      </c>
      <c r="E17" s="161">
        <v>18</v>
      </c>
      <c r="F17" s="214">
        <v>20</v>
      </c>
      <c r="G17" s="48">
        <v>10</v>
      </c>
      <c r="I17" s="246"/>
      <c r="J17" s="45" t="s">
        <v>160</v>
      </c>
      <c r="K17" s="40">
        <v>15</v>
      </c>
      <c r="L17" s="41">
        <v>5</v>
      </c>
      <c r="M17" s="214">
        <v>20</v>
      </c>
      <c r="N17" s="48">
        <v>75</v>
      </c>
    </row>
    <row r="18" spans="2:14" x14ac:dyDescent="0.25">
      <c r="B18" s="246"/>
      <c r="C18" s="45" t="s">
        <v>161</v>
      </c>
      <c r="D18" s="160">
        <v>0</v>
      </c>
      <c r="E18" s="161">
        <v>20</v>
      </c>
      <c r="F18" s="214">
        <v>20</v>
      </c>
      <c r="G18" s="48">
        <v>0</v>
      </c>
      <c r="I18" s="246"/>
      <c r="J18" s="45" t="s">
        <v>161</v>
      </c>
      <c r="K18" s="40">
        <v>2</v>
      </c>
      <c r="L18" s="41">
        <v>18</v>
      </c>
      <c r="M18" s="214">
        <v>20</v>
      </c>
      <c r="N18" s="48">
        <v>10</v>
      </c>
    </row>
    <row r="19" spans="2:14" x14ac:dyDescent="0.25">
      <c r="B19" s="246"/>
      <c r="C19" s="45" t="s">
        <v>162</v>
      </c>
      <c r="D19" s="160">
        <v>1</v>
      </c>
      <c r="E19" s="161">
        <v>19</v>
      </c>
      <c r="F19" s="214">
        <v>20</v>
      </c>
      <c r="G19" s="48">
        <v>5</v>
      </c>
      <c r="I19" s="246"/>
      <c r="J19" s="45" t="s">
        <v>162</v>
      </c>
      <c r="K19" s="40">
        <v>1</v>
      </c>
      <c r="L19" s="41">
        <v>19</v>
      </c>
      <c r="M19" s="214">
        <v>20</v>
      </c>
      <c r="N19" s="48">
        <v>5</v>
      </c>
    </row>
    <row r="20" spans="2:14" x14ac:dyDescent="0.25">
      <c r="B20" s="246"/>
      <c r="C20" s="45" t="s">
        <v>163</v>
      </c>
      <c r="D20" s="160">
        <v>0</v>
      </c>
      <c r="E20" s="161">
        <v>20</v>
      </c>
      <c r="F20" s="214">
        <v>20</v>
      </c>
      <c r="G20" s="48">
        <v>0</v>
      </c>
      <c r="I20" s="246"/>
      <c r="J20" s="45" t="s">
        <v>163</v>
      </c>
      <c r="K20" s="40">
        <v>1</v>
      </c>
      <c r="L20" s="41">
        <v>19</v>
      </c>
      <c r="M20" s="214">
        <v>20</v>
      </c>
      <c r="N20" s="48">
        <v>5</v>
      </c>
    </row>
    <row r="21" spans="2:14" ht="15.75" thickBot="1" x14ac:dyDescent="0.3">
      <c r="B21" s="247"/>
      <c r="C21" s="51" t="s">
        <v>164</v>
      </c>
      <c r="D21" s="216">
        <v>0</v>
      </c>
      <c r="E21" s="217">
        <v>20</v>
      </c>
      <c r="F21" s="215">
        <v>20</v>
      </c>
      <c r="G21" s="49">
        <v>0</v>
      </c>
      <c r="I21" s="247"/>
      <c r="J21" s="51" t="s">
        <v>164</v>
      </c>
      <c r="K21" s="42">
        <v>2</v>
      </c>
      <c r="L21" s="43">
        <v>18</v>
      </c>
      <c r="M21" s="215">
        <v>20</v>
      </c>
      <c r="N21" s="49">
        <v>10</v>
      </c>
    </row>
    <row r="22" spans="2:14" ht="15.75" thickBot="1" x14ac:dyDescent="0.3">
      <c r="D22" s="140"/>
      <c r="E22" s="140"/>
      <c r="F22" s="140"/>
      <c r="M22" s="140"/>
    </row>
    <row r="23" spans="2:14" ht="15.75" thickBot="1" x14ac:dyDescent="0.3">
      <c r="D23" s="166" t="s">
        <v>66</v>
      </c>
      <c r="E23" s="167" t="s">
        <v>67</v>
      </c>
      <c r="F23" s="208" t="s">
        <v>68</v>
      </c>
      <c r="G23" s="185" t="s">
        <v>65</v>
      </c>
      <c r="K23" s="144" t="s">
        <v>66</v>
      </c>
      <c r="L23" s="145" t="s">
        <v>67</v>
      </c>
      <c r="M23" s="208" t="s">
        <v>68</v>
      </c>
      <c r="N23" s="185" t="s">
        <v>65</v>
      </c>
    </row>
    <row r="24" spans="2:14" x14ac:dyDescent="0.25">
      <c r="B24" s="245" t="s">
        <v>152</v>
      </c>
      <c r="C24" s="57" t="s">
        <v>154</v>
      </c>
      <c r="D24" s="162">
        <v>5</v>
      </c>
      <c r="E24" s="163">
        <v>15</v>
      </c>
      <c r="F24" s="213">
        <v>20</v>
      </c>
      <c r="G24" s="58">
        <v>25</v>
      </c>
      <c r="I24" s="245" t="s">
        <v>152</v>
      </c>
      <c r="J24" s="57" t="s">
        <v>154</v>
      </c>
      <c r="K24" s="162">
        <v>1</v>
      </c>
      <c r="L24" s="163">
        <v>19</v>
      </c>
      <c r="M24" s="213">
        <v>20</v>
      </c>
      <c r="N24" s="218">
        <v>5</v>
      </c>
    </row>
    <row r="25" spans="2:14" x14ac:dyDescent="0.25">
      <c r="B25" s="246"/>
      <c r="C25" s="45" t="s">
        <v>155</v>
      </c>
      <c r="D25" s="160">
        <v>16</v>
      </c>
      <c r="E25" s="161">
        <v>4</v>
      </c>
      <c r="F25" s="214">
        <v>20</v>
      </c>
      <c r="G25" s="48">
        <v>80</v>
      </c>
      <c r="I25" s="246"/>
      <c r="J25" s="45" t="s">
        <v>155</v>
      </c>
      <c r="K25" s="40">
        <v>3</v>
      </c>
      <c r="L25" s="41">
        <v>17</v>
      </c>
      <c r="M25" s="214">
        <v>20</v>
      </c>
      <c r="N25" s="48">
        <v>15</v>
      </c>
    </row>
    <row r="26" spans="2:14" x14ac:dyDescent="0.25">
      <c r="B26" s="246"/>
      <c r="C26" s="45" t="s">
        <v>156</v>
      </c>
      <c r="D26" s="160">
        <v>18</v>
      </c>
      <c r="E26" s="161">
        <v>2</v>
      </c>
      <c r="F26" s="214">
        <v>20</v>
      </c>
      <c r="G26" s="48">
        <v>90</v>
      </c>
      <c r="I26" s="246"/>
      <c r="J26" s="45" t="s">
        <v>156</v>
      </c>
      <c r="K26" s="40">
        <v>0</v>
      </c>
      <c r="L26" s="41">
        <v>20</v>
      </c>
      <c r="M26" s="214">
        <v>20</v>
      </c>
      <c r="N26" s="48">
        <v>0</v>
      </c>
    </row>
    <row r="27" spans="2:14" x14ac:dyDescent="0.25">
      <c r="B27" s="246"/>
      <c r="C27" s="45" t="s">
        <v>157</v>
      </c>
      <c r="D27" s="160">
        <v>20</v>
      </c>
      <c r="E27" s="161">
        <v>0</v>
      </c>
      <c r="F27" s="214">
        <v>20</v>
      </c>
      <c r="G27" s="48">
        <v>100</v>
      </c>
      <c r="I27" s="246"/>
      <c r="J27" s="45" t="s">
        <v>157</v>
      </c>
      <c r="K27" s="40">
        <v>1</v>
      </c>
      <c r="L27" s="41">
        <v>19</v>
      </c>
      <c r="M27" s="214">
        <v>20</v>
      </c>
      <c r="N27" s="48">
        <v>5</v>
      </c>
    </row>
    <row r="28" spans="2:14" x14ac:dyDescent="0.25">
      <c r="B28" s="246"/>
      <c r="C28" s="45" t="s">
        <v>158</v>
      </c>
      <c r="D28" s="160">
        <v>19</v>
      </c>
      <c r="E28" s="161">
        <v>1</v>
      </c>
      <c r="F28" s="214">
        <v>20</v>
      </c>
      <c r="G28" s="48">
        <v>95</v>
      </c>
      <c r="I28" s="246"/>
      <c r="J28" s="45" t="s">
        <v>158</v>
      </c>
      <c r="K28" s="40">
        <v>20</v>
      </c>
      <c r="L28" s="41">
        <v>0</v>
      </c>
      <c r="M28" s="214">
        <v>20</v>
      </c>
      <c r="N28" s="48">
        <v>100</v>
      </c>
    </row>
    <row r="29" spans="2:14" x14ac:dyDescent="0.25">
      <c r="B29" s="246"/>
      <c r="C29" s="45" t="s">
        <v>159</v>
      </c>
      <c r="D29" s="160">
        <v>18</v>
      </c>
      <c r="E29" s="161">
        <v>2</v>
      </c>
      <c r="F29" s="214">
        <v>20</v>
      </c>
      <c r="G29" s="48">
        <v>90</v>
      </c>
      <c r="I29" s="246"/>
      <c r="J29" s="45" t="s">
        <v>159</v>
      </c>
      <c r="K29" s="40">
        <v>20</v>
      </c>
      <c r="L29" s="41">
        <v>0</v>
      </c>
      <c r="M29" s="214">
        <v>20</v>
      </c>
      <c r="N29" s="48">
        <v>100</v>
      </c>
    </row>
    <row r="30" spans="2:14" ht="15.75" thickBot="1" x14ac:dyDescent="0.3">
      <c r="B30" s="247"/>
      <c r="C30" s="51" t="s">
        <v>160</v>
      </c>
      <c r="D30" s="216">
        <v>18</v>
      </c>
      <c r="E30" s="217">
        <v>2</v>
      </c>
      <c r="F30" s="215">
        <v>20</v>
      </c>
      <c r="G30" s="49">
        <v>90</v>
      </c>
      <c r="I30" s="247"/>
      <c r="J30" s="51" t="s">
        <v>160</v>
      </c>
      <c r="K30" s="42">
        <v>20</v>
      </c>
      <c r="L30" s="43">
        <v>0</v>
      </c>
      <c r="M30" s="215">
        <v>20</v>
      </c>
      <c r="N30" s="49">
        <v>100</v>
      </c>
    </row>
    <row r="31" spans="2:14" x14ac:dyDescent="0.25">
      <c r="D31" s="140"/>
      <c r="E31" s="140"/>
      <c r="F31" s="140"/>
      <c r="M31" s="140"/>
    </row>
    <row r="32" spans="2:14" ht="15.75" thickBot="1" x14ac:dyDescent="0.3">
      <c r="D32" s="140"/>
      <c r="E32" s="140"/>
      <c r="F32" s="140"/>
      <c r="M32" s="140"/>
    </row>
    <row r="33" spans="2:14" ht="15.75" thickBot="1" x14ac:dyDescent="0.3">
      <c r="D33" s="209" t="s">
        <v>66</v>
      </c>
      <c r="E33" s="210" t="s">
        <v>67</v>
      </c>
      <c r="F33" s="208" t="s">
        <v>68</v>
      </c>
      <c r="G33" s="211" t="s">
        <v>65</v>
      </c>
      <c r="K33" s="144" t="s">
        <v>66</v>
      </c>
      <c r="L33" s="145" t="s">
        <v>67</v>
      </c>
      <c r="M33" s="208" t="s">
        <v>68</v>
      </c>
      <c r="N33" s="185" t="s">
        <v>65</v>
      </c>
    </row>
    <row r="34" spans="2:14" x14ac:dyDescent="0.25">
      <c r="B34" s="245" t="s">
        <v>153</v>
      </c>
      <c r="C34" s="57" t="s">
        <v>165</v>
      </c>
      <c r="D34" s="162">
        <v>11</v>
      </c>
      <c r="E34" s="163">
        <v>9</v>
      </c>
      <c r="F34" s="213">
        <v>20</v>
      </c>
      <c r="G34" s="58">
        <v>55</v>
      </c>
      <c r="I34" s="245" t="s">
        <v>153</v>
      </c>
      <c r="J34" s="57" t="s">
        <v>165</v>
      </c>
      <c r="K34" s="54">
        <v>1</v>
      </c>
      <c r="L34" s="55">
        <v>19</v>
      </c>
      <c r="M34" s="213">
        <v>20</v>
      </c>
      <c r="N34" s="58">
        <v>5</v>
      </c>
    </row>
    <row r="35" spans="2:14" x14ac:dyDescent="0.25">
      <c r="B35" s="246"/>
      <c r="C35" s="45" t="s">
        <v>166</v>
      </c>
      <c r="D35" s="160">
        <v>4</v>
      </c>
      <c r="E35" s="161">
        <v>16</v>
      </c>
      <c r="F35" s="214">
        <v>20</v>
      </c>
      <c r="G35" s="48">
        <v>20</v>
      </c>
      <c r="I35" s="246"/>
      <c r="J35" s="45" t="s">
        <v>166</v>
      </c>
      <c r="K35" s="40">
        <v>0</v>
      </c>
      <c r="L35" s="41">
        <v>20</v>
      </c>
      <c r="M35" s="214">
        <v>20</v>
      </c>
      <c r="N35" s="48">
        <v>0</v>
      </c>
    </row>
    <row r="36" spans="2:14" x14ac:dyDescent="0.25">
      <c r="B36" s="246"/>
      <c r="C36" s="45" t="s">
        <v>167</v>
      </c>
      <c r="D36" s="160">
        <v>19</v>
      </c>
      <c r="E36" s="161">
        <v>1</v>
      </c>
      <c r="F36" s="214">
        <v>20</v>
      </c>
      <c r="G36" s="48">
        <v>95</v>
      </c>
      <c r="I36" s="246"/>
      <c r="J36" s="45" t="s">
        <v>167</v>
      </c>
      <c r="K36" s="40">
        <v>2</v>
      </c>
      <c r="L36" s="41">
        <v>18</v>
      </c>
      <c r="M36" s="214">
        <v>20</v>
      </c>
      <c r="N36" s="48">
        <v>10</v>
      </c>
    </row>
    <row r="37" spans="2:14" x14ac:dyDescent="0.25">
      <c r="B37" s="246"/>
      <c r="C37" s="45" t="s">
        <v>168</v>
      </c>
      <c r="D37" s="160">
        <v>16</v>
      </c>
      <c r="E37" s="161">
        <v>4</v>
      </c>
      <c r="F37" s="214">
        <v>20</v>
      </c>
      <c r="G37" s="48">
        <v>80</v>
      </c>
      <c r="I37" s="246"/>
      <c r="J37" s="45" t="s">
        <v>168</v>
      </c>
      <c r="K37" s="40">
        <v>1</v>
      </c>
      <c r="L37" s="41">
        <v>19</v>
      </c>
      <c r="M37" s="214">
        <v>20</v>
      </c>
      <c r="N37" s="48">
        <v>5</v>
      </c>
    </row>
    <row r="38" spans="2:14" x14ac:dyDescent="0.25">
      <c r="B38" s="246"/>
      <c r="C38" s="45" t="s">
        <v>169</v>
      </c>
      <c r="D38" s="160">
        <v>18</v>
      </c>
      <c r="E38" s="161">
        <v>2</v>
      </c>
      <c r="F38" s="214">
        <v>20</v>
      </c>
      <c r="G38" s="48">
        <v>90</v>
      </c>
      <c r="I38" s="246"/>
      <c r="J38" s="45" t="s">
        <v>169</v>
      </c>
      <c r="K38" s="40">
        <v>0</v>
      </c>
      <c r="L38" s="41">
        <v>20</v>
      </c>
      <c r="M38" s="214">
        <v>20</v>
      </c>
      <c r="N38" s="48">
        <v>0</v>
      </c>
    </row>
    <row r="39" spans="2:14" x14ac:dyDescent="0.25">
      <c r="B39" s="246"/>
      <c r="C39" s="45" t="s">
        <v>170</v>
      </c>
      <c r="D39" s="160">
        <v>15</v>
      </c>
      <c r="E39" s="161">
        <v>5</v>
      </c>
      <c r="F39" s="214">
        <v>20</v>
      </c>
      <c r="G39" s="48">
        <v>75</v>
      </c>
      <c r="I39" s="246"/>
      <c r="J39" s="45" t="s">
        <v>170</v>
      </c>
      <c r="K39" s="40">
        <v>14</v>
      </c>
      <c r="L39" s="41">
        <v>6</v>
      </c>
      <c r="M39" s="214">
        <v>20</v>
      </c>
      <c r="N39" s="48">
        <v>70</v>
      </c>
    </row>
    <row r="40" spans="2:14" x14ac:dyDescent="0.25">
      <c r="B40" s="246"/>
      <c r="C40" s="45" t="s">
        <v>171</v>
      </c>
      <c r="D40" s="160">
        <v>8</v>
      </c>
      <c r="E40" s="161">
        <v>12</v>
      </c>
      <c r="F40" s="214">
        <v>20</v>
      </c>
      <c r="G40" s="48">
        <v>40</v>
      </c>
      <c r="I40" s="246"/>
      <c r="J40" s="45" t="s">
        <v>171</v>
      </c>
      <c r="K40" s="40">
        <v>18</v>
      </c>
      <c r="L40" s="41">
        <v>2</v>
      </c>
      <c r="M40" s="214">
        <v>20</v>
      </c>
      <c r="N40" s="48">
        <v>90</v>
      </c>
    </row>
    <row r="41" spans="2:14" x14ac:dyDescent="0.25">
      <c r="B41" s="246"/>
      <c r="C41" s="45" t="s">
        <v>172</v>
      </c>
      <c r="D41" s="160">
        <v>3</v>
      </c>
      <c r="E41" s="161">
        <v>17</v>
      </c>
      <c r="F41" s="214">
        <v>20</v>
      </c>
      <c r="G41" s="48">
        <v>15</v>
      </c>
      <c r="I41" s="246"/>
      <c r="J41" s="45" t="s">
        <v>172</v>
      </c>
      <c r="K41" s="40">
        <v>20</v>
      </c>
      <c r="L41" s="41">
        <v>0</v>
      </c>
      <c r="M41" s="214">
        <v>20</v>
      </c>
      <c r="N41" s="48">
        <v>100</v>
      </c>
    </row>
    <row r="42" spans="2:14" x14ac:dyDescent="0.25">
      <c r="B42" s="246"/>
      <c r="C42" s="45" t="s">
        <v>173</v>
      </c>
      <c r="D42" s="160">
        <v>1</v>
      </c>
      <c r="E42" s="161">
        <v>19</v>
      </c>
      <c r="F42" s="214">
        <v>20</v>
      </c>
      <c r="G42" s="48">
        <v>5</v>
      </c>
      <c r="I42" s="246"/>
      <c r="J42" s="45" t="s">
        <v>173</v>
      </c>
      <c r="K42" s="160">
        <v>9</v>
      </c>
      <c r="L42" s="161">
        <v>11</v>
      </c>
      <c r="M42" s="214">
        <v>20</v>
      </c>
      <c r="N42" s="212">
        <v>35</v>
      </c>
    </row>
    <row r="43" spans="2:14" x14ac:dyDescent="0.25">
      <c r="B43" s="246"/>
      <c r="C43" s="45" t="s">
        <v>174</v>
      </c>
      <c r="D43" s="160">
        <v>0</v>
      </c>
      <c r="E43" s="161">
        <v>20</v>
      </c>
      <c r="F43" s="214">
        <v>20</v>
      </c>
      <c r="G43" s="48">
        <v>0</v>
      </c>
      <c r="I43" s="246"/>
      <c r="J43" s="45" t="s">
        <v>174</v>
      </c>
      <c r="K43" s="40">
        <v>0</v>
      </c>
      <c r="L43" s="41">
        <v>20</v>
      </c>
      <c r="M43" s="214">
        <v>20</v>
      </c>
      <c r="N43" s="48">
        <v>0</v>
      </c>
    </row>
    <row r="44" spans="2:14" x14ac:dyDescent="0.25">
      <c r="B44" s="246"/>
      <c r="C44" s="45" t="s">
        <v>175</v>
      </c>
      <c r="D44" s="160">
        <v>0</v>
      </c>
      <c r="E44" s="161">
        <v>20</v>
      </c>
      <c r="F44" s="214">
        <v>20</v>
      </c>
      <c r="G44" s="48">
        <v>0</v>
      </c>
      <c r="I44" s="246"/>
      <c r="J44" s="45" t="s">
        <v>175</v>
      </c>
      <c r="K44" s="40">
        <v>2</v>
      </c>
      <c r="L44" s="41">
        <v>18</v>
      </c>
      <c r="M44" s="214">
        <v>20</v>
      </c>
      <c r="N44" s="48">
        <v>10</v>
      </c>
    </row>
    <row r="45" spans="2:14" ht="15.75" thickBot="1" x14ac:dyDescent="0.3">
      <c r="B45" s="247"/>
      <c r="C45" s="51" t="s">
        <v>176</v>
      </c>
      <c r="D45" s="216">
        <v>1</v>
      </c>
      <c r="E45" s="217">
        <v>19</v>
      </c>
      <c r="F45" s="215">
        <v>20</v>
      </c>
      <c r="G45" s="49">
        <v>5</v>
      </c>
      <c r="I45" s="247"/>
      <c r="J45" s="51" t="s">
        <v>176</v>
      </c>
      <c r="K45" s="42">
        <v>1</v>
      </c>
      <c r="L45" s="43">
        <v>19</v>
      </c>
      <c r="M45" s="215">
        <v>20</v>
      </c>
      <c r="N45" s="49">
        <v>5</v>
      </c>
    </row>
  </sheetData>
  <mergeCells count="10">
    <mergeCell ref="D4:G4"/>
    <mergeCell ref="K4:N4"/>
    <mergeCell ref="B34:B45"/>
    <mergeCell ref="I34:I45"/>
    <mergeCell ref="I24:I30"/>
    <mergeCell ref="I11:I21"/>
    <mergeCell ref="I7:I8"/>
    <mergeCell ref="B7:B8"/>
    <mergeCell ref="B11:B21"/>
    <mergeCell ref="B24:B3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F0697-D85C-4D63-9F9C-B13966B2E5AA}">
  <dimension ref="B2:Y174"/>
  <sheetViews>
    <sheetView zoomScale="70" zoomScaleNormal="70" workbookViewId="0">
      <selection activeCell="B2" sqref="B2"/>
    </sheetView>
  </sheetViews>
  <sheetFormatPr baseColWidth="10" defaultRowHeight="15" x14ac:dyDescent="0.25"/>
  <cols>
    <col min="1" max="1" width="8" customWidth="1"/>
    <col min="2" max="2" width="19" customWidth="1"/>
    <col min="3" max="3" width="24.42578125" customWidth="1"/>
    <col min="4" max="20" width="10" customWidth="1"/>
    <col min="22" max="22" width="11.42578125" customWidth="1"/>
  </cols>
  <sheetData>
    <row r="2" spans="2:25" ht="18.75" x14ac:dyDescent="0.3">
      <c r="B2" s="104" t="s">
        <v>190</v>
      </c>
      <c r="H2" t="s">
        <v>37</v>
      </c>
    </row>
    <row r="3" spans="2:25" ht="15.75" thickBot="1" x14ac:dyDescent="0.3"/>
    <row r="4" spans="2:25" ht="15.75" thickBot="1" x14ac:dyDescent="0.3">
      <c r="D4" s="248" t="s">
        <v>21</v>
      </c>
      <c r="E4" s="249"/>
      <c r="F4" s="248" t="s">
        <v>20</v>
      </c>
      <c r="G4" s="249"/>
      <c r="H4" s="248" t="s">
        <v>25</v>
      </c>
      <c r="I4" s="249"/>
      <c r="J4" s="248" t="s">
        <v>22</v>
      </c>
      <c r="K4" s="249"/>
      <c r="L4" s="248" t="s">
        <v>26</v>
      </c>
      <c r="M4" s="249"/>
      <c r="N4" s="248" t="s">
        <v>24</v>
      </c>
      <c r="O4" s="249"/>
      <c r="P4" s="248" t="s">
        <v>27</v>
      </c>
      <c r="Q4" s="249"/>
      <c r="R4" s="248" t="s">
        <v>23</v>
      </c>
      <c r="S4" s="249"/>
      <c r="T4" s="24" t="s">
        <v>8</v>
      </c>
      <c r="X4" s="257" t="s">
        <v>40</v>
      </c>
      <c r="Y4" s="258"/>
    </row>
    <row r="5" spans="2:25" ht="15.75" thickBot="1" x14ac:dyDescent="0.3">
      <c r="D5" s="85" t="s">
        <v>9</v>
      </c>
      <c r="E5" s="86" t="s">
        <v>10</v>
      </c>
      <c r="F5" s="87" t="s">
        <v>9</v>
      </c>
      <c r="G5" s="88" t="s">
        <v>10</v>
      </c>
      <c r="H5" s="85" t="s">
        <v>9</v>
      </c>
      <c r="I5" s="86" t="s">
        <v>10</v>
      </c>
      <c r="J5" s="87" t="s">
        <v>9</v>
      </c>
      <c r="K5" s="88" t="s">
        <v>10</v>
      </c>
      <c r="L5" s="85" t="s">
        <v>9</v>
      </c>
      <c r="M5" s="86" t="s">
        <v>10</v>
      </c>
      <c r="N5" s="87" t="s">
        <v>9</v>
      </c>
      <c r="O5" s="88" t="s">
        <v>10</v>
      </c>
      <c r="P5" s="85" t="s">
        <v>9</v>
      </c>
      <c r="Q5" s="86" t="s">
        <v>10</v>
      </c>
      <c r="R5" s="87" t="s">
        <v>9</v>
      </c>
      <c r="S5" s="88" t="s">
        <v>10</v>
      </c>
      <c r="T5" s="89" t="s">
        <v>28</v>
      </c>
      <c r="X5" s="25" t="s">
        <v>39</v>
      </c>
      <c r="Y5" s="46" t="s">
        <v>38</v>
      </c>
    </row>
    <row r="6" spans="2:25" x14ac:dyDescent="0.25">
      <c r="B6" s="250" t="s">
        <v>18</v>
      </c>
      <c r="C6" s="251"/>
      <c r="D6" s="54">
        <f>SUM(D27:D90)</f>
        <v>2</v>
      </c>
      <c r="E6" s="57">
        <f t="shared" ref="E6:T6" si="0">SUM(E27:E90)</f>
        <v>2</v>
      </c>
      <c r="F6" s="54">
        <f t="shared" si="0"/>
        <v>5</v>
      </c>
      <c r="G6" s="55">
        <f t="shared" si="0"/>
        <v>8</v>
      </c>
      <c r="H6" s="56">
        <f t="shared" si="0"/>
        <v>1</v>
      </c>
      <c r="I6" s="57">
        <f t="shared" si="0"/>
        <v>3</v>
      </c>
      <c r="J6" s="54">
        <f t="shared" si="0"/>
        <v>8</v>
      </c>
      <c r="K6" s="55">
        <f t="shared" si="0"/>
        <v>5</v>
      </c>
      <c r="L6" s="56">
        <f t="shared" si="0"/>
        <v>5</v>
      </c>
      <c r="M6" s="57">
        <f t="shared" si="0"/>
        <v>2</v>
      </c>
      <c r="N6" s="54">
        <f t="shared" si="0"/>
        <v>6</v>
      </c>
      <c r="O6" s="55">
        <f t="shared" si="0"/>
        <v>3</v>
      </c>
      <c r="P6" s="56">
        <f t="shared" si="0"/>
        <v>1</v>
      </c>
      <c r="Q6" s="57">
        <f t="shared" si="0"/>
        <v>0</v>
      </c>
      <c r="R6" s="54">
        <f t="shared" si="0"/>
        <v>4</v>
      </c>
      <c r="S6" s="55">
        <f t="shared" si="0"/>
        <v>2</v>
      </c>
      <c r="T6" s="90">
        <f t="shared" si="0"/>
        <v>7</v>
      </c>
      <c r="V6" s="250" t="s">
        <v>44</v>
      </c>
      <c r="W6" s="251"/>
      <c r="X6" s="105">
        <v>98</v>
      </c>
      <c r="Y6" s="58">
        <v>0</v>
      </c>
    </row>
    <row r="7" spans="2:25" ht="15.75" thickBot="1" x14ac:dyDescent="0.3">
      <c r="B7" s="252" t="s">
        <v>19</v>
      </c>
      <c r="C7" s="253"/>
      <c r="D7" s="66">
        <f>SUM(D131:D150)</f>
        <v>0</v>
      </c>
      <c r="E7" s="69">
        <f t="shared" ref="E7:T7" si="1">SUM(E131:E150)</f>
        <v>0</v>
      </c>
      <c r="F7" s="66">
        <f t="shared" si="1"/>
        <v>1</v>
      </c>
      <c r="G7" s="67">
        <f t="shared" si="1"/>
        <v>1</v>
      </c>
      <c r="H7" s="68">
        <f t="shared" si="1"/>
        <v>0</v>
      </c>
      <c r="I7" s="69">
        <f t="shared" si="1"/>
        <v>1</v>
      </c>
      <c r="J7" s="66">
        <f t="shared" si="1"/>
        <v>1</v>
      </c>
      <c r="K7" s="67">
        <f t="shared" si="1"/>
        <v>2</v>
      </c>
      <c r="L7" s="68">
        <f t="shared" si="1"/>
        <v>0</v>
      </c>
      <c r="M7" s="69">
        <f t="shared" si="1"/>
        <v>1</v>
      </c>
      <c r="N7" s="66">
        <f t="shared" si="1"/>
        <v>0</v>
      </c>
      <c r="O7" s="67">
        <f t="shared" si="1"/>
        <v>0</v>
      </c>
      <c r="P7" s="68">
        <f t="shared" si="1"/>
        <v>4</v>
      </c>
      <c r="Q7" s="69">
        <f t="shared" si="1"/>
        <v>8</v>
      </c>
      <c r="R7" s="66">
        <f t="shared" si="1"/>
        <v>0</v>
      </c>
      <c r="S7" s="67">
        <f t="shared" si="1"/>
        <v>1</v>
      </c>
      <c r="T7" s="91">
        <f t="shared" si="1"/>
        <v>0</v>
      </c>
      <c r="V7" s="261" t="s">
        <v>43</v>
      </c>
      <c r="W7" s="262"/>
      <c r="X7" s="106">
        <v>12</v>
      </c>
      <c r="Y7" s="49">
        <v>58</v>
      </c>
    </row>
    <row r="8" spans="2:25" ht="15.75" thickBot="1" x14ac:dyDescent="0.3">
      <c r="B8" s="227" t="s">
        <v>34</v>
      </c>
      <c r="C8" s="256"/>
      <c r="D8" s="26">
        <f>D6+D7</f>
        <v>2</v>
      </c>
      <c r="E8" s="98">
        <f t="shared" ref="E8:T8" si="2">E6+E7</f>
        <v>2</v>
      </c>
      <c r="F8" s="26">
        <f t="shared" si="2"/>
        <v>6</v>
      </c>
      <c r="G8" s="29">
        <f t="shared" si="2"/>
        <v>9</v>
      </c>
      <c r="H8" s="97">
        <f t="shared" si="2"/>
        <v>1</v>
      </c>
      <c r="I8" s="98">
        <f t="shared" si="2"/>
        <v>4</v>
      </c>
      <c r="J8" s="26">
        <f t="shared" si="2"/>
        <v>9</v>
      </c>
      <c r="K8" s="29">
        <f t="shared" si="2"/>
        <v>7</v>
      </c>
      <c r="L8" s="97">
        <f t="shared" si="2"/>
        <v>5</v>
      </c>
      <c r="M8" s="98">
        <f t="shared" si="2"/>
        <v>3</v>
      </c>
      <c r="N8" s="26">
        <f t="shared" si="2"/>
        <v>6</v>
      </c>
      <c r="O8" s="29">
        <f t="shared" si="2"/>
        <v>3</v>
      </c>
      <c r="P8" s="97">
        <f t="shared" si="2"/>
        <v>5</v>
      </c>
      <c r="Q8" s="98">
        <f t="shared" si="2"/>
        <v>8</v>
      </c>
      <c r="R8" s="26">
        <f t="shared" si="2"/>
        <v>4</v>
      </c>
      <c r="S8" s="29">
        <f t="shared" si="2"/>
        <v>3</v>
      </c>
      <c r="T8" s="99">
        <f t="shared" si="2"/>
        <v>7</v>
      </c>
      <c r="V8" s="259" t="s">
        <v>41</v>
      </c>
      <c r="W8" s="260"/>
      <c r="X8" s="107">
        <f>X7+X6</f>
        <v>110</v>
      </c>
      <c r="Y8" s="100">
        <f>Y7+Y6</f>
        <v>58</v>
      </c>
    </row>
    <row r="9" spans="2:25" ht="15.75" thickBot="1" x14ac:dyDescent="0.3">
      <c r="B9" s="254" t="s">
        <v>33</v>
      </c>
      <c r="C9" s="255"/>
      <c r="D9" s="92">
        <f>D7*100/D8</f>
        <v>0</v>
      </c>
      <c r="E9" s="95">
        <f t="shared" ref="E9:T9" si="3">E7*100/E8</f>
        <v>0</v>
      </c>
      <c r="F9" s="92">
        <f t="shared" si="3"/>
        <v>16.666666666666668</v>
      </c>
      <c r="G9" s="93">
        <f t="shared" si="3"/>
        <v>11.111111111111111</v>
      </c>
      <c r="H9" s="94">
        <f t="shared" si="3"/>
        <v>0</v>
      </c>
      <c r="I9" s="95">
        <f t="shared" si="3"/>
        <v>25</v>
      </c>
      <c r="J9" s="92">
        <f t="shared" si="3"/>
        <v>11.111111111111111</v>
      </c>
      <c r="K9" s="93">
        <f t="shared" si="3"/>
        <v>28.571428571428573</v>
      </c>
      <c r="L9" s="94">
        <f t="shared" si="3"/>
        <v>0</v>
      </c>
      <c r="M9" s="95">
        <f t="shared" si="3"/>
        <v>33.333333333333336</v>
      </c>
      <c r="N9" s="92">
        <f t="shared" si="3"/>
        <v>0</v>
      </c>
      <c r="O9" s="93">
        <f t="shared" si="3"/>
        <v>0</v>
      </c>
      <c r="P9" s="127">
        <f t="shared" si="3"/>
        <v>80</v>
      </c>
      <c r="Q9" s="102">
        <f t="shared" si="3"/>
        <v>100</v>
      </c>
      <c r="R9" s="92">
        <f t="shared" si="3"/>
        <v>0</v>
      </c>
      <c r="S9" s="93">
        <f t="shared" si="3"/>
        <v>33.333333333333336</v>
      </c>
      <c r="T9" s="96">
        <f t="shared" si="3"/>
        <v>0</v>
      </c>
      <c r="V9" s="259" t="s">
        <v>42</v>
      </c>
      <c r="W9" s="260"/>
      <c r="X9" s="107">
        <f>X7*100/X8</f>
        <v>10.909090909090908</v>
      </c>
      <c r="Y9" s="108">
        <f>Y7*100/Y8</f>
        <v>100</v>
      </c>
    </row>
    <row r="10" spans="2:25" ht="15.75" thickBot="1" x14ac:dyDescent="0.3"/>
    <row r="11" spans="2:25" ht="15.75" thickBot="1" x14ac:dyDescent="0.3">
      <c r="B11" s="227" t="s">
        <v>32</v>
      </c>
      <c r="C11" s="256"/>
      <c r="D11" s="101">
        <f>SUM(D8:T8)</f>
        <v>84</v>
      </c>
    </row>
    <row r="12" spans="2:25" ht="15.75" thickBot="1" x14ac:dyDescent="0.3"/>
    <row r="13" spans="2:25" ht="15.75" thickBot="1" x14ac:dyDescent="0.3">
      <c r="D13" s="248" t="s">
        <v>21</v>
      </c>
      <c r="E13" s="249"/>
      <c r="F13" s="248" t="s">
        <v>20</v>
      </c>
      <c r="G13" s="249"/>
      <c r="H13" s="248" t="s">
        <v>25</v>
      </c>
      <c r="I13" s="249"/>
      <c r="J13" s="248" t="s">
        <v>22</v>
      </c>
      <c r="K13" s="249"/>
      <c r="L13" s="248" t="s">
        <v>26</v>
      </c>
      <c r="M13" s="249"/>
      <c r="N13" s="248" t="s">
        <v>24</v>
      </c>
      <c r="O13" s="249"/>
      <c r="P13" s="248" t="s">
        <v>27</v>
      </c>
      <c r="Q13" s="249"/>
      <c r="R13" s="248" t="s">
        <v>23</v>
      </c>
      <c r="S13" s="249"/>
      <c r="T13" s="24" t="s">
        <v>8</v>
      </c>
    </row>
    <row r="14" spans="2:25" ht="15.75" thickBot="1" x14ac:dyDescent="0.3">
      <c r="D14" s="85" t="s">
        <v>9</v>
      </c>
      <c r="E14" s="86" t="s">
        <v>10</v>
      </c>
      <c r="F14" s="87" t="s">
        <v>9</v>
      </c>
      <c r="G14" s="88" t="s">
        <v>10</v>
      </c>
      <c r="H14" s="85" t="s">
        <v>9</v>
      </c>
      <c r="I14" s="86" t="s">
        <v>10</v>
      </c>
      <c r="J14" s="87" t="s">
        <v>9</v>
      </c>
      <c r="K14" s="88" t="s">
        <v>10</v>
      </c>
      <c r="L14" s="85" t="s">
        <v>9</v>
      </c>
      <c r="M14" s="86" t="s">
        <v>10</v>
      </c>
      <c r="N14" s="87" t="s">
        <v>9</v>
      </c>
      <c r="O14" s="88" t="s">
        <v>10</v>
      </c>
      <c r="P14" s="85" t="s">
        <v>9</v>
      </c>
      <c r="Q14" s="86" t="s">
        <v>10</v>
      </c>
      <c r="R14" s="87" t="s">
        <v>9</v>
      </c>
      <c r="S14" s="88" t="s">
        <v>10</v>
      </c>
      <c r="T14" s="89" t="s">
        <v>28</v>
      </c>
    </row>
    <row r="15" spans="2:25" x14ac:dyDescent="0.25">
      <c r="B15" s="250" t="s">
        <v>29</v>
      </c>
      <c r="C15" s="251"/>
      <c r="D15" s="54">
        <f>SUM(D27:D130)</f>
        <v>5</v>
      </c>
      <c r="E15" s="57">
        <f t="shared" ref="E15:T15" si="4">SUM(E27:E130)</f>
        <v>5</v>
      </c>
      <c r="F15" s="54">
        <f t="shared" si="4"/>
        <v>12</v>
      </c>
      <c r="G15" s="55">
        <f t="shared" si="4"/>
        <v>20</v>
      </c>
      <c r="H15" s="56">
        <f t="shared" si="4"/>
        <v>8</v>
      </c>
      <c r="I15" s="57">
        <f t="shared" si="4"/>
        <v>7</v>
      </c>
      <c r="J15" s="54">
        <f t="shared" si="4"/>
        <v>23</v>
      </c>
      <c r="K15" s="55">
        <f t="shared" si="4"/>
        <v>12</v>
      </c>
      <c r="L15" s="56">
        <f t="shared" si="4"/>
        <v>13</v>
      </c>
      <c r="M15" s="57">
        <f t="shared" si="4"/>
        <v>7</v>
      </c>
      <c r="N15" s="54">
        <f t="shared" si="4"/>
        <v>14</v>
      </c>
      <c r="O15" s="55">
        <f t="shared" si="4"/>
        <v>11</v>
      </c>
      <c r="P15" s="56">
        <f t="shared" si="4"/>
        <v>1</v>
      </c>
      <c r="Q15" s="57">
        <f t="shared" si="4"/>
        <v>0</v>
      </c>
      <c r="R15" s="54">
        <f t="shared" si="4"/>
        <v>9</v>
      </c>
      <c r="S15" s="55">
        <f t="shared" si="4"/>
        <v>5</v>
      </c>
      <c r="T15" s="90">
        <f t="shared" si="4"/>
        <v>18</v>
      </c>
    </row>
    <row r="16" spans="2:25" ht="15.75" thickBot="1" x14ac:dyDescent="0.3">
      <c r="B16" s="252" t="s">
        <v>30</v>
      </c>
      <c r="C16" s="253"/>
      <c r="D16" s="66">
        <f>SUM(D131:D174)</f>
        <v>1</v>
      </c>
      <c r="E16" s="69">
        <f t="shared" ref="E16:T16" si="5">SUM(E131:E174)</f>
        <v>1</v>
      </c>
      <c r="F16" s="66">
        <f t="shared" si="5"/>
        <v>2</v>
      </c>
      <c r="G16" s="67">
        <f t="shared" si="5"/>
        <v>2</v>
      </c>
      <c r="H16" s="68">
        <f t="shared" si="5"/>
        <v>0</v>
      </c>
      <c r="I16" s="69">
        <f t="shared" si="5"/>
        <v>1</v>
      </c>
      <c r="J16" s="66">
        <f t="shared" si="5"/>
        <v>3</v>
      </c>
      <c r="K16" s="67">
        <f t="shared" si="5"/>
        <v>4</v>
      </c>
      <c r="L16" s="68">
        <f t="shared" si="5"/>
        <v>1</v>
      </c>
      <c r="M16" s="69">
        <f t="shared" si="5"/>
        <v>1</v>
      </c>
      <c r="N16" s="66">
        <f t="shared" si="5"/>
        <v>1</v>
      </c>
      <c r="O16" s="67">
        <f t="shared" si="5"/>
        <v>2</v>
      </c>
      <c r="P16" s="68">
        <f t="shared" si="5"/>
        <v>12</v>
      </c>
      <c r="Q16" s="69">
        <f t="shared" si="5"/>
        <v>19</v>
      </c>
      <c r="R16" s="66">
        <f t="shared" si="5"/>
        <v>0</v>
      </c>
      <c r="S16" s="67">
        <f t="shared" si="5"/>
        <v>2</v>
      </c>
      <c r="T16" s="91">
        <f t="shared" si="5"/>
        <v>1</v>
      </c>
    </row>
    <row r="17" spans="2:21" ht="15.75" thickBot="1" x14ac:dyDescent="0.3">
      <c r="B17" s="227" t="s">
        <v>31</v>
      </c>
      <c r="C17" s="256"/>
      <c r="D17" s="26">
        <f>SUM(D15:D16)</f>
        <v>6</v>
      </c>
      <c r="E17" s="98">
        <f t="shared" ref="E17:T17" si="6">SUM(E15:E16)</f>
        <v>6</v>
      </c>
      <c r="F17" s="26">
        <f t="shared" si="6"/>
        <v>14</v>
      </c>
      <c r="G17" s="29">
        <f t="shared" si="6"/>
        <v>22</v>
      </c>
      <c r="H17" s="97">
        <f t="shared" si="6"/>
        <v>8</v>
      </c>
      <c r="I17" s="98">
        <f t="shared" si="6"/>
        <v>8</v>
      </c>
      <c r="J17" s="26">
        <f t="shared" si="6"/>
        <v>26</v>
      </c>
      <c r="K17" s="29">
        <f t="shared" si="6"/>
        <v>16</v>
      </c>
      <c r="L17" s="97">
        <f t="shared" si="6"/>
        <v>14</v>
      </c>
      <c r="M17" s="98">
        <f t="shared" si="6"/>
        <v>8</v>
      </c>
      <c r="N17" s="26">
        <f t="shared" si="6"/>
        <v>15</v>
      </c>
      <c r="O17" s="29">
        <f t="shared" si="6"/>
        <v>13</v>
      </c>
      <c r="P17" s="97">
        <f t="shared" si="6"/>
        <v>13</v>
      </c>
      <c r="Q17" s="98">
        <f t="shared" si="6"/>
        <v>19</v>
      </c>
      <c r="R17" s="26">
        <f t="shared" si="6"/>
        <v>9</v>
      </c>
      <c r="S17" s="29">
        <f t="shared" si="6"/>
        <v>7</v>
      </c>
      <c r="T17" s="99">
        <f t="shared" si="6"/>
        <v>19</v>
      </c>
    </row>
    <row r="18" spans="2:21" ht="15.75" thickBot="1" x14ac:dyDescent="0.3">
      <c r="B18" s="254" t="s">
        <v>33</v>
      </c>
      <c r="C18" s="255"/>
      <c r="D18" s="92">
        <f>D16*100/D17</f>
        <v>16.666666666666668</v>
      </c>
      <c r="E18" s="95">
        <f t="shared" ref="E18:T18" si="7">E16*100/E17</f>
        <v>16.666666666666668</v>
      </c>
      <c r="F18" s="92">
        <f t="shared" si="7"/>
        <v>14.285714285714286</v>
      </c>
      <c r="G18" s="93">
        <f t="shared" si="7"/>
        <v>9.0909090909090917</v>
      </c>
      <c r="H18" s="94">
        <f t="shared" si="7"/>
        <v>0</v>
      </c>
      <c r="I18" s="95">
        <f t="shared" si="7"/>
        <v>12.5</v>
      </c>
      <c r="J18" s="92">
        <f t="shared" si="7"/>
        <v>11.538461538461538</v>
      </c>
      <c r="K18" s="93">
        <f t="shared" si="7"/>
        <v>25</v>
      </c>
      <c r="L18" s="94">
        <f t="shared" si="7"/>
        <v>7.1428571428571432</v>
      </c>
      <c r="M18" s="95">
        <f t="shared" si="7"/>
        <v>12.5</v>
      </c>
      <c r="N18" s="92">
        <f t="shared" si="7"/>
        <v>6.666666666666667</v>
      </c>
      <c r="O18" s="93">
        <f t="shared" si="7"/>
        <v>15.384615384615385</v>
      </c>
      <c r="P18" s="127">
        <f t="shared" si="7"/>
        <v>92.307692307692307</v>
      </c>
      <c r="Q18" s="102">
        <f t="shared" si="7"/>
        <v>100</v>
      </c>
      <c r="R18" s="92">
        <f t="shared" si="7"/>
        <v>0</v>
      </c>
      <c r="S18" s="93">
        <f t="shared" si="7"/>
        <v>28.571428571428573</v>
      </c>
      <c r="T18" s="96">
        <f t="shared" si="7"/>
        <v>5.2631578947368425</v>
      </c>
    </row>
    <row r="19" spans="2:21" ht="15.75" thickBot="1" x14ac:dyDescent="0.3"/>
    <row r="20" spans="2:21" ht="15.75" thickBot="1" x14ac:dyDescent="0.3">
      <c r="B20" s="227" t="s">
        <v>31</v>
      </c>
      <c r="C20" s="256"/>
      <c r="D20" s="101">
        <f>SUM(D17:T17)</f>
        <v>223</v>
      </c>
    </row>
    <row r="23" spans="2:21" ht="18.75" x14ac:dyDescent="0.3">
      <c r="B23" s="104" t="s">
        <v>35</v>
      </c>
      <c r="H23" t="s">
        <v>36</v>
      </c>
    </row>
    <row r="24" spans="2:21" ht="15.75" thickBot="1" x14ac:dyDescent="0.3"/>
    <row r="25" spans="2:21" ht="15.75" thickBot="1" x14ac:dyDescent="0.3">
      <c r="D25" s="248" t="s">
        <v>21</v>
      </c>
      <c r="E25" s="249"/>
      <c r="F25" s="248" t="s">
        <v>20</v>
      </c>
      <c r="G25" s="249"/>
      <c r="H25" s="248" t="s">
        <v>25</v>
      </c>
      <c r="I25" s="249"/>
      <c r="J25" s="248" t="s">
        <v>22</v>
      </c>
      <c r="K25" s="249"/>
      <c r="L25" s="248" t="s">
        <v>26</v>
      </c>
      <c r="M25" s="249"/>
      <c r="N25" s="248" t="s">
        <v>24</v>
      </c>
      <c r="O25" s="249"/>
      <c r="P25" s="248" t="s">
        <v>27</v>
      </c>
      <c r="Q25" s="249"/>
      <c r="R25" s="248" t="s">
        <v>23</v>
      </c>
      <c r="S25" s="249"/>
      <c r="T25" s="24" t="s">
        <v>8</v>
      </c>
    </row>
    <row r="26" spans="2:21" ht="15.75" thickBot="1" x14ac:dyDescent="0.3">
      <c r="B26" s="78" t="s">
        <v>14</v>
      </c>
      <c r="C26" s="79" t="s">
        <v>13</v>
      </c>
      <c r="D26" s="74" t="s">
        <v>9</v>
      </c>
      <c r="E26" s="76" t="s">
        <v>10</v>
      </c>
      <c r="F26" s="75" t="s">
        <v>9</v>
      </c>
      <c r="G26" s="77" t="s">
        <v>10</v>
      </c>
      <c r="H26" s="74" t="s">
        <v>9</v>
      </c>
      <c r="I26" s="76" t="s">
        <v>10</v>
      </c>
      <c r="J26" s="75" t="s">
        <v>9</v>
      </c>
      <c r="K26" s="77" t="s">
        <v>10</v>
      </c>
      <c r="L26" s="74" t="s">
        <v>9</v>
      </c>
      <c r="M26" s="76" t="s">
        <v>10</v>
      </c>
      <c r="N26" s="75" t="s">
        <v>9</v>
      </c>
      <c r="O26" s="77" t="s">
        <v>10</v>
      </c>
      <c r="P26" s="74" t="s">
        <v>9</v>
      </c>
      <c r="Q26" s="76" t="s">
        <v>10</v>
      </c>
      <c r="R26" s="75" t="s">
        <v>9</v>
      </c>
      <c r="S26" s="77" t="s">
        <v>10</v>
      </c>
      <c r="T26" s="73" t="s">
        <v>28</v>
      </c>
    </row>
    <row r="27" spans="2:21" x14ac:dyDescent="0.25">
      <c r="B27" s="52" t="s">
        <v>11</v>
      </c>
      <c r="C27" s="114" t="s">
        <v>15</v>
      </c>
      <c r="D27" s="54"/>
      <c r="E27" s="55"/>
      <c r="F27" s="56"/>
      <c r="G27" s="57"/>
      <c r="H27" s="54"/>
      <c r="I27" s="55"/>
      <c r="J27" s="56">
        <v>1</v>
      </c>
      <c r="K27" s="57"/>
      <c r="L27" s="54"/>
      <c r="M27" s="55"/>
      <c r="N27" s="56"/>
      <c r="O27" s="57"/>
      <c r="P27" s="54"/>
      <c r="Q27" s="55"/>
      <c r="R27" s="56"/>
      <c r="S27" s="57"/>
      <c r="T27" s="58"/>
    </row>
    <row r="28" spans="2:21" x14ac:dyDescent="0.25">
      <c r="B28" s="31" t="s">
        <v>11</v>
      </c>
      <c r="C28" s="115" t="s">
        <v>15</v>
      </c>
      <c r="D28" s="40"/>
      <c r="E28" s="41"/>
      <c r="F28" s="28"/>
      <c r="G28" s="45">
        <v>1</v>
      </c>
      <c r="H28" s="40"/>
      <c r="I28" s="41"/>
      <c r="J28" s="28"/>
      <c r="K28" s="45"/>
      <c r="L28" s="40"/>
      <c r="M28" s="41"/>
      <c r="N28" s="28"/>
      <c r="O28" s="45"/>
      <c r="P28" s="40"/>
      <c r="Q28" s="41"/>
      <c r="R28" s="28"/>
      <c r="S28" s="45"/>
      <c r="T28" s="48"/>
    </row>
    <row r="29" spans="2:21" x14ac:dyDescent="0.25">
      <c r="B29" s="31" t="s">
        <v>11</v>
      </c>
      <c r="C29" s="115" t="s">
        <v>15</v>
      </c>
      <c r="D29" s="40"/>
      <c r="E29" s="41"/>
      <c r="F29" s="28"/>
      <c r="G29" s="45"/>
      <c r="H29" s="40"/>
      <c r="I29" s="41"/>
      <c r="J29" s="28">
        <v>1</v>
      </c>
      <c r="K29" s="45"/>
      <c r="L29" s="40"/>
      <c r="M29" s="41"/>
      <c r="N29" s="28"/>
      <c r="O29" s="45"/>
      <c r="P29" s="40"/>
      <c r="Q29" s="41"/>
      <c r="R29" s="28"/>
      <c r="S29" s="45"/>
      <c r="T29" s="48"/>
    </row>
    <row r="30" spans="2:21" x14ac:dyDescent="0.25">
      <c r="B30" s="31" t="s">
        <v>11</v>
      </c>
      <c r="C30" s="115" t="s">
        <v>15</v>
      </c>
      <c r="D30" s="40"/>
      <c r="E30" s="41"/>
      <c r="F30" s="28"/>
      <c r="G30" s="45"/>
      <c r="H30" s="40"/>
      <c r="I30" s="41"/>
      <c r="J30" s="28">
        <v>1</v>
      </c>
      <c r="K30" s="45"/>
      <c r="L30" s="40"/>
      <c r="M30" s="41"/>
      <c r="N30" s="28"/>
      <c r="O30" s="45"/>
      <c r="P30" s="40"/>
      <c r="Q30" s="41"/>
      <c r="R30" s="28"/>
      <c r="S30" s="45"/>
      <c r="T30" s="48"/>
      <c r="U30" t="s">
        <v>45</v>
      </c>
    </row>
    <row r="31" spans="2:21" x14ac:dyDescent="0.25">
      <c r="B31" s="31" t="s">
        <v>11</v>
      </c>
      <c r="C31" s="115" t="s">
        <v>15</v>
      </c>
      <c r="D31" s="40"/>
      <c r="E31" s="41"/>
      <c r="F31" s="28"/>
      <c r="G31" s="45"/>
      <c r="H31" s="40"/>
      <c r="I31" s="41"/>
      <c r="J31" s="28">
        <v>1</v>
      </c>
      <c r="K31" s="45"/>
      <c r="L31" s="40"/>
      <c r="M31" s="41"/>
      <c r="N31" s="28"/>
      <c r="O31" s="45"/>
      <c r="P31" s="40"/>
      <c r="Q31" s="41"/>
      <c r="R31" s="28"/>
      <c r="S31" s="45"/>
      <c r="T31" s="48"/>
      <c r="U31" t="s">
        <v>45</v>
      </c>
    </row>
    <row r="32" spans="2:21" x14ac:dyDescent="0.25">
      <c r="B32" s="31" t="s">
        <v>11</v>
      </c>
      <c r="C32" s="115" t="s">
        <v>15</v>
      </c>
      <c r="D32" s="40"/>
      <c r="E32" s="41"/>
      <c r="F32" s="28"/>
      <c r="G32" s="45"/>
      <c r="H32" s="40"/>
      <c r="I32" s="41"/>
      <c r="J32" s="28"/>
      <c r="K32" s="45"/>
      <c r="L32" s="40"/>
      <c r="M32" s="41"/>
      <c r="N32" s="28"/>
      <c r="O32" s="45"/>
      <c r="P32" s="40"/>
      <c r="Q32" s="41"/>
      <c r="R32" s="28">
        <v>1</v>
      </c>
      <c r="S32" s="45"/>
      <c r="T32" s="48"/>
      <c r="U32" t="s">
        <v>45</v>
      </c>
    </row>
    <row r="33" spans="2:20" x14ac:dyDescent="0.25">
      <c r="B33" s="31" t="s">
        <v>11</v>
      </c>
      <c r="C33" s="115" t="s">
        <v>15</v>
      </c>
      <c r="D33" s="40"/>
      <c r="E33" s="41"/>
      <c r="F33" s="28"/>
      <c r="G33" s="45"/>
      <c r="H33" s="40"/>
      <c r="I33" s="41"/>
      <c r="J33" s="28"/>
      <c r="K33" s="45"/>
      <c r="L33" s="40"/>
      <c r="M33" s="41">
        <v>1</v>
      </c>
      <c r="N33" s="28"/>
      <c r="O33" s="45"/>
      <c r="P33" s="40"/>
      <c r="Q33" s="41"/>
      <c r="R33" s="28"/>
      <c r="S33" s="45"/>
      <c r="T33" s="48"/>
    </row>
    <row r="34" spans="2:20" x14ac:dyDescent="0.25">
      <c r="B34" s="31" t="s">
        <v>11</v>
      </c>
      <c r="C34" s="115" t="s">
        <v>15</v>
      </c>
      <c r="D34" s="40"/>
      <c r="E34" s="41"/>
      <c r="F34" s="28"/>
      <c r="G34" s="45"/>
      <c r="H34" s="40"/>
      <c r="I34" s="80"/>
      <c r="J34" s="28"/>
      <c r="K34" s="45"/>
      <c r="L34" s="40"/>
      <c r="M34" s="41"/>
      <c r="N34" s="28"/>
      <c r="O34" s="45">
        <v>1</v>
      </c>
      <c r="P34" s="40"/>
      <c r="Q34" s="41"/>
      <c r="R34" s="28"/>
      <c r="S34" s="45"/>
      <c r="T34" s="48"/>
    </row>
    <row r="35" spans="2:20" x14ac:dyDescent="0.25">
      <c r="B35" s="31" t="s">
        <v>11</v>
      </c>
      <c r="C35" s="115" t="s">
        <v>15</v>
      </c>
      <c r="D35" s="40"/>
      <c r="E35" s="41"/>
      <c r="F35" s="28"/>
      <c r="G35" s="45"/>
      <c r="H35" s="40"/>
      <c r="I35" s="41"/>
      <c r="J35" s="28"/>
      <c r="K35" s="45">
        <v>1</v>
      </c>
      <c r="L35" s="40"/>
      <c r="M35" s="41"/>
      <c r="N35" s="28"/>
      <c r="O35" s="45"/>
      <c r="P35" s="40"/>
      <c r="Q35" s="41"/>
      <c r="R35" s="28"/>
      <c r="S35" s="45"/>
      <c r="T35" s="48"/>
    </row>
    <row r="36" spans="2:20" x14ac:dyDescent="0.25">
      <c r="B36" s="31" t="s">
        <v>11</v>
      </c>
      <c r="C36" s="115" t="s">
        <v>15</v>
      </c>
      <c r="D36" s="40"/>
      <c r="E36" s="41"/>
      <c r="F36" s="28"/>
      <c r="G36" s="45"/>
      <c r="H36" s="40"/>
      <c r="I36" s="41"/>
      <c r="J36" s="28"/>
      <c r="K36" s="45">
        <v>1</v>
      </c>
      <c r="L36" s="40"/>
      <c r="M36" s="41"/>
      <c r="N36" s="28"/>
      <c r="O36" s="45"/>
      <c r="P36" s="40"/>
      <c r="Q36" s="41"/>
      <c r="R36" s="28"/>
      <c r="S36" s="45"/>
      <c r="T36" s="48"/>
    </row>
    <row r="37" spans="2:20" x14ac:dyDescent="0.25">
      <c r="B37" s="31" t="s">
        <v>11</v>
      </c>
      <c r="C37" s="115" t="s">
        <v>15</v>
      </c>
      <c r="D37" s="40"/>
      <c r="E37" s="41"/>
      <c r="F37" s="28"/>
      <c r="G37" s="45"/>
      <c r="H37" s="40"/>
      <c r="I37" s="41"/>
      <c r="J37" s="28">
        <v>1</v>
      </c>
      <c r="K37" s="45"/>
      <c r="L37" s="40"/>
      <c r="M37" s="41"/>
      <c r="N37" s="28"/>
      <c r="O37" s="45"/>
      <c r="P37" s="40"/>
      <c r="Q37" s="41"/>
      <c r="R37" s="28"/>
      <c r="S37" s="45"/>
      <c r="T37" s="48"/>
    </row>
    <row r="38" spans="2:20" x14ac:dyDescent="0.25">
      <c r="B38" s="31" t="s">
        <v>11</v>
      </c>
      <c r="C38" s="115" t="s">
        <v>15</v>
      </c>
      <c r="D38" s="40"/>
      <c r="E38" s="41"/>
      <c r="F38" s="28"/>
      <c r="G38" s="45"/>
      <c r="H38" s="40">
        <v>1</v>
      </c>
      <c r="I38" s="41"/>
      <c r="J38" s="28"/>
      <c r="K38" s="45"/>
      <c r="L38" s="40"/>
      <c r="M38" s="41"/>
      <c r="N38" s="28"/>
      <c r="O38" s="45"/>
      <c r="P38" s="40"/>
      <c r="Q38" s="41"/>
      <c r="R38" s="28"/>
      <c r="S38" s="45"/>
      <c r="T38" s="48"/>
    </row>
    <row r="39" spans="2:20" x14ac:dyDescent="0.25">
      <c r="B39" s="31" t="s">
        <v>11</v>
      </c>
      <c r="C39" s="115" t="s">
        <v>15</v>
      </c>
      <c r="D39" s="40"/>
      <c r="E39" s="41"/>
      <c r="F39" s="28"/>
      <c r="G39" s="45"/>
      <c r="H39" s="40"/>
      <c r="I39" s="41"/>
      <c r="J39" s="28"/>
      <c r="K39" s="45"/>
      <c r="L39" s="40">
        <v>1</v>
      </c>
      <c r="M39" s="41"/>
      <c r="N39" s="28"/>
      <c r="O39" s="45"/>
      <c r="P39" s="40"/>
      <c r="Q39" s="41"/>
      <c r="R39" s="28"/>
      <c r="S39" s="45"/>
      <c r="T39" s="48"/>
    </row>
    <row r="40" spans="2:20" x14ac:dyDescent="0.25">
      <c r="B40" s="31" t="s">
        <v>11</v>
      </c>
      <c r="C40" s="115" t="s">
        <v>15</v>
      </c>
      <c r="D40" s="40"/>
      <c r="E40" s="41"/>
      <c r="F40" s="28"/>
      <c r="G40" s="45"/>
      <c r="H40" s="40"/>
      <c r="I40" s="41"/>
      <c r="J40" s="28">
        <v>1</v>
      </c>
      <c r="K40" s="45"/>
      <c r="L40" s="40"/>
      <c r="M40" s="41"/>
      <c r="N40" s="28"/>
      <c r="O40" s="45"/>
      <c r="P40" s="40"/>
      <c r="Q40" s="41"/>
      <c r="R40" s="28"/>
      <c r="S40" s="45"/>
      <c r="T40" s="48"/>
    </row>
    <row r="41" spans="2:20" x14ac:dyDescent="0.25">
      <c r="B41" s="31" t="s">
        <v>11</v>
      </c>
      <c r="C41" s="115" t="s">
        <v>15</v>
      </c>
      <c r="D41" s="40"/>
      <c r="E41" s="41"/>
      <c r="F41" s="28"/>
      <c r="G41" s="45"/>
      <c r="H41" s="40"/>
      <c r="I41" s="41">
        <v>1</v>
      </c>
      <c r="J41" s="28"/>
      <c r="K41" s="45"/>
      <c r="L41" s="40"/>
      <c r="M41" s="41"/>
      <c r="N41" s="28"/>
      <c r="O41" s="45"/>
      <c r="P41" s="40"/>
      <c r="Q41" s="41"/>
      <c r="R41" s="28"/>
      <c r="S41" s="45"/>
      <c r="T41" s="48"/>
    </row>
    <row r="42" spans="2:20" x14ac:dyDescent="0.25">
      <c r="B42" s="31" t="s">
        <v>11</v>
      </c>
      <c r="C42" s="115" t="s">
        <v>15</v>
      </c>
      <c r="D42" s="40"/>
      <c r="E42" s="41"/>
      <c r="F42" s="28">
        <v>1</v>
      </c>
      <c r="G42" s="45"/>
      <c r="H42" s="40"/>
      <c r="I42" s="41"/>
      <c r="J42" s="28"/>
      <c r="K42" s="45"/>
      <c r="L42" s="40"/>
      <c r="M42" s="41"/>
      <c r="N42" s="28"/>
      <c r="O42" s="45"/>
      <c r="P42" s="40"/>
      <c r="Q42" s="41"/>
      <c r="R42" s="28"/>
      <c r="S42" s="45"/>
      <c r="T42" s="48"/>
    </row>
    <row r="43" spans="2:20" x14ac:dyDescent="0.25">
      <c r="B43" s="31" t="s">
        <v>11</v>
      </c>
      <c r="C43" s="115" t="s">
        <v>15</v>
      </c>
      <c r="D43" s="40"/>
      <c r="E43" s="41"/>
      <c r="F43" s="28"/>
      <c r="G43" s="45"/>
      <c r="H43" s="40"/>
      <c r="I43" s="41"/>
      <c r="J43" s="28"/>
      <c r="K43" s="45">
        <v>1</v>
      </c>
      <c r="L43" s="40"/>
      <c r="M43" s="41"/>
      <c r="N43" s="28"/>
      <c r="O43" s="45"/>
      <c r="P43" s="40"/>
      <c r="Q43" s="41"/>
      <c r="R43" s="28"/>
      <c r="S43" s="45"/>
      <c r="T43" s="48"/>
    </row>
    <row r="44" spans="2:20" x14ac:dyDescent="0.25">
      <c r="B44" s="31" t="s">
        <v>11</v>
      </c>
      <c r="C44" s="115" t="s">
        <v>15</v>
      </c>
      <c r="D44" s="40"/>
      <c r="E44" s="41">
        <v>1</v>
      </c>
      <c r="F44" s="28"/>
      <c r="G44" s="45"/>
      <c r="H44" s="40"/>
      <c r="I44" s="41"/>
      <c r="J44" s="28"/>
      <c r="K44" s="45"/>
      <c r="L44" s="40"/>
      <c r="M44" s="41"/>
      <c r="N44" s="28"/>
      <c r="O44" s="45"/>
      <c r="P44" s="40"/>
      <c r="Q44" s="41"/>
      <c r="R44" s="28"/>
      <c r="S44" s="45"/>
      <c r="T44" s="48"/>
    </row>
    <row r="45" spans="2:20" x14ac:dyDescent="0.25">
      <c r="B45" s="31" t="s">
        <v>11</v>
      </c>
      <c r="C45" s="115" t="s">
        <v>15</v>
      </c>
      <c r="D45" s="40"/>
      <c r="E45" s="41"/>
      <c r="F45" s="28"/>
      <c r="G45" s="45"/>
      <c r="H45" s="40"/>
      <c r="I45" s="41"/>
      <c r="J45" s="28">
        <v>1</v>
      </c>
      <c r="K45" s="45"/>
      <c r="L45" s="40"/>
      <c r="M45" s="41"/>
      <c r="N45" s="28"/>
      <c r="O45" s="45"/>
      <c r="P45" s="40"/>
      <c r="Q45" s="41"/>
      <c r="R45" s="28"/>
      <c r="S45" s="45"/>
      <c r="T45" s="48"/>
    </row>
    <row r="46" spans="2:20" x14ac:dyDescent="0.25">
      <c r="B46" s="31" t="s">
        <v>11</v>
      </c>
      <c r="C46" s="115" t="s">
        <v>15</v>
      </c>
      <c r="D46" s="40"/>
      <c r="E46" s="41">
        <v>1</v>
      </c>
      <c r="F46" s="28"/>
      <c r="G46" s="45"/>
      <c r="H46" s="40"/>
      <c r="I46" s="41"/>
      <c r="J46" s="28"/>
      <c r="K46" s="45"/>
      <c r="L46" s="40"/>
      <c r="M46" s="41"/>
      <c r="N46" s="28"/>
      <c r="O46" s="45"/>
      <c r="P46" s="40"/>
      <c r="Q46" s="41"/>
      <c r="R46" s="28"/>
      <c r="S46" s="45"/>
      <c r="T46" s="48"/>
    </row>
    <row r="47" spans="2:20" x14ac:dyDescent="0.25">
      <c r="B47" s="31" t="s">
        <v>11</v>
      </c>
      <c r="C47" s="115" t="s">
        <v>15</v>
      </c>
      <c r="D47" s="40"/>
      <c r="E47" s="41"/>
      <c r="F47" s="28"/>
      <c r="G47" s="45"/>
      <c r="H47" s="40"/>
      <c r="I47" s="41"/>
      <c r="J47" s="28"/>
      <c r="K47" s="45"/>
      <c r="L47" s="40"/>
      <c r="M47" s="41"/>
      <c r="N47" s="28"/>
      <c r="O47" s="45"/>
      <c r="P47" s="40"/>
      <c r="Q47" s="41"/>
      <c r="R47" s="28"/>
      <c r="S47" s="45"/>
      <c r="T47" s="48">
        <v>1</v>
      </c>
    </row>
    <row r="48" spans="2:20" x14ac:dyDescent="0.25">
      <c r="B48" s="31" t="s">
        <v>11</v>
      </c>
      <c r="C48" s="115" t="s">
        <v>15</v>
      </c>
      <c r="D48" s="40"/>
      <c r="E48" s="41"/>
      <c r="F48" s="28"/>
      <c r="G48" s="45"/>
      <c r="H48" s="40"/>
      <c r="I48" s="41"/>
      <c r="J48" s="28"/>
      <c r="K48" s="45">
        <v>1</v>
      </c>
      <c r="L48" s="40"/>
      <c r="M48" s="41"/>
      <c r="N48" s="28"/>
      <c r="O48" s="45"/>
      <c r="P48" s="40"/>
      <c r="Q48" s="41"/>
      <c r="R48" s="28"/>
      <c r="S48" s="45"/>
      <c r="T48" s="48"/>
    </row>
    <row r="49" spans="2:20" x14ac:dyDescent="0.25">
      <c r="B49" s="31" t="s">
        <v>11</v>
      </c>
      <c r="C49" s="115" t="s">
        <v>15</v>
      </c>
      <c r="D49" s="40"/>
      <c r="E49" s="41"/>
      <c r="F49" s="28"/>
      <c r="G49" s="45"/>
      <c r="H49" s="40"/>
      <c r="I49" s="41"/>
      <c r="J49" s="28"/>
      <c r="K49" s="45"/>
      <c r="L49" s="40"/>
      <c r="M49" s="41">
        <v>1</v>
      </c>
      <c r="N49" s="28"/>
      <c r="O49" s="45"/>
      <c r="P49" s="40"/>
      <c r="Q49" s="41"/>
      <c r="R49" s="28"/>
      <c r="S49" s="45"/>
      <c r="T49" s="48"/>
    </row>
    <row r="50" spans="2:20" x14ac:dyDescent="0.25">
      <c r="B50" s="31" t="s">
        <v>11</v>
      </c>
      <c r="C50" s="115" t="s">
        <v>15</v>
      </c>
      <c r="D50" s="40"/>
      <c r="E50" s="41"/>
      <c r="F50" s="28">
        <v>1</v>
      </c>
      <c r="G50" s="45"/>
      <c r="H50" s="40"/>
      <c r="I50" s="41"/>
      <c r="J50" s="28"/>
      <c r="K50" s="45"/>
      <c r="L50" s="40"/>
      <c r="M50" s="41"/>
      <c r="N50" s="28"/>
      <c r="O50" s="45"/>
      <c r="P50" s="40"/>
      <c r="Q50" s="41"/>
      <c r="R50" s="28"/>
      <c r="S50" s="45"/>
      <c r="T50" s="48"/>
    </row>
    <row r="51" spans="2:20" x14ac:dyDescent="0.25">
      <c r="B51" s="31" t="s">
        <v>11</v>
      </c>
      <c r="C51" s="115" t="s">
        <v>15</v>
      </c>
      <c r="D51" s="40"/>
      <c r="E51" s="41"/>
      <c r="F51" s="28"/>
      <c r="G51" s="45"/>
      <c r="H51" s="40"/>
      <c r="I51" s="41"/>
      <c r="J51" s="28"/>
      <c r="K51" s="45"/>
      <c r="L51" s="40"/>
      <c r="M51" s="41"/>
      <c r="N51" s="28"/>
      <c r="O51" s="45"/>
      <c r="P51" s="40"/>
      <c r="Q51" s="41"/>
      <c r="R51" s="28"/>
      <c r="S51" s="45"/>
      <c r="T51" s="48">
        <v>1</v>
      </c>
    </row>
    <row r="52" spans="2:20" x14ac:dyDescent="0.25">
      <c r="B52" s="31" t="s">
        <v>11</v>
      </c>
      <c r="C52" s="115" t="s">
        <v>15</v>
      </c>
      <c r="D52" s="40"/>
      <c r="E52" s="41"/>
      <c r="F52" s="28"/>
      <c r="G52" s="45"/>
      <c r="H52" s="40"/>
      <c r="I52" s="41"/>
      <c r="J52" s="28"/>
      <c r="K52" s="45">
        <v>1</v>
      </c>
      <c r="L52" s="40"/>
      <c r="M52" s="41"/>
      <c r="N52" s="28"/>
      <c r="O52" s="45"/>
      <c r="P52" s="40"/>
      <c r="Q52" s="41"/>
      <c r="R52" s="28"/>
      <c r="S52" s="45"/>
      <c r="T52" s="48"/>
    </row>
    <row r="53" spans="2:20" x14ac:dyDescent="0.25">
      <c r="B53" s="31" t="s">
        <v>11</v>
      </c>
      <c r="C53" s="115" t="s">
        <v>15</v>
      </c>
      <c r="D53" s="40"/>
      <c r="E53" s="41"/>
      <c r="F53" s="28">
        <v>1</v>
      </c>
      <c r="G53" s="45"/>
      <c r="H53" s="40"/>
      <c r="I53" s="41"/>
      <c r="J53" s="28"/>
      <c r="K53" s="45"/>
      <c r="L53" s="40"/>
      <c r="M53" s="41"/>
      <c r="N53" s="28"/>
      <c r="O53" s="45"/>
      <c r="P53" s="40"/>
      <c r="Q53" s="41"/>
      <c r="R53" s="28"/>
      <c r="S53" s="45"/>
      <c r="T53" s="48"/>
    </row>
    <row r="54" spans="2:20" x14ac:dyDescent="0.25">
      <c r="B54" s="31" t="s">
        <v>11</v>
      </c>
      <c r="C54" s="115" t="s">
        <v>15</v>
      </c>
      <c r="D54" s="40"/>
      <c r="E54" s="41"/>
      <c r="F54" s="28"/>
      <c r="G54" s="45"/>
      <c r="H54" s="40"/>
      <c r="I54" s="41">
        <v>1</v>
      </c>
      <c r="J54" s="28"/>
      <c r="K54" s="45"/>
      <c r="L54" s="40"/>
      <c r="M54" s="41"/>
      <c r="N54" s="28"/>
      <c r="O54" s="45"/>
      <c r="P54" s="40"/>
      <c r="Q54" s="41"/>
      <c r="R54" s="28"/>
      <c r="S54" s="45"/>
      <c r="T54" s="48"/>
    </row>
    <row r="55" spans="2:20" x14ac:dyDescent="0.25">
      <c r="B55" s="31" t="s">
        <v>11</v>
      </c>
      <c r="C55" s="115" t="s">
        <v>15</v>
      </c>
      <c r="D55" s="40"/>
      <c r="E55" s="41"/>
      <c r="F55" s="28">
        <v>1</v>
      </c>
      <c r="G55" s="45"/>
      <c r="H55" s="40"/>
      <c r="I55" s="41"/>
      <c r="J55" s="28"/>
      <c r="K55" s="45"/>
      <c r="L55" s="40"/>
      <c r="M55" s="41"/>
      <c r="N55" s="28"/>
      <c r="O55" s="45"/>
      <c r="P55" s="40"/>
      <c r="Q55" s="41"/>
      <c r="R55" s="28"/>
      <c r="S55" s="45"/>
      <c r="T55" s="48"/>
    </row>
    <row r="56" spans="2:20" x14ac:dyDescent="0.25">
      <c r="B56" s="31" t="s">
        <v>11</v>
      </c>
      <c r="C56" s="115" t="s">
        <v>15</v>
      </c>
      <c r="D56" s="40"/>
      <c r="E56" s="41"/>
      <c r="F56" s="28"/>
      <c r="G56" s="45"/>
      <c r="H56" s="40"/>
      <c r="I56" s="41"/>
      <c r="J56" s="28"/>
      <c r="K56" s="45"/>
      <c r="L56" s="40"/>
      <c r="M56" s="41"/>
      <c r="N56" s="28">
        <v>1</v>
      </c>
      <c r="O56" s="45"/>
      <c r="P56" s="40"/>
      <c r="Q56" s="41"/>
      <c r="R56" s="28"/>
      <c r="S56" s="45"/>
      <c r="T56" s="48"/>
    </row>
    <row r="57" spans="2:20" x14ac:dyDescent="0.25">
      <c r="B57" s="31" t="s">
        <v>11</v>
      </c>
      <c r="C57" s="115" t="s">
        <v>15</v>
      </c>
      <c r="D57" s="40"/>
      <c r="E57" s="41"/>
      <c r="F57" s="28"/>
      <c r="G57" s="45"/>
      <c r="H57" s="40"/>
      <c r="I57" s="41"/>
      <c r="J57" s="28"/>
      <c r="K57" s="45"/>
      <c r="L57" s="40"/>
      <c r="M57" s="41"/>
      <c r="N57" s="28"/>
      <c r="O57" s="45"/>
      <c r="P57" s="40"/>
      <c r="Q57" s="41"/>
      <c r="R57" s="28">
        <v>1</v>
      </c>
      <c r="S57" s="45"/>
      <c r="T57" s="48"/>
    </row>
    <row r="58" spans="2:20" x14ac:dyDescent="0.25">
      <c r="B58" s="31" t="s">
        <v>11</v>
      </c>
      <c r="C58" s="115" t="s">
        <v>15</v>
      </c>
      <c r="D58" s="40"/>
      <c r="E58" s="41"/>
      <c r="F58" s="28"/>
      <c r="G58" s="45"/>
      <c r="H58" s="40"/>
      <c r="I58" s="41"/>
      <c r="J58" s="28"/>
      <c r="K58" s="45"/>
      <c r="L58" s="40"/>
      <c r="M58" s="41"/>
      <c r="N58" s="28">
        <v>1</v>
      </c>
      <c r="O58" s="45"/>
      <c r="P58" s="40"/>
      <c r="Q58" s="41"/>
      <c r="R58" s="28"/>
      <c r="S58" s="45"/>
      <c r="T58" s="48"/>
    </row>
    <row r="59" spans="2:20" x14ac:dyDescent="0.25">
      <c r="B59" s="31" t="s">
        <v>11</v>
      </c>
      <c r="C59" s="115" t="s">
        <v>15</v>
      </c>
      <c r="D59" s="40"/>
      <c r="E59" s="41"/>
      <c r="F59" s="28"/>
      <c r="G59" s="45">
        <v>1</v>
      </c>
      <c r="H59" s="40"/>
      <c r="I59" s="41"/>
      <c r="J59" s="28"/>
      <c r="K59" s="45"/>
      <c r="L59" s="40"/>
      <c r="M59" s="41"/>
      <c r="N59" s="28"/>
      <c r="O59" s="45"/>
      <c r="P59" s="40"/>
      <c r="Q59" s="41"/>
      <c r="R59" s="28"/>
      <c r="S59" s="45"/>
      <c r="T59" s="48"/>
    </row>
    <row r="60" spans="2:20" x14ac:dyDescent="0.25">
      <c r="B60" s="31" t="s">
        <v>11</v>
      </c>
      <c r="C60" s="115" t="s">
        <v>15</v>
      </c>
      <c r="D60" s="40"/>
      <c r="E60" s="41"/>
      <c r="F60" s="28"/>
      <c r="G60" s="45">
        <v>1</v>
      </c>
      <c r="H60" s="40"/>
      <c r="I60" s="41"/>
      <c r="J60" s="28"/>
      <c r="K60" s="45"/>
      <c r="L60" s="40"/>
      <c r="M60" s="41"/>
      <c r="N60" s="28"/>
      <c r="O60" s="45"/>
      <c r="P60" s="40"/>
      <c r="Q60" s="41"/>
      <c r="R60" s="28"/>
      <c r="S60" s="45"/>
      <c r="T60" s="48"/>
    </row>
    <row r="61" spans="2:20" x14ac:dyDescent="0.25">
      <c r="B61" s="31" t="s">
        <v>11</v>
      </c>
      <c r="C61" s="115" t="s">
        <v>15</v>
      </c>
      <c r="D61" s="40"/>
      <c r="E61" s="41"/>
      <c r="F61" s="28"/>
      <c r="G61" s="45">
        <v>1</v>
      </c>
      <c r="H61" s="40"/>
      <c r="I61" s="41"/>
      <c r="J61" s="28"/>
      <c r="K61" s="45"/>
      <c r="L61" s="40"/>
      <c r="M61" s="41"/>
      <c r="N61" s="28"/>
      <c r="O61" s="45"/>
      <c r="P61" s="40"/>
      <c r="Q61" s="41"/>
      <c r="R61" s="28"/>
      <c r="S61" s="45"/>
      <c r="T61" s="48"/>
    </row>
    <row r="62" spans="2:20" x14ac:dyDescent="0.25">
      <c r="B62" s="31" t="s">
        <v>11</v>
      </c>
      <c r="C62" s="115" t="s">
        <v>15</v>
      </c>
      <c r="D62" s="40"/>
      <c r="E62" s="41"/>
      <c r="F62" s="28"/>
      <c r="G62" s="45"/>
      <c r="H62" s="40"/>
      <c r="I62" s="41"/>
      <c r="J62" s="28"/>
      <c r="K62" s="45"/>
      <c r="L62" s="40"/>
      <c r="M62" s="41"/>
      <c r="N62" s="28"/>
      <c r="O62" s="45"/>
      <c r="P62" s="40"/>
      <c r="Q62" s="41"/>
      <c r="R62" s="28">
        <v>1</v>
      </c>
      <c r="S62" s="45"/>
      <c r="T62" s="48"/>
    </row>
    <row r="63" spans="2:20" x14ac:dyDescent="0.25">
      <c r="B63" s="31" t="s">
        <v>11</v>
      </c>
      <c r="C63" s="115" t="s">
        <v>15</v>
      </c>
      <c r="D63" s="40"/>
      <c r="E63" s="41"/>
      <c r="F63" s="28">
        <v>1</v>
      </c>
      <c r="G63" s="45"/>
      <c r="H63" s="40"/>
      <c r="I63" s="41"/>
      <c r="J63" s="28"/>
      <c r="K63" s="45"/>
      <c r="L63" s="40"/>
      <c r="M63" s="41"/>
      <c r="N63" s="28"/>
      <c r="O63" s="45"/>
      <c r="P63" s="40"/>
      <c r="Q63" s="41"/>
      <c r="R63" s="28"/>
      <c r="S63" s="45"/>
      <c r="T63" s="48"/>
    </row>
    <row r="64" spans="2:20" x14ac:dyDescent="0.25">
      <c r="B64" s="31" t="s">
        <v>11</v>
      </c>
      <c r="C64" s="115" t="s">
        <v>15</v>
      </c>
      <c r="D64" s="40"/>
      <c r="E64" s="41"/>
      <c r="F64" s="28"/>
      <c r="G64" s="45"/>
      <c r="H64" s="40"/>
      <c r="I64" s="41">
        <v>1</v>
      </c>
      <c r="J64" s="28"/>
      <c r="K64" s="45"/>
      <c r="L64" s="40"/>
      <c r="M64" s="41"/>
      <c r="N64" s="28"/>
      <c r="O64" s="45"/>
      <c r="P64" s="40"/>
      <c r="Q64" s="41"/>
      <c r="R64" s="28"/>
      <c r="S64" s="45"/>
      <c r="T64" s="48"/>
    </row>
    <row r="65" spans="2:20" x14ac:dyDescent="0.25">
      <c r="B65" s="31" t="s">
        <v>11</v>
      </c>
      <c r="C65" s="115" t="s">
        <v>15</v>
      </c>
      <c r="D65" s="40"/>
      <c r="E65" s="41"/>
      <c r="F65" s="28"/>
      <c r="G65" s="45"/>
      <c r="H65" s="40"/>
      <c r="I65" s="41"/>
      <c r="J65" s="28"/>
      <c r="K65" s="45"/>
      <c r="L65" s="40"/>
      <c r="M65" s="41"/>
      <c r="N65" s="28"/>
      <c r="O65" s="45">
        <v>1</v>
      </c>
      <c r="P65" s="40"/>
      <c r="Q65" s="41"/>
      <c r="R65" s="28"/>
      <c r="S65" s="45"/>
      <c r="T65" s="48"/>
    </row>
    <row r="66" spans="2:20" x14ac:dyDescent="0.25">
      <c r="B66" s="31" t="s">
        <v>11</v>
      </c>
      <c r="C66" s="115" t="s">
        <v>15</v>
      </c>
      <c r="D66" s="40"/>
      <c r="E66" s="41"/>
      <c r="F66" s="28"/>
      <c r="G66" s="45"/>
      <c r="H66" s="40"/>
      <c r="I66" s="41"/>
      <c r="J66" s="28"/>
      <c r="K66" s="45"/>
      <c r="L66" s="40"/>
      <c r="M66" s="41"/>
      <c r="N66" s="28"/>
      <c r="O66" s="45"/>
      <c r="P66" s="40">
        <v>1</v>
      </c>
      <c r="Q66" s="41"/>
      <c r="R66" s="28"/>
      <c r="S66" s="45"/>
      <c r="T66" s="48"/>
    </row>
    <row r="67" spans="2:20" x14ac:dyDescent="0.25">
      <c r="B67" s="31" t="s">
        <v>11</v>
      </c>
      <c r="C67" s="115" t="s">
        <v>15</v>
      </c>
      <c r="D67" s="40"/>
      <c r="E67" s="41"/>
      <c r="F67" s="28"/>
      <c r="G67" s="45">
        <v>1</v>
      </c>
      <c r="H67" s="40"/>
      <c r="I67" s="41"/>
      <c r="J67" s="28"/>
      <c r="K67" s="45"/>
      <c r="L67" s="40"/>
      <c r="M67" s="41"/>
      <c r="N67" s="28"/>
      <c r="O67" s="45"/>
      <c r="P67" s="40"/>
      <c r="Q67" s="41"/>
      <c r="R67" s="28"/>
      <c r="S67" s="45"/>
      <c r="T67" s="48"/>
    </row>
    <row r="68" spans="2:20" x14ac:dyDescent="0.25">
      <c r="B68" s="31" t="s">
        <v>11</v>
      </c>
      <c r="C68" s="115" t="s">
        <v>15</v>
      </c>
      <c r="D68" s="40"/>
      <c r="E68" s="41"/>
      <c r="F68" s="28"/>
      <c r="G68" s="45">
        <v>1</v>
      </c>
      <c r="H68" s="40"/>
      <c r="I68" s="41"/>
      <c r="J68" s="28"/>
      <c r="K68" s="45"/>
      <c r="L68" s="40"/>
      <c r="M68" s="41"/>
      <c r="N68" s="28"/>
      <c r="O68" s="45"/>
      <c r="P68" s="40"/>
      <c r="Q68" s="41"/>
      <c r="R68" s="28"/>
      <c r="S68" s="45"/>
      <c r="T68" s="48"/>
    </row>
    <row r="69" spans="2:20" x14ac:dyDescent="0.25">
      <c r="B69" s="31" t="s">
        <v>11</v>
      </c>
      <c r="C69" s="115" t="s">
        <v>15</v>
      </c>
      <c r="D69" s="40"/>
      <c r="E69" s="41"/>
      <c r="F69" s="28"/>
      <c r="G69" s="45"/>
      <c r="H69" s="40"/>
      <c r="I69" s="41"/>
      <c r="J69" s="28"/>
      <c r="K69" s="45"/>
      <c r="L69" s="40"/>
      <c r="M69" s="41"/>
      <c r="N69" s="28"/>
      <c r="O69" s="45"/>
      <c r="P69" s="40"/>
      <c r="Q69" s="41"/>
      <c r="R69" s="28"/>
      <c r="S69" s="45"/>
      <c r="T69" s="48">
        <v>1</v>
      </c>
    </row>
    <row r="70" spans="2:20" x14ac:dyDescent="0.25">
      <c r="B70" s="31" t="s">
        <v>11</v>
      </c>
      <c r="C70" s="115" t="s">
        <v>15</v>
      </c>
      <c r="D70" s="40"/>
      <c r="E70" s="41"/>
      <c r="F70" s="28"/>
      <c r="G70" s="45"/>
      <c r="H70" s="40"/>
      <c r="I70" s="41"/>
      <c r="J70" s="28"/>
      <c r="K70" s="45"/>
      <c r="L70" s="40"/>
      <c r="M70" s="41"/>
      <c r="N70" s="28"/>
      <c r="O70" s="45"/>
      <c r="P70" s="40"/>
      <c r="Q70" s="41"/>
      <c r="R70" s="28"/>
      <c r="S70" s="45">
        <v>1</v>
      </c>
      <c r="T70" s="48"/>
    </row>
    <row r="71" spans="2:20" x14ac:dyDescent="0.25">
      <c r="B71" s="31" t="s">
        <v>11</v>
      </c>
      <c r="C71" s="115" t="s">
        <v>15</v>
      </c>
      <c r="D71" s="40"/>
      <c r="E71" s="41"/>
      <c r="F71" s="28"/>
      <c r="G71" s="45"/>
      <c r="H71" s="40"/>
      <c r="I71" s="41"/>
      <c r="J71" s="28"/>
      <c r="K71" s="45"/>
      <c r="L71" s="40">
        <v>1</v>
      </c>
      <c r="M71" s="41"/>
      <c r="N71" s="28"/>
      <c r="O71" s="45"/>
      <c r="P71" s="40"/>
      <c r="Q71" s="41"/>
      <c r="R71" s="28"/>
      <c r="S71" s="45"/>
      <c r="T71" s="48"/>
    </row>
    <row r="72" spans="2:20" x14ac:dyDescent="0.25">
      <c r="B72" s="31" t="s">
        <v>11</v>
      </c>
      <c r="C72" s="115" t="s">
        <v>15</v>
      </c>
      <c r="D72" s="40"/>
      <c r="E72" s="41"/>
      <c r="F72" s="28"/>
      <c r="G72" s="45"/>
      <c r="H72" s="40"/>
      <c r="I72" s="41"/>
      <c r="J72" s="28"/>
      <c r="K72" s="45"/>
      <c r="L72" s="40"/>
      <c r="M72" s="41"/>
      <c r="N72" s="28"/>
      <c r="O72" s="45"/>
      <c r="P72" s="40"/>
      <c r="Q72" s="41"/>
      <c r="R72" s="28"/>
      <c r="S72" s="45">
        <v>1</v>
      </c>
      <c r="T72" s="48"/>
    </row>
    <row r="73" spans="2:20" x14ac:dyDescent="0.25">
      <c r="B73" s="31" t="s">
        <v>11</v>
      </c>
      <c r="C73" s="115" t="s">
        <v>15</v>
      </c>
      <c r="D73" s="40"/>
      <c r="E73" s="41"/>
      <c r="F73" s="28"/>
      <c r="G73" s="45"/>
      <c r="H73" s="40"/>
      <c r="I73" s="41"/>
      <c r="J73" s="28"/>
      <c r="K73" s="45"/>
      <c r="L73" s="40">
        <v>1</v>
      </c>
      <c r="M73" s="41"/>
      <c r="N73" s="28"/>
      <c r="O73" s="45"/>
      <c r="P73" s="40"/>
      <c r="Q73" s="41"/>
      <c r="R73" s="28"/>
      <c r="S73" s="45"/>
      <c r="T73" s="48"/>
    </row>
    <row r="74" spans="2:20" x14ac:dyDescent="0.25">
      <c r="B74" s="31" t="s">
        <v>11</v>
      </c>
      <c r="C74" s="115" t="s">
        <v>15</v>
      </c>
      <c r="D74" s="40"/>
      <c r="E74" s="41"/>
      <c r="F74" s="28"/>
      <c r="G74" s="45"/>
      <c r="H74" s="40"/>
      <c r="I74" s="41"/>
      <c r="J74" s="28"/>
      <c r="K74" s="45"/>
      <c r="L74" s="40">
        <v>1</v>
      </c>
      <c r="M74" s="41"/>
      <c r="N74" s="28"/>
      <c r="O74" s="45"/>
      <c r="P74" s="40"/>
      <c r="Q74" s="41"/>
      <c r="R74" s="28"/>
      <c r="S74" s="45"/>
      <c r="T74" s="48"/>
    </row>
    <row r="75" spans="2:20" x14ac:dyDescent="0.25">
      <c r="B75" s="31" t="s">
        <v>11</v>
      </c>
      <c r="C75" s="115" t="s">
        <v>15</v>
      </c>
      <c r="D75" s="40">
        <v>1</v>
      </c>
      <c r="E75" s="41"/>
      <c r="F75" s="28"/>
      <c r="G75" s="45"/>
      <c r="H75" s="40"/>
      <c r="I75" s="41"/>
      <c r="J75" s="28"/>
      <c r="K75" s="45"/>
      <c r="L75" s="40"/>
      <c r="M75" s="41"/>
      <c r="N75" s="28"/>
      <c r="O75" s="45"/>
      <c r="P75" s="40"/>
      <c r="Q75" s="41"/>
      <c r="R75" s="28"/>
      <c r="S75" s="45"/>
      <c r="T75" s="48"/>
    </row>
    <row r="76" spans="2:20" x14ac:dyDescent="0.25">
      <c r="B76" s="31" t="s">
        <v>11</v>
      </c>
      <c r="C76" s="115" t="s">
        <v>15</v>
      </c>
      <c r="D76" s="40"/>
      <c r="E76" s="41"/>
      <c r="F76" s="28"/>
      <c r="G76" s="45"/>
      <c r="H76" s="40"/>
      <c r="I76" s="41"/>
      <c r="J76" s="28"/>
      <c r="K76" s="45"/>
      <c r="L76" s="40"/>
      <c r="M76" s="41"/>
      <c r="N76" s="28">
        <v>1</v>
      </c>
      <c r="O76" s="45"/>
      <c r="P76" s="40"/>
      <c r="Q76" s="41"/>
      <c r="R76" s="28"/>
      <c r="S76" s="45"/>
      <c r="T76" s="48"/>
    </row>
    <row r="77" spans="2:20" x14ac:dyDescent="0.25">
      <c r="B77" s="31" t="s">
        <v>11</v>
      </c>
      <c r="C77" s="115" t="s">
        <v>15</v>
      </c>
      <c r="D77" s="40"/>
      <c r="E77" s="41"/>
      <c r="F77" s="28"/>
      <c r="G77" s="45"/>
      <c r="H77" s="40"/>
      <c r="I77" s="41"/>
      <c r="J77" s="28"/>
      <c r="K77" s="45"/>
      <c r="L77" s="40"/>
      <c r="M77" s="41"/>
      <c r="N77" s="28"/>
      <c r="O77" s="45"/>
      <c r="P77" s="40"/>
      <c r="Q77" s="41"/>
      <c r="R77" s="28"/>
      <c r="S77" s="45"/>
      <c r="T77" s="48">
        <v>1</v>
      </c>
    </row>
    <row r="78" spans="2:20" x14ac:dyDescent="0.25">
      <c r="B78" s="31" t="s">
        <v>11</v>
      </c>
      <c r="C78" s="115" t="s">
        <v>15</v>
      </c>
      <c r="D78" s="40"/>
      <c r="E78" s="41"/>
      <c r="F78" s="28"/>
      <c r="G78" s="45">
        <v>1</v>
      </c>
      <c r="H78" s="40"/>
      <c r="I78" s="41"/>
      <c r="J78" s="28"/>
      <c r="K78" s="45"/>
      <c r="L78" s="40"/>
      <c r="M78" s="41"/>
      <c r="N78" s="28"/>
      <c r="O78" s="45"/>
      <c r="P78" s="40"/>
      <c r="Q78" s="41"/>
      <c r="R78" s="28"/>
      <c r="S78" s="45"/>
      <c r="T78" s="48"/>
    </row>
    <row r="79" spans="2:20" x14ac:dyDescent="0.25">
      <c r="B79" s="31" t="s">
        <v>11</v>
      </c>
      <c r="C79" s="115" t="s">
        <v>15</v>
      </c>
      <c r="D79" s="40"/>
      <c r="E79" s="41"/>
      <c r="F79" s="28"/>
      <c r="G79" s="45"/>
      <c r="H79" s="40"/>
      <c r="I79" s="41"/>
      <c r="J79" s="28">
        <v>1</v>
      </c>
      <c r="K79" s="45"/>
      <c r="L79" s="40"/>
      <c r="M79" s="41"/>
      <c r="N79" s="28"/>
      <c r="O79" s="45"/>
      <c r="P79" s="40"/>
      <c r="Q79" s="41"/>
      <c r="R79" s="28"/>
      <c r="S79" s="45"/>
      <c r="T79" s="48"/>
    </row>
    <row r="80" spans="2:20" x14ac:dyDescent="0.25">
      <c r="B80" s="31" t="s">
        <v>11</v>
      </c>
      <c r="C80" s="115" t="s">
        <v>15</v>
      </c>
      <c r="D80" s="40"/>
      <c r="E80" s="41"/>
      <c r="F80" s="28"/>
      <c r="G80" s="45">
        <v>1</v>
      </c>
      <c r="H80" s="40"/>
      <c r="I80" s="41"/>
      <c r="J80" s="28"/>
      <c r="K80" s="45"/>
      <c r="L80" s="40"/>
      <c r="M80" s="41"/>
      <c r="N80" s="28"/>
      <c r="O80" s="45"/>
      <c r="P80" s="40"/>
      <c r="Q80" s="41"/>
      <c r="R80" s="28"/>
      <c r="S80" s="45"/>
      <c r="T80" s="48"/>
    </row>
    <row r="81" spans="2:21" x14ac:dyDescent="0.25">
      <c r="B81" s="31" t="s">
        <v>11</v>
      </c>
      <c r="C81" s="115" t="s">
        <v>15</v>
      </c>
      <c r="D81" s="40"/>
      <c r="E81" s="41"/>
      <c r="F81" s="28"/>
      <c r="G81" s="45"/>
      <c r="H81" s="40"/>
      <c r="I81" s="41"/>
      <c r="J81" s="28"/>
      <c r="K81" s="45"/>
      <c r="L81" s="40"/>
      <c r="M81" s="41"/>
      <c r="N81" s="28">
        <v>1</v>
      </c>
      <c r="O81" s="45"/>
      <c r="P81" s="40"/>
      <c r="Q81" s="41"/>
      <c r="R81" s="28"/>
      <c r="S81" s="45"/>
      <c r="T81" s="48"/>
    </row>
    <row r="82" spans="2:21" x14ac:dyDescent="0.25">
      <c r="B82" s="31" t="s">
        <v>11</v>
      </c>
      <c r="C82" s="115" t="s">
        <v>15</v>
      </c>
      <c r="D82" s="40"/>
      <c r="E82" s="41"/>
      <c r="F82" s="28"/>
      <c r="G82" s="45"/>
      <c r="H82" s="40"/>
      <c r="I82" s="41"/>
      <c r="J82" s="28"/>
      <c r="K82" s="45"/>
      <c r="L82" s="40"/>
      <c r="M82" s="41"/>
      <c r="N82" s="28">
        <v>1</v>
      </c>
      <c r="O82" s="45"/>
      <c r="P82" s="40"/>
      <c r="Q82" s="41"/>
      <c r="R82" s="28"/>
      <c r="S82" s="45"/>
      <c r="T82" s="48"/>
    </row>
    <row r="83" spans="2:21" x14ac:dyDescent="0.25">
      <c r="B83" s="31" t="s">
        <v>11</v>
      </c>
      <c r="C83" s="115" t="s">
        <v>15</v>
      </c>
      <c r="D83" s="40"/>
      <c r="E83" s="41"/>
      <c r="F83" s="28"/>
      <c r="G83" s="45"/>
      <c r="H83" s="40"/>
      <c r="I83" s="41"/>
      <c r="J83" s="28"/>
      <c r="K83" s="45"/>
      <c r="L83" s="40"/>
      <c r="M83" s="41"/>
      <c r="N83" s="28"/>
      <c r="O83" s="45">
        <v>1</v>
      </c>
      <c r="P83" s="40"/>
      <c r="Q83" s="41"/>
      <c r="R83" s="28"/>
      <c r="S83" s="45"/>
      <c r="T83" s="48"/>
    </row>
    <row r="84" spans="2:21" x14ac:dyDescent="0.25">
      <c r="B84" s="31" t="s">
        <v>11</v>
      </c>
      <c r="C84" s="115" t="s">
        <v>15</v>
      </c>
      <c r="D84" s="40"/>
      <c r="E84" s="41"/>
      <c r="F84" s="28"/>
      <c r="G84" s="45"/>
      <c r="H84" s="40"/>
      <c r="I84" s="41"/>
      <c r="J84" s="28"/>
      <c r="K84" s="45"/>
      <c r="L84" s="40"/>
      <c r="M84" s="41"/>
      <c r="N84" s="28"/>
      <c r="O84" s="45"/>
      <c r="P84" s="40"/>
      <c r="Q84" s="41"/>
      <c r="R84" s="28"/>
      <c r="S84" s="45"/>
      <c r="T84" s="48">
        <v>1</v>
      </c>
    </row>
    <row r="85" spans="2:21" x14ac:dyDescent="0.25">
      <c r="B85" s="31" t="s">
        <v>11</v>
      </c>
      <c r="C85" s="115" t="s">
        <v>15</v>
      </c>
      <c r="D85" s="40"/>
      <c r="E85" s="41"/>
      <c r="F85" s="28"/>
      <c r="G85" s="45"/>
      <c r="H85" s="40"/>
      <c r="I85" s="41"/>
      <c r="J85" s="28"/>
      <c r="K85" s="45"/>
      <c r="L85" s="40"/>
      <c r="M85" s="41"/>
      <c r="N85" s="28"/>
      <c r="O85" s="45"/>
      <c r="P85" s="40"/>
      <c r="Q85" s="41"/>
      <c r="R85" s="28"/>
      <c r="S85" s="45"/>
      <c r="T85" s="48">
        <v>1</v>
      </c>
    </row>
    <row r="86" spans="2:21" x14ac:dyDescent="0.25">
      <c r="B86" s="31" t="s">
        <v>11</v>
      </c>
      <c r="C86" s="115" t="s">
        <v>15</v>
      </c>
      <c r="D86" s="40">
        <v>1</v>
      </c>
      <c r="E86" s="41"/>
      <c r="F86" s="28"/>
      <c r="G86" s="45"/>
      <c r="H86" s="40"/>
      <c r="I86" s="41"/>
      <c r="J86" s="28"/>
      <c r="K86" s="45"/>
      <c r="L86" s="40"/>
      <c r="M86" s="41"/>
      <c r="N86" s="28"/>
      <c r="O86" s="45"/>
      <c r="P86" s="40"/>
      <c r="Q86" s="41"/>
      <c r="R86" s="28"/>
      <c r="S86" s="45"/>
      <c r="T86" s="48"/>
    </row>
    <row r="87" spans="2:21" x14ac:dyDescent="0.25">
      <c r="B87" s="31" t="s">
        <v>11</v>
      </c>
      <c r="C87" s="115" t="s">
        <v>15</v>
      </c>
      <c r="D87" s="40"/>
      <c r="E87" s="41"/>
      <c r="F87" s="28"/>
      <c r="G87" s="45"/>
      <c r="H87" s="40"/>
      <c r="I87" s="41"/>
      <c r="J87" s="28"/>
      <c r="K87" s="45"/>
      <c r="L87" s="40"/>
      <c r="M87" s="41"/>
      <c r="N87" s="28">
        <v>1</v>
      </c>
      <c r="O87" s="45"/>
      <c r="P87" s="40"/>
      <c r="Q87" s="41"/>
      <c r="R87" s="28"/>
      <c r="S87" s="45"/>
      <c r="T87" s="48"/>
    </row>
    <row r="88" spans="2:21" x14ac:dyDescent="0.25">
      <c r="B88" s="31" t="s">
        <v>11</v>
      </c>
      <c r="C88" s="115" t="s">
        <v>15</v>
      </c>
      <c r="D88" s="40"/>
      <c r="E88" s="41"/>
      <c r="F88" s="28"/>
      <c r="G88" s="45"/>
      <c r="H88" s="40"/>
      <c r="I88" s="41"/>
      <c r="J88" s="28"/>
      <c r="K88" s="45"/>
      <c r="L88" s="40"/>
      <c r="M88" s="41"/>
      <c r="N88" s="28"/>
      <c r="O88" s="45"/>
      <c r="P88" s="40"/>
      <c r="Q88" s="41"/>
      <c r="R88" s="28"/>
      <c r="S88" s="45"/>
      <c r="T88" s="48">
        <v>1</v>
      </c>
    </row>
    <row r="89" spans="2:21" x14ac:dyDescent="0.25">
      <c r="B89" s="31" t="s">
        <v>11</v>
      </c>
      <c r="C89" s="115" t="s">
        <v>15</v>
      </c>
      <c r="D89" s="40"/>
      <c r="E89" s="41"/>
      <c r="F89" s="28"/>
      <c r="G89" s="45"/>
      <c r="H89" s="40"/>
      <c r="I89" s="41"/>
      <c r="J89" s="28"/>
      <c r="K89" s="45"/>
      <c r="L89" s="40">
        <v>1</v>
      </c>
      <c r="M89" s="41"/>
      <c r="N89" s="28"/>
      <c r="O89" s="45"/>
      <c r="P89" s="40"/>
      <c r="Q89" s="41"/>
      <c r="R89" s="28"/>
      <c r="S89" s="45"/>
      <c r="T89" s="48"/>
    </row>
    <row r="90" spans="2:21" ht="15.75" thickBot="1" x14ac:dyDescent="0.3">
      <c r="B90" s="64" t="s">
        <v>11</v>
      </c>
      <c r="C90" s="120" t="s">
        <v>15</v>
      </c>
      <c r="D90" s="66"/>
      <c r="E90" s="67"/>
      <c r="F90" s="68"/>
      <c r="G90" s="69"/>
      <c r="H90" s="66"/>
      <c r="I90" s="67"/>
      <c r="J90" s="68"/>
      <c r="K90" s="69"/>
      <c r="L90" s="66"/>
      <c r="M90" s="67"/>
      <c r="N90" s="68"/>
      <c r="O90" s="69"/>
      <c r="P90" s="66"/>
      <c r="Q90" s="67"/>
      <c r="R90" s="68">
        <v>1</v>
      </c>
      <c r="S90" s="69"/>
      <c r="T90" s="70"/>
    </row>
    <row r="91" spans="2:21" x14ac:dyDescent="0.25">
      <c r="B91" s="62" t="s">
        <v>12</v>
      </c>
      <c r="C91" s="114" t="s">
        <v>15</v>
      </c>
      <c r="D91" s="54">
        <v>1</v>
      </c>
      <c r="E91" s="55"/>
      <c r="F91" s="56"/>
      <c r="G91" s="57"/>
      <c r="H91" s="54"/>
      <c r="I91" s="55"/>
      <c r="J91" s="56"/>
      <c r="K91" s="57"/>
      <c r="L91" s="54"/>
      <c r="M91" s="55"/>
      <c r="N91" s="56"/>
      <c r="O91" s="57"/>
      <c r="P91" s="54"/>
      <c r="Q91" s="55"/>
      <c r="R91" s="56"/>
      <c r="S91" s="57"/>
      <c r="T91" s="58">
        <v>1</v>
      </c>
    </row>
    <row r="92" spans="2:21" x14ac:dyDescent="0.25">
      <c r="B92" s="33" t="s">
        <v>12</v>
      </c>
      <c r="C92" s="115" t="s">
        <v>15</v>
      </c>
      <c r="D92" s="40"/>
      <c r="E92" s="41"/>
      <c r="F92" s="28">
        <v>1</v>
      </c>
      <c r="G92" s="45"/>
      <c r="H92" s="40"/>
      <c r="I92" s="41"/>
      <c r="J92" s="28"/>
      <c r="K92" s="45"/>
      <c r="L92" s="40"/>
      <c r="M92" s="41"/>
      <c r="N92" s="28">
        <v>1</v>
      </c>
      <c r="O92" s="45"/>
      <c r="P92" s="40"/>
      <c r="Q92" s="41"/>
      <c r="R92" s="28"/>
      <c r="S92" s="45"/>
      <c r="T92" s="48"/>
    </row>
    <row r="93" spans="2:21" x14ac:dyDescent="0.25">
      <c r="B93" s="33" t="s">
        <v>12</v>
      </c>
      <c r="C93" s="115" t="s">
        <v>15</v>
      </c>
      <c r="D93" s="40"/>
      <c r="E93" s="41"/>
      <c r="F93" s="28"/>
      <c r="G93" s="45"/>
      <c r="H93" s="40"/>
      <c r="I93" s="41"/>
      <c r="J93" s="28"/>
      <c r="K93" s="45"/>
      <c r="L93" s="40"/>
      <c r="M93" s="41"/>
      <c r="N93" s="28">
        <v>1</v>
      </c>
      <c r="O93" s="45"/>
      <c r="P93" s="40"/>
      <c r="Q93" s="41"/>
      <c r="R93" s="28"/>
      <c r="S93" s="45"/>
      <c r="T93" s="48">
        <v>1</v>
      </c>
      <c r="U93" t="s">
        <v>45</v>
      </c>
    </row>
    <row r="94" spans="2:21" x14ac:dyDescent="0.25">
      <c r="B94" s="33" t="s">
        <v>12</v>
      </c>
      <c r="C94" s="115" t="s">
        <v>15</v>
      </c>
      <c r="D94" s="40"/>
      <c r="E94" s="41"/>
      <c r="F94" s="28"/>
      <c r="G94" s="45"/>
      <c r="H94" s="40"/>
      <c r="I94" s="41">
        <v>1</v>
      </c>
      <c r="J94" s="28">
        <v>1</v>
      </c>
      <c r="K94" s="45"/>
      <c r="L94" s="40"/>
      <c r="M94" s="41"/>
      <c r="N94" s="28"/>
      <c r="O94" s="45"/>
      <c r="P94" s="40"/>
      <c r="Q94" s="41"/>
      <c r="R94" s="28"/>
      <c r="S94" s="45"/>
      <c r="T94" s="48"/>
      <c r="U94" t="s">
        <v>45</v>
      </c>
    </row>
    <row r="95" spans="2:21" x14ac:dyDescent="0.25">
      <c r="B95" s="33" t="s">
        <v>12</v>
      </c>
      <c r="C95" s="115" t="s">
        <v>15</v>
      </c>
      <c r="D95" s="40">
        <v>1</v>
      </c>
      <c r="E95" s="41"/>
      <c r="F95" s="28"/>
      <c r="G95" s="45">
        <v>1</v>
      </c>
      <c r="H95" s="40"/>
      <c r="I95" s="41"/>
      <c r="J95" s="28"/>
      <c r="K95" s="45"/>
      <c r="L95" s="40"/>
      <c r="M95" s="41"/>
      <c r="N95" s="28"/>
      <c r="O95" s="45"/>
      <c r="P95" s="40"/>
      <c r="Q95" s="41"/>
      <c r="R95" s="28"/>
      <c r="S95" s="45"/>
      <c r="T95" s="48"/>
    </row>
    <row r="96" spans="2:21" x14ac:dyDescent="0.25">
      <c r="B96" s="33" t="s">
        <v>12</v>
      </c>
      <c r="C96" s="115" t="s">
        <v>15</v>
      </c>
      <c r="D96" s="40"/>
      <c r="E96" s="41"/>
      <c r="F96" s="28">
        <v>1</v>
      </c>
      <c r="G96" s="45"/>
      <c r="H96" s="40"/>
      <c r="I96" s="41"/>
      <c r="J96" s="28">
        <v>1</v>
      </c>
      <c r="K96" s="45"/>
      <c r="L96" s="40"/>
      <c r="M96" s="41"/>
      <c r="N96" s="28"/>
      <c r="O96" s="45"/>
      <c r="P96" s="40"/>
      <c r="Q96" s="41"/>
      <c r="R96" s="28"/>
      <c r="S96" s="45"/>
      <c r="T96" s="48"/>
    </row>
    <row r="97" spans="2:20" x14ac:dyDescent="0.25">
      <c r="B97" s="33" t="s">
        <v>12</v>
      </c>
      <c r="C97" s="115" t="s">
        <v>15</v>
      </c>
      <c r="D97" s="40"/>
      <c r="E97" s="41"/>
      <c r="F97" s="28">
        <v>1</v>
      </c>
      <c r="G97" s="45"/>
      <c r="H97" s="40"/>
      <c r="I97" s="41"/>
      <c r="J97" s="28">
        <v>1</v>
      </c>
      <c r="K97" s="45"/>
      <c r="L97" s="40"/>
      <c r="M97" s="41"/>
      <c r="N97" s="28"/>
      <c r="O97" s="45"/>
      <c r="P97" s="40"/>
      <c r="Q97" s="41"/>
      <c r="R97" s="28"/>
      <c r="S97" s="45"/>
      <c r="T97" s="48"/>
    </row>
    <row r="98" spans="2:20" x14ac:dyDescent="0.25">
      <c r="B98" s="33" t="s">
        <v>12</v>
      </c>
      <c r="C98" s="115" t="s">
        <v>15</v>
      </c>
      <c r="D98" s="40"/>
      <c r="E98" s="41"/>
      <c r="F98" s="28"/>
      <c r="G98" s="45"/>
      <c r="H98" s="40"/>
      <c r="I98" s="41"/>
      <c r="J98" s="28"/>
      <c r="K98" s="45"/>
      <c r="L98" s="40"/>
      <c r="M98" s="41"/>
      <c r="N98" s="28">
        <v>1</v>
      </c>
      <c r="O98" s="45"/>
      <c r="P98" s="40"/>
      <c r="Q98" s="41"/>
      <c r="R98" s="28">
        <v>1</v>
      </c>
      <c r="S98" s="45"/>
      <c r="T98" s="48"/>
    </row>
    <row r="99" spans="2:20" x14ac:dyDescent="0.25">
      <c r="B99" s="33" t="s">
        <v>12</v>
      </c>
      <c r="C99" s="115" t="s">
        <v>15</v>
      </c>
      <c r="D99" s="40"/>
      <c r="E99" s="41"/>
      <c r="F99" s="28"/>
      <c r="G99" s="45"/>
      <c r="H99" s="40">
        <v>1</v>
      </c>
      <c r="I99" s="41"/>
      <c r="J99" s="28">
        <v>1</v>
      </c>
      <c r="K99" s="45"/>
      <c r="L99" s="40"/>
      <c r="M99" s="41"/>
      <c r="N99" s="28"/>
      <c r="O99" s="45"/>
      <c r="P99" s="40"/>
      <c r="Q99" s="41"/>
      <c r="R99" s="28"/>
      <c r="S99" s="45"/>
      <c r="T99" s="48"/>
    </row>
    <row r="100" spans="2:20" x14ac:dyDescent="0.25">
      <c r="B100" s="33" t="s">
        <v>12</v>
      </c>
      <c r="C100" s="115" t="s">
        <v>15</v>
      </c>
      <c r="D100" s="40"/>
      <c r="E100" s="41"/>
      <c r="F100" s="28"/>
      <c r="G100" s="45">
        <v>1</v>
      </c>
      <c r="H100" s="40"/>
      <c r="I100" s="41"/>
      <c r="J100" s="28"/>
      <c r="K100" s="45">
        <v>1</v>
      </c>
      <c r="L100" s="40"/>
      <c r="M100" s="41"/>
      <c r="N100" s="28"/>
      <c r="O100" s="45"/>
      <c r="P100" s="40"/>
      <c r="Q100" s="41"/>
      <c r="R100" s="28"/>
      <c r="S100" s="45"/>
      <c r="T100" s="48"/>
    </row>
    <row r="101" spans="2:20" x14ac:dyDescent="0.25">
      <c r="B101" s="33" t="s">
        <v>12</v>
      </c>
      <c r="C101" s="115" t="s">
        <v>15</v>
      </c>
      <c r="D101" s="40"/>
      <c r="E101" s="41"/>
      <c r="F101" s="28"/>
      <c r="G101" s="45"/>
      <c r="H101" s="40">
        <v>1</v>
      </c>
      <c r="I101" s="41"/>
      <c r="J101" s="28"/>
      <c r="K101" s="45">
        <v>1</v>
      </c>
      <c r="L101" s="40"/>
      <c r="M101" s="41"/>
      <c r="N101" s="28"/>
      <c r="O101" s="45"/>
      <c r="P101" s="40"/>
      <c r="Q101" s="41"/>
      <c r="R101" s="28"/>
      <c r="S101" s="45"/>
      <c r="T101" s="48"/>
    </row>
    <row r="102" spans="2:20" x14ac:dyDescent="0.25">
      <c r="B102" s="33" t="s">
        <v>12</v>
      </c>
      <c r="C102" s="115" t="s">
        <v>15</v>
      </c>
      <c r="D102" s="40"/>
      <c r="E102" s="41"/>
      <c r="F102" s="28"/>
      <c r="G102" s="45"/>
      <c r="H102" s="40"/>
      <c r="I102" s="41"/>
      <c r="J102" s="28"/>
      <c r="K102" s="45">
        <v>1</v>
      </c>
      <c r="L102" s="40">
        <v>1</v>
      </c>
      <c r="M102" s="41"/>
      <c r="N102" s="28"/>
      <c r="O102" s="45"/>
      <c r="P102" s="40"/>
      <c r="Q102" s="41"/>
      <c r="R102" s="28"/>
      <c r="S102" s="45"/>
      <c r="T102" s="48"/>
    </row>
    <row r="103" spans="2:20" x14ac:dyDescent="0.25">
      <c r="B103" s="33" t="s">
        <v>12</v>
      </c>
      <c r="C103" s="115" t="s">
        <v>15</v>
      </c>
      <c r="D103" s="40"/>
      <c r="E103" s="41"/>
      <c r="F103" s="28">
        <v>1</v>
      </c>
      <c r="G103" s="45"/>
      <c r="H103" s="40"/>
      <c r="I103" s="41">
        <v>1</v>
      </c>
      <c r="J103" s="28"/>
      <c r="K103" s="45"/>
      <c r="L103" s="40"/>
      <c r="M103" s="41"/>
      <c r="N103" s="28"/>
      <c r="O103" s="45"/>
      <c r="P103" s="40"/>
      <c r="Q103" s="41"/>
      <c r="R103" s="28"/>
      <c r="S103" s="45"/>
      <c r="T103" s="48"/>
    </row>
    <row r="104" spans="2:20" x14ac:dyDescent="0.25">
      <c r="B104" s="33" t="s">
        <v>12</v>
      </c>
      <c r="C104" s="115" t="s">
        <v>15</v>
      </c>
      <c r="D104" s="40"/>
      <c r="E104" s="41"/>
      <c r="F104" s="28"/>
      <c r="G104" s="45"/>
      <c r="H104" s="40"/>
      <c r="I104" s="41"/>
      <c r="J104" s="28"/>
      <c r="K104" s="45"/>
      <c r="L104" s="40">
        <v>1</v>
      </c>
      <c r="M104" s="41"/>
      <c r="N104" s="28"/>
      <c r="O104" s="45"/>
      <c r="P104" s="40"/>
      <c r="Q104" s="41"/>
      <c r="R104" s="28"/>
      <c r="S104" s="45"/>
      <c r="T104" s="48">
        <v>1</v>
      </c>
    </row>
    <row r="105" spans="2:20" x14ac:dyDescent="0.25">
      <c r="B105" s="33" t="s">
        <v>12</v>
      </c>
      <c r="C105" s="115" t="s">
        <v>15</v>
      </c>
      <c r="D105" s="40"/>
      <c r="E105" s="41"/>
      <c r="F105" s="28"/>
      <c r="G105" s="45"/>
      <c r="H105" s="40">
        <v>1</v>
      </c>
      <c r="I105" s="41"/>
      <c r="J105" s="28"/>
      <c r="K105" s="45"/>
      <c r="L105" s="40"/>
      <c r="M105" s="41">
        <v>1</v>
      </c>
      <c r="N105" s="28"/>
      <c r="O105" s="45">
        <v>1</v>
      </c>
      <c r="P105" s="40"/>
      <c r="Q105" s="41"/>
      <c r="R105" s="28"/>
      <c r="S105" s="45"/>
      <c r="T105" s="48"/>
    </row>
    <row r="106" spans="2:20" x14ac:dyDescent="0.25">
      <c r="B106" s="33" t="s">
        <v>12</v>
      </c>
      <c r="C106" s="115" t="s">
        <v>15</v>
      </c>
      <c r="D106" s="40"/>
      <c r="E106" s="41">
        <v>1</v>
      </c>
      <c r="F106" s="28"/>
      <c r="G106" s="45"/>
      <c r="H106" s="40"/>
      <c r="I106" s="41"/>
      <c r="J106" s="28"/>
      <c r="K106" s="45">
        <v>1</v>
      </c>
      <c r="L106" s="40"/>
      <c r="M106" s="41"/>
      <c r="N106" s="28"/>
      <c r="O106" s="45"/>
      <c r="P106" s="40"/>
      <c r="Q106" s="41"/>
      <c r="R106" s="28">
        <v>1</v>
      </c>
      <c r="S106" s="45"/>
      <c r="T106" s="48"/>
    </row>
    <row r="107" spans="2:20" x14ac:dyDescent="0.25">
      <c r="B107" s="33" t="s">
        <v>12</v>
      </c>
      <c r="C107" s="115" t="s">
        <v>15</v>
      </c>
      <c r="D107" s="40"/>
      <c r="E107" s="41"/>
      <c r="F107" s="28"/>
      <c r="G107" s="45">
        <v>1</v>
      </c>
      <c r="H107" s="40"/>
      <c r="I107" s="41"/>
      <c r="J107" s="28">
        <v>1</v>
      </c>
      <c r="K107" s="45"/>
      <c r="L107" s="40">
        <v>1</v>
      </c>
      <c r="M107" s="41"/>
      <c r="N107" s="28"/>
      <c r="O107" s="45"/>
      <c r="P107" s="40"/>
      <c r="Q107" s="41"/>
      <c r="R107" s="28"/>
      <c r="S107" s="45"/>
      <c r="T107" s="48"/>
    </row>
    <row r="108" spans="2:20" x14ac:dyDescent="0.25">
      <c r="B108" s="33" t="s">
        <v>12</v>
      </c>
      <c r="C108" s="115" t="s">
        <v>15</v>
      </c>
      <c r="D108" s="40"/>
      <c r="E108" s="41"/>
      <c r="F108" s="28"/>
      <c r="G108" s="45"/>
      <c r="H108" s="40"/>
      <c r="I108" s="41"/>
      <c r="J108" s="28">
        <v>1</v>
      </c>
      <c r="K108" s="45"/>
      <c r="L108" s="40"/>
      <c r="M108" s="41">
        <v>1</v>
      </c>
      <c r="N108" s="28"/>
      <c r="O108" s="45"/>
      <c r="P108" s="40"/>
      <c r="Q108" s="41"/>
      <c r="R108" s="28"/>
      <c r="S108" s="45">
        <v>1</v>
      </c>
      <c r="T108" s="48"/>
    </row>
    <row r="109" spans="2:20" x14ac:dyDescent="0.25">
      <c r="B109" s="33" t="s">
        <v>12</v>
      </c>
      <c r="C109" s="115" t="s">
        <v>15</v>
      </c>
      <c r="D109" s="40"/>
      <c r="E109" s="41"/>
      <c r="F109" s="28"/>
      <c r="G109" s="45"/>
      <c r="H109" s="40"/>
      <c r="I109" s="41"/>
      <c r="J109" s="28">
        <v>1</v>
      </c>
      <c r="K109" s="45"/>
      <c r="L109" s="40"/>
      <c r="M109" s="41">
        <v>1</v>
      </c>
      <c r="N109" s="28">
        <v>1</v>
      </c>
      <c r="O109" s="45"/>
      <c r="P109" s="40"/>
      <c r="Q109" s="41"/>
      <c r="R109" s="28"/>
      <c r="S109" s="45"/>
      <c r="T109" s="48"/>
    </row>
    <row r="110" spans="2:20" x14ac:dyDescent="0.25">
      <c r="B110" s="33" t="s">
        <v>12</v>
      </c>
      <c r="C110" s="115" t="s">
        <v>15</v>
      </c>
      <c r="D110" s="40"/>
      <c r="E110" s="41"/>
      <c r="F110" s="28"/>
      <c r="G110" s="45">
        <v>1</v>
      </c>
      <c r="H110" s="40"/>
      <c r="I110" s="41"/>
      <c r="J110" s="28"/>
      <c r="K110" s="45"/>
      <c r="L110" s="40"/>
      <c r="M110" s="41">
        <v>1</v>
      </c>
      <c r="N110" s="28"/>
      <c r="O110" s="45"/>
      <c r="P110" s="40"/>
      <c r="Q110" s="41"/>
      <c r="R110" s="28"/>
      <c r="S110" s="45"/>
      <c r="T110" s="48">
        <v>1</v>
      </c>
    </row>
    <row r="111" spans="2:20" x14ac:dyDescent="0.25">
      <c r="B111" s="33" t="s">
        <v>12</v>
      </c>
      <c r="C111" s="115" t="s">
        <v>15</v>
      </c>
      <c r="D111" s="40"/>
      <c r="E111" s="41"/>
      <c r="F111" s="28"/>
      <c r="G111" s="45"/>
      <c r="H111" s="40">
        <v>1</v>
      </c>
      <c r="I111" s="41"/>
      <c r="J111" s="28"/>
      <c r="K111" s="45">
        <v>1</v>
      </c>
      <c r="L111" s="40"/>
      <c r="M111" s="41"/>
      <c r="N111" s="28"/>
      <c r="O111" s="45"/>
      <c r="P111" s="40"/>
      <c r="Q111" s="41"/>
      <c r="R111" s="28"/>
      <c r="S111" s="45"/>
      <c r="T111" s="48">
        <v>1</v>
      </c>
    </row>
    <row r="112" spans="2:20" x14ac:dyDescent="0.25">
      <c r="B112" s="33" t="s">
        <v>12</v>
      </c>
      <c r="C112" s="115" t="s">
        <v>15</v>
      </c>
      <c r="D112" s="40"/>
      <c r="E112" s="41"/>
      <c r="F112" s="28"/>
      <c r="G112" s="45"/>
      <c r="H112" s="40"/>
      <c r="I112" s="41"/>
      <c r="J112" s="28">
        <v>1</v>
      </c>
      <c r="K112" s="45"/>
      <c r="L112" s="40"/>
      <c r="M112" s="41"/>
      <c r="N112" s="28">
        <v>1</v>
      </c>
      <c r="O112" s="45">
        <v>1</v>
      </c>
      <c r="P112" s="40"/>
      <c r="Q112" s="41"/>
      <c r="R112" s="28"/>
      <c r="S112" s="45"/>
      <c r="T112" s="48"/>
    </row>
    <row r="113" spans="2:20" x14ac:dyDescent="0.25">
      <c r="B113" s="33" t="s">
        <v>12</v>
      </c>
      <c r="C113" s="115" t="s">
        <v>15</v>
      </c>
      <c r="D113" s="40"/>
      <c r="E113" s="41"/>
      <c r="F113" s="28"/>
      <c r="G113" s="45">
        <v>1</v>
      </c>
      <c r="H113" s="40">
        <v>1</v>
      </c>
      <c r="I113" s="41"/>
      <c r="J113" s="28"/>
      <c r="K113" s="45">
        <v>1</v>
      </c>
      <c r="L113" s="40"/>
      <c r="M113" s="41"/>
      <c r="N113" s="28"/>
      <c r="O113" s="45"/>
      <c r="P113" s="40"/>
      <c r="Q113" s="41"/>
      <c r="R113" s="28"/>
      <c r="S113" s="45"/>
      <c r="T113" s="48"/>
    </row>
    <row r="114" spans="2:20" x14ac:dyDescent="0.25">
      <c r="B114" s="33" t="s">
        <v>12</v>
      </c>
      <c r="C114" s="115" t="s">
        <v>15</v>
      </c>
      <c r="D114" s="40"/>
      <c r="E114" s="41"/>
      <c r="F114" s="28"/>
      <c r="G114" s="45"/>
      <c r="H114" s="40"/>
      <c r="I114" s="41"/>
      <c r="J114" s="28"/>
      <c r="K114" s="45"/>
      <c r="L114" s="40">
        <v>1</v>
      </c>
      <c r="M114" s="41"/>
      <c r="N114" s="28">
        <v>1</v>
      </c>
      <c r="O114" s="45"/>
      <c r="P114" s="40"/>
      <c r="Q114" s="41"/>
      <c r="R114" s="28">
        <v>1</v>
      </c>
      <c r="S114" s="45"/>
      <c r="T114" s="48">
        <v>1</v>
      </c>
    </row>
    <row r="115" spans="2:20" x14ac:dyDescent="0.25">
      <c r="B115" s="33" t="s">
        <v>12</v>
      </c>
      <c r="C115" s="115" t="s">
        <v>15</v>
      </c>
      <c r="D115" s="40"/>
      <c r="E115" s="41">
        <v>1</v>
      </c>
      <c r="F115" s="28"/>
      <c r="G115" s="45">
        <v>1</v>
      </c>
      <c r="H115" s="40">
        <v>1</v>
      </c>
      <c r="I115" s="41"/>
      <c r="J115" s="28"/>
      <c r="K115" s="45"/>
      <c r="L115" s="40"/>
      <c r="M115" s="41">
        <v>1</v>
      </c>
      <c r="N115" s="28">
        <v>1</v>
      </c>
      <c r="O115" s="45">
        <v>1</v>
      </c>
      <c r="P115" s="40"/>
      <c r="Q115" s="41"/>
      <c r="R115" s="28"/>
      <c r="S115" s="45"/>
      <c r="T115" s="48"/>
    </row>
    <row r="116" spans="2:20" x14ac:dyDescent="0.25">
      <c r="B116" s="33" t="s">
        <v>12</v>
      </c>
      <c r="C116" s="115" t="s">
        <v>15</v>
      </c>
      <c r="D116" s="40">
        <v>1</v>
      </c>
      <c r="E116" s="41"/>
      <c r="F116" s="28"/>
      <c r="G116" s="45"/>
      <c r="H116" s="40"/>
      <c r="I116" s="41"/>
      <c r="J116" s="28"/>
      <c r="K116" s="45">
        <v>1</v>
      </c>
      <c r="L116" s="40"/>
      <c r="M116" s="41"/>
      <c r="N116" s="28"/>
      <c r="O116" s="45">
        <v>1</v>
      </c>
      <c r="P116" s="40"/>
      <c r="Q116" s="41"/>
      <c r="R116" s="28"/>
      <c r="S116" s="45"/>
      <c r="T116" s="48"/>
    </row>
    <row r="117" spans="2:20" x14ac:dyDescent="0.25">
      <c r="B117" s="33" t="s">
        <v>12</v>
      </c>
      <c r="C117" s="115" t="s">
        <v>15</v>
      </c>
      <c r="D117" s="40"/>
      <c r="E117" s="41"/>
      <c r="F117" s="28"/>
      <c r="G117" s="45">
        <v>1</v>
      </c>
      <c r="H117" s="40"/>
      <c r="I117" s="41"/>
      <c r="J117" s="28">
        <v>1</v>
      </c>
      <c r="K117" s="45"/>
      <c r="L117" s="40"/>
      <c r="M117" s="41"/>
      <c r="N117" s="28"/>
      <c r="O117" s="45"/>
      <c r="P117" s="40"/>
      <c r="Q117" s="41"/>
      <c r="R117" s="28"/>
      <c r="S117" s="45"/>
      <c r="T117" s="48"/>
    </row>
    <row r="118" spans="2:20" x14ac:dyDescent="0.25">
      <c r="B118" s="33" t="s">
        <v>12</v>
      </c>
      <c r="C118" s="115" t="s">
        <v>15</v>
      </c>
      <c r="D118" s="40"/>
      <c r="E118" s="41"/>
      <c r="F118" s="28"/>
      <c r="G118" s="45"/>
      <c r="H118" s="40"/>
      <c r="I118" s="41"/>
      <c r="J118" s="28"/>
      <c r="K118" s="45"/>
      <c r="L118" s="40"/>
      <c r="M118" s="41"/>
      <c r="N118" s="28">
        <v>1</v>
      </c>
      <c r="O118" s="45"/>
      <c r="P118" s="40"/>
      <c r="Q118" s="41"/>
      <c r="R118" s="28"/>
      <c r="S118" s="45"/>
      <c r="T118" s="48">
        <v>1</v>
      </c>
    </row>
    <row r="119" spans="2:20" x14ac:dyDescent="0.25">
      <c r="B119" s="33" t="s">
        <v>12</v>
      </c>
      <c r="C119" s="115" t="s">
        <v>15</v>
      </c>
      <c r="D119" s="40"/>
      <c r="E119" s="41">
        <v>1</v>
      </c>
      <c r="F119" s="28"/>
      <c r="G119" s="45"/>
      <c r="H119" s="40"/>
      <c r="I119" s="41">
        <v>1</v>
      </c>
      <c r="J119" s="28"/>
      <c r="K119" s="45"/>
      <c r="L119" s="40"/>
      <c r="M119" s="41"/>
      <c r="N119" s="28"/>
      <c r="O119" s="45"/>
      <c r="P119" s="40"/>
      <c r="Q119" s="41"/>
      <c r="R119" s="28"/>
      <c r="S119" s="45"/>
      <c r="T119" s="48"/>
    </row>
    <row r="120" spans="2:20" x14ac:dyDescent="0.25">
      <c r="B120" s="33" t="s">
        <v>12</v>
      </c>
      <c r="C120" s="115" t="s">
        <v>15</v>
      </c>
      <c r="D120" s="40"/>
      <c r="E120" s="41"/>
      <c r="F120" s="28"/>
      <c r="G120" s="45">
        <v>1</v>
      </c>
      <c r="H120" s="40"/>
      <c r="I120" s="41"/>
      <c r="J120" s="28">
        <v>1</v>
      </c>
      <c r="K120" s="45"/>
      <c r="L120" s="40"/>
      <c r="M120" s="41"/>
      <c r="N120" s="28"/>
      <c r="O120" s="45"/>
      <c r="P120" s="40"/>
      <c r="Q120" s="41"/>
      <c r="R120" s="28"/>
      <c r="S120" s="45"/>
      <c r="T120" s="48"/>
    </row>
    <row r="121" spans="2:20" x14ac:dyDescent="0.25">
      <c r="B121" s="33" t="s">
        <v>12</v>
      </c>
      <c r="C121" s="115" t="s">
        <v>15</v>
      </c>
      <c r="D121" s="40"/>
      <c r="E121" s="41"/>
      <c r="F121" s="28"/>
      <c r="G121" s="45">
        <v>1</v>
      </c>
      <c r="H121" s="40"/>
      <c r="I121" s="41"/>
      <c r="J121" s="28"/>
      <c r="K121" s="45"/>
      <c r="L121" s="40"/>
      <c r="M121" s="41"/>
      <c r="N121" s="28"/>
      <c r="O121" s="45">
        <v>1</v>
      </c>
      <c r="P121" s="40"/>
      <c r="Q121" s="41"/>
      <c r="R121" s="28"/>
      <c r="S121" s="45"/>
      <c r="T121" s="48"/>
    </row>
    <row r="122" spans="2:20" x14ac:dyDescent="0.25">
      <c r="B122" s="33" t="s">
        <v>12</v>
      </c>
      <c r="C122" s="115" t="s">
        <v>15</v>
      </c>
      <c r="D122" s="40"/>
      <c r="E122" s="41"/>
      <c r="F122" s="28">
        <v>1</v>
      </c>
      <c r="G122" s="45"/>
      <c r="H122" s="40"/>
      <c r="I122" s="41"/>
      <c r="J122" s="28"/>
      <c r="K122" s="45"/>
      <c r="L122" s="40"/>
      <c r="M122" s="41"/>
      <c r="N122" s="28"/>
      <c r="O122" s="45">
        <v>1</v>
      </c>
      <c r="P122" s="40"/>
      <c r="Q122" s="41"/>
      <c r="R122" s="28"/>
      <c r="S122" s="45"/>
      <c r="T122" s="48"/>
    </row>
    <row r="123" spans="2:20" x14ac:dyDescent="0.25">
      <c r="B123" s="33" t="s">
        <v>12</v>
      </c>
      <c r="C123" s="115" t="s">
        <v>15</v>
      </c>
      <c r="D123" s="40"/>
      <c r="E123" s="41"/>
      <c r="F123" s="28"/>
      <c r="G123" s="45"/>
      <c r="H123" s="40">
        <v>1</v>
      </c>
      <c r="I123" s="41"/>
      <c r="J123" s="28">
        <v>1</v>
      </c>
      <c r="K123" s="45"/>
      <c r="L123" s="40">
        <v>1</v>
      </c>
      <c r="M123" s="41"/>
      <c r="N123" s="28"/>
      <c r="O123" s="45"/>
      <c r="P123" s="40"/>
      <c r="Q123" s="41"/>
      <c r="R123" s="28"/>
      <c r="S123" s="45"/>
      <c r="T123" s="48"/>
    </row>
    <row r="124" spans="2:20" x14ac:dyDescent="0.25">
      <c r="B124" s="33" t="s">
        <v>12</v>
      </c>
      <c r="C124" s="115" t="s">
        <v>15</v>
      </c>
      <c r="D124" s="40"/>
      <c r="E124" s="41"/>
      <c r="F124" s="28"/>
      <c r="G124" s="45"/>
      <c r="H124" s="40"/>
      <c r="I124" s="41"/>
      <c r="J124" s="28"/>
      <c r="K124" s="45"/>
      <c r="L124" s="40">
        <v>1</v>
      </c>
      <c r="M124" s="41"/>
      <c r="N124" s="28"/>
      <c r="O124" s="45"/>
      <c r="P124" s="40"/>
      <c r="Q124" s="41"/>
      <c r="R124" s="28">
        <v>1</v>
      </c>
      <c r="S124" s="45">
        <v>1</v>
      </c>
      <c r="T124" s="48"/>
    </row>
    <row r="125" spans="2:20" x14ac:dyDescent="0.25">
      <c r="B125" s="33" t="s">
        <v>12</v>
      </c>
      <c r="C125" s="115" t="s">
        <v>15</v>
      </c>
      <c r="D125" s="40"/>
      <c r="E125" s="41"/>
      <c r="F125" s="28"/>
      <c r="G125" s="45"/>
      <c r="H125" s="40"/>
      <c r="I125" s="41"/>
      <c r="J125" s="28">
        <v>1</v>
      </c>
      <c r="K125" s="45"/>
      <c r="L125" s="40">
        <v>1</v>
      </c>
      <c r="M125" s="41"/>
      <c r="N125" s="28"/>
      <c r="O125" s="45"/>
      <c r="P125" s="40"/>
      <c r="Q125" s="41"/>
      <c r="R125" s="28"/>
      <c r="S125" s="45"/>
      <c r="T125" s="48">
        <v>1</v>
      </c>
    </row>
    <row r="126" spans="2:20" x14ac:dyDescent="0.25">
      <c r="B126" s="33" t="s">
        <v>12</v>
      </c>
      <c r="C126" s="115" t="s">
        <v>15</v>
      </c>
      <c r="D126" s="40"/>
      <c r="E126" s="41"/>
      <c r="F126" s="28"/>
      <c r="G126" s="45">
        <v>1</v>
      </c>
      <c r="H126" s="40"/>
      <c r="I126" s="41"/>
      <c r="J126" s="28">
        <v>1</v>
      </c>
      <c r="K126" s="45"/>
      <c r="L126" s="40"/>
      <c r="M126" s="41"/>
      <c r="N126" s="28"/>
      <c r="O126" s="45"/>
      <c r="P126" s="40"/>
      <c r="Q126" s="41"/>
      <c r="R126" s="28"/>
      <c r="S126" s="45"/>
      <c r="T126" s="48">
        <v>1</v>
      </c>
    </row>
    <row r="127" spans="2:20" x14ac:dyDescent="0.25">
      <c r="B127" s="33" t="s">
        <v>12</v>
      </c>
      <c r="C127" s="115" t="s">
        <v>15</v>
      </c>
      <c r="D127" s="40"/>
      <c r="E127" s="41"/>
      <c r="F127" s="28">
        <v>1</v>
      </c>
      <c r="G127" s="45">
        <v>1</v>
      </c>
      <c r="H127" s="40"/>
      <c r="I127" s="41"/>
      <c r="J127" s="28"/>
      <c r="K127" s="45"/>
      <c r="L127" s="40">
        <v>1</v>
      </c>
      <c r="M127" s="41"/>
      <c r="N127" s="28"/>
      <c r="O127" s="45"/>
      <c r="P127" s="40"/>
      <c r="Q127" s="41"/>
      <c r="R127" s="28"/>
      <c r="S127" s="45"/>
      <c r="T127" s="48"/>
    </row>
    <row r="128" spans="2:20" x14ac:dyDescent="0.25">
      <c r="B128" s="33" t="s">
        <v>12</v>
      </c>
      <c r="C128" s="115" t="s">
        <v>15</v>
      </c>
      <c r="D128" s="40"/>
      <c r="E128" s="41"/>
      <c r="F128" s="28">
        <v>1</v>
      </c>
      <c r="G128" s="45"/>
      <c r="H128" s="40"/>
      <c r="I128" s="41"/>
      <c r="J128" s="28">
        <v>1</v>
      </c>
      <c r="K128" s="45"/>
      <c r="L128" s="40"/>
      <c r="M128" s="41"/>
      <c r="N128" s="28"/>
      <c r="O128" s="45">
        <v>1</v>
      </c>
      <c r="P128" s="40"/>
      <c r="Q128" s="41"/>
      <c r="R128" s="28"/>
      <c r="S128" s="45"/>
      <c r="T128" s="48"/>
    </row>
    <row r="129" spans="2:21" x14ac:dyDescent="0.25">
      <c r="B129" s="33" t="s">
        <v>12</v>
      </c>
      <c r="C129" s="115" t="s">
        <v>15</v>
      </c>
      <c r="D129" s="40"/>
      <c r="E129" s="41"/>
      <c r="F129" s="28"/>
      <c r="G129" s="45"/>
      <c r="H129" s="40"/>
      <c r="I129" s="41">
        <v>1</v>
      </c>
      <c r="J129" s="28">
        <v>1</v>
      </c>
      <c r="K129" s="45"/>
      <c r="L129" s="40"/>
      <c r="M129" s="41"/>
      <c r="N129" s="28"/>
      <c r="O129" s="45">
        <v>1</v>
      </c>
      <c r="P129" s="40"/>
      <c r="Q129" s="41"/>
      <c r="R129" s="28"/>
      <c r="S129" s="45"/>
      <c r="T129" s="48">
        <v>1</v>
      </c>
    </row>
    <row r="130" spans="2:21" ht="15.75" thickBot="1" x14ac:dyDescent="0.3">
      <c r="B130" s="63" t="s">
        <v>12</v>
      </c>
      <c r="C130" s="121" t="s">
        <v>15</v>
      </c>
      <c r="D130" s="42"/>
      <c r="E130" s="43"/>
      <c r="F130" s="50"/>
      <c r="G130" s="51">
        <v>1</v>
      </c>
      <c r="H130" s="42"/>
      <c r="I130" s="43"/>
      <c r="J130" s="50"/>
      <c r="K130" s="51"/>
      <c r="L130" s="42"/>
      <c r="M130" s="43"/>
      <c r="N130" s="50"/>
      <c r="O130" s="51"/>
      <c r="P130" s="42"/>
      <c r="Q130" s="43"/>
      <c r="R130" s="50">
        <v>1</v>
      </c>
      <c r="S130" s="51">
        <v>1</v>
      </c>
      <c r="T130" s="49">
        <v>1</v>
      </c>
    </row>
    <row r="131" spans="2:21" x14ac:dyDescent="0.25">
      <c r="B131" s="30" t="s">
        <v>11</v>
      </c>
      <c r="C131" s="116" t="s">
        <v>17</v>
      </c>
      <c r="D131" s="38"/>
      <c r="E131" s="39"/>
      <c r="F131" s="27">
        <v>1</v>
      </c>
      <c r="G131" s="44"/>
      <c r="H131" s="38"/>
      <c r="I131" s="39"/>
      <c r="J131" s="27"/>
      <c r="K131" s="44"/>
      <c r="L131" s="38"/>
      <c r="M131" s="39"/>
      <c r="N131" s="27"/>
      <c r="O131" s="44"/>
      <c r="P131" s="38"/>
      <c r="Q131" s="39"/>
      <c r="R131" s="27"/>
      <c r="S131" s="44"/>
      <c r="T131" s="47"/>
    </row>
    <row r="132" spans="2:21" x14ac:dyDescent="0.25">
      <c r="B132" s="31" t="s">
        <v>11</v>
      </c>
      <c r="C132" s="117" t="s">
        <v>17</v>
      </c>
      <c r="D132" s="40"/>
      <c r="E132" s="41"/>
      <c r="F132" s="28"/>
      <c r="G132" s="45"/>
      <c r="H132" s="40"/>
      <c r="I132" s="41"/>
      <c r="J132" s="28"/>
      <c r="K132" s="45"/>
      <c r="L132" s="40"/>
      <c r="M132" s="41"/>
      <c r="N132" s="28"/>
      <c r="O132" s="45"/>
      <c r="P132" s="40"/>
      <c r="Q132" s="41"/>
      <c r="R132" s="28"/>
      <c r="S132" s="45">
        <v>1</v>
      </c>
      <c r="T132" s="48"/>
    </row>
    <row r="133" spans="2:21" x14ac:dyDescent="0.25">
      <c r="B133" s="31" t="s">
        <v>11</v>
      </c>
      <c r="C133" s="117" t="s">
        <v>17</v>
      </c>
      <c r="D133" s="40"/>
      <c r="E133" s="41"/>
      <c r="F133" s="28"/>
      <c r="G133" s="45"/>
      <c r="H133" s="40"/>
      <c r="I133" s="41"/>
      <c r="J133" s="28"/>
      <c r="K133" s="45"/>
      <c r="L133" s="40"/>
      <c r="M133" s="41"/>
      <c r="N133" s="28"/>
      <c r="O133" s="45"/>
      <c r="P133" s="40"/>
      <c r="Q133" s="41">
        <v>1</v>
      </c>
      <c r="R133" s="28"/>
      <c r="S133" s="45"/>
      <c r="T133" s="48"/>
    </row>
    <row r="134" spans="2:21" x14ac:dyDescent="0.25">
      <c r="B134" s="31" t="s">
        <v>11</v>
      </c>
      <c r="C134" s="117" t="s">
        <v>17</v>
      </c>
      <c r="D134" s="40"/>
      <c r="E134" s="41"/>
      <c r="F134" s="28"/>
      <c r="G134" s="45"/>
      <c r="H134" s="40"/>
      <c r="I134" s="41"/>
      <c r="J134" s="28"/>
      <c r="K134" s="45"/>
      <c r="L134" s="40"/>
      <c r="M134" s="41"/>
      <c r="N134" s="28"/>
      <c r="O134" s="45"/>
      <c r="P134" s="40"/>
      <c r="Q134" s="41">
        <v>1</v>
      </c>
      <c r="R134" s="28"/>
      <c r="S134" s="45"/>
      <c r="T134" s="48"/>
    </row>
    <row r="135" spans="2:21" x14ac:dyDescent="0.25">
      <c r="B135" s="31" t="s">
        <v>11</v>
      </c>
      <c r="C135" s="117" t="s">
        <v>17</v>
      </c>
      <c r="D135" s="40"/>
      <c r="E135" s="41"/>
      <c r="F135" s="28"/>
      <c r="G135" s="45"/>
      <c r="H135" s="40"/>
      <c r="I135" s="41"/>
      <c r="J135" s="28"/>
      <c r="K135" s="45"/>
      <c r="L135" s="40"/>
      <c r="M135" s="41">
        <v>1</v>
      </c>
      <c r="N135" s="28"/>
      <c r="O135" s="45"/>
      <c r="P135" s="40"/>
      <c r="Q135" s="41"/>
      <c r="R135" s="28"/>
      <c r="S135" s="45"/>
      <c r="T135" s="48"/>
      <c r="U135" t="s">
        <v>45</v>
      </c>
    </row>
    <row r="136" spans="2:21" x14ac:dyDescent="0.25">
      <c r="B136" s="31" t="s">
        <v>11</v>
      </c>
      <c r="C136" s="117" t="s">
        <v>17</v>
      </c>
      <c r="D136" s="40"/>
      <c r="E136" s="41"/>
      <c r="F136" s="28"/>
      <c r="G136" s="45">
        <v>1</v>
      </c>
      <c r="H136" s="40"/>
      <c r="I136" s="41"/>
      <c r="J136" s="28"/>
      <c r="K136" s="45"/>
      <c r="L136" s="40"/>
      <c r="M136" s="41"/>
      <c r="N136" s="28"/>
      <c r="O136" s="45"/>
      <c r="P136" s="40"/>
      <c r="Q136" s="41"/>
      <c r="R136" s="28"/>
      <c r="S136" s="45"/>
      <c r="T136" s="48"/>
    </row>
    <row r="137" spans="2:21" x14ac:dyDescent="0.25">
      <c r="B137" s="31" t="s">
        <v>11</v>
      </c>
      <c r="C137" s="117" t="s">
        <v>17</v>
      </c>
      <c r="D137" s="40"/>
      <c r="E137" s="41"/>
      <c r="F137" s="28"/>
      <c r="G137" s="45"/>
      <c r="H137" s="40"/>
      <c r="I137" s="41"/>
      <c r="J137" s="28"/>
      <c r="K137" s="45"/>
      <c r="L137" s="40"/>
      <c r="M137" s="41"/>
      <c r="N137" s="28"/>
      <c r="O137" s="45"/>
      <c r="P137" s="40"/>
      <c r="Q137" s="41">
        <v>1</v>
      </c>
      <c r="R137" s="28"/>
      <c r="S137" s="45"/>
      <c r="T137" s="48"/>
    </row>
    <row r="138" spans="2:21" x14ac:dyDescent="0.25">
      <c r="B138" s="31" t="s">
        <v>11</v>
      </c>
      <c r="C138" s="117" t="s">
        <v>17</v>
      </c>
      <c r="D138" s="40"/>
      <c r="E138" s="41"/>
      <c r="F138" s="28"/>
      <c r="G138" s="45"/>
      <c r="H138" s="40"/>
      <c r="I138" s="41"/>
      <c r="J138" s="28"/>
      <c r="K138" s="45"/>
      <c r="L138" s="40"/>
      <c r="M138" s="41"/>
      <c r="N138" s="28"/>
      <c r="O138" s="45"/>
      <c r="P138" s="40">
        <v>1</v>
      </c>
      <c r="Q138" s="41"/>
      <c r="R138" s="28"/>
      <c r="S138" s="45"/>
      <c r="T138" s="48"/>
    </row>
    <row r="139" spans="2:21" x14ac:dyDescent="0.25">
      <c r="B139" s="64" t="s">
        <v>11</v>
      </c>
      <c r="C139" s="117" t="s">
        <v>17</v>
      </c>
      <c r="D139" s="40"/>
      <c r="E139" s="41"/>
      <c r="F139" s="28"/>
      <c r="G139" s="45"/>
      <c r="H139" s="40"/>
      <c r="I139" s="41"/>
      <c r="J139" s="28"/>
      <c r="K139" s="45"/>
      <c r="L139" s="40"/>
      <c r="M139" s="41"/>
      <c r="N139" s="28"/>
      <c r="O139" s="45"/>
      <c r="P139" s="40"/>
      <c r="Q139" s="41">
        <v>1</v>
      </c>
      <c r="R139" s="28"/>
      <c r="S139" s="45"/>
      <c r="T139" s="48"/>
    </row>
    <row r="140" spans="2:21" x14ac:dyDescent="0.25">
      <c r="B140" s="64" t="s">
        <v>11</v>
      </c>
      <c r="C140" s="117" t="s">
        <v>17</v>
      </c>
      <c r="D140" s="40"/>
      <c r="E140" s="41"/>
      <c r="F140" s="28"/>
      <c r="G140" s="45"/>
      <c r="H140" s="40"/>
      <c r="I140" s="41">
        <v>1</v>
      </c>
      <c r="J140" s="110"/>
      <c r="K140" s="45"/>
      <c r="L140" s="40"/>
      <c r="M140" s="41"/>
      <c r="N140" s="28"/>
      <c r="O140" s="45"/>
      <c r="P140" s="40"/>
      <c r="Q140" s="41"/>
      <c r="R140" s="28"/>
      <c r="S140" s="45"/>
      <c r="T140" s="48"/>
    </row>
    <row r="141" spans="2:21" x14ac:dyDescent="0.25">
      <c r="B141" s="64" t="s">
        <v>11</v>
      </c>
      <c r="C141" s="117" t="s">
        <v>17</v>
      </c>
      <c r="D141" s="40"/>
      <c r="E141" s="41"/>
      <c r="F141" s="28"/>
      <c r="G141" s="45"/>
      <c r="H141" s="40"/>
      <c r="I141" s="41"/>
      <c r="J141" s="28"/>
      <c r="K141" s="45">
        <v>1</v>
      </c>
      <c r="L141" s="40"/>
      <c r="M141" s="41"/>
      <c r="N141" s="28"/>
      <c r="O141" s="45"/>
      <c r="P141" s="40"/>
      <c r="Q141" s="41"/>
      <c r="R141" s="28"/>
      <c r="S141" s="45"/>
      <c r="T141" s="48"/>
    </row>
    <row r="142" spans="2:21" x14ac:dyDescent="0.25">
      <c r="B142" s="64" t="s">
        <v>11</v>
      </c>
      <c r="C142" s="117" t="s">
        <v>17</v>
      </c>
      <c r="D142" s="40"/>
      <c r="E142" s="41"/>
      <c r="F142" s="28"/>
      <c r="G142" s="45"/>
      <c r="H142" s="40"/>
      <c r="I142" s="41"/>
      <c r="J142" s="28"/>
      <c r="K142" s="45"/>
      <c r="L142" s="40"/>
      <c r="M142" s="41"/>
      <c r="N142" s="28"/>
      <c r="O142" s="45"/>
      <c r="P142" s="40"/>
      <c r="Q142" s="41">
        <v>1</v>
      </c>
      <c r="R142" s="28"/>
      <c r="S142" s="45"/>
      <c r="T142" s="48"/>
    </row>
    <row r="143" spans="2:21" x14ac:dyDescent="0.25">
      <c r="B143" s="64" t="s">
        <v>11</v>
      </c>
      <c r="C143" s="117" t="s">
        <v>17</v>
      </c>
      <c r="D143" s="40"/>
      <c r="E143" s="41"/>
      <c r="F143" s="28"/>
      <c r="G143" s="45"/>
      <c r="H143" s="40"/>
      <c r="I143" s="41"/>
      <c r="J143" s="28">
        <v>1</v>
      </c>
      <c r="K143" s="45"/>
      <c r="L143" s="40"/>
      <c r="M143" s="41"/>
      <c r="N143" s="110"/>
      <c r="O143" s="111"/>
      <c r="P143" s="40"/>
      <c r="Q143" s="41"/>
      <c r="R143" s="28"/>
      <c r="S143" s="45"/>
      <c r="T143" s="48"/>
    </row>
    <row r="144" spans="2:21" x14ac:dyDescent="0.25">
      <c r="B144" s="64" t="s">
        <v>11</v>
      </c>
      <c r="C144" s="117" t="s">
        <v>17</v>
      </c>
      <c r="D144" s="40"/>
      <c r="E144" s="41"/>
      <c r="F144" s="28"/>
      <c r="G144" s="45"/>
      <c r="H144" s="40"/>
      <c r="I144" s="41"/>
      <c r="J144" s="28"/>
      <c r="K144" s="45">
        <v>1</v>
      </c>
      <c r="L144" s="40"/>
      <c r="M144" s="41"/>
      <c r="N144" s="28"/>
      <c r="O144" s="45"/>
      <c r="P144" s="40"/>
      <c r="Q144" s="41"/>
      <c r="R144" s="28"/>
      <c r="S144" s="45"/>
      <c r="T144" s="48"/>
    </row>
    <row r="145" spans="2:20" x14ac:dyDescent="0.25">
      <c r="B145" s="64" t="s">
        <v>11</v>
      </c>
      <c r="C145" s="117" t="s">
        <v>17</v>
      </c>
      <c r="D145" s="40"/>
      <c r="E145" s="41"/>
      <c r="F145" s="28"/>
      <c r="G145" s="45"/>
      <c r="H145" s="40"/>
      <c r="I145" s="41"/>
      <c r="J145" s="28"/>
      <c r="K145" s="45"/>
      <c r="L145" s="40"/>
      <c r="M145" s="41"/>
      <c r="N145" s="28"/>
      <c r="O145" s="45"/>
      <c r="P145" s="40"/>
      <c r="Q145" s="41">
        <v>1</v>
      </c>
      <c r="R145" s="28"/>
      <c r="S145" s="45"/>
      <c r="T145" s="48"/>
    </row>
    <row r="146" spans="2:20" x14ac:dyDescent="0.25">
      <c r="B146" s="64" t="s">
        <v>11</v>
      </c>
      <c r="C146" s="117" t="s">
        <v>17</v>
      </c>
      <c r="D146" s="40"/>
      <c r="E146" s="41"/>
      <c r="F146" s="28"/>
      <c r="G146" s="45"/>
      <c r="H146" s="40"/>
      <c r="I146" s="41"/>
      <c r="J146" s="28"/>
      <c r="K146" s="45"/>
      <c r="L146" s="40"/>
      <c r="M146" s="41"/>
      <c r="N146" s="28"/>
      <c r="O146" s="45"/>
      <c r="P146" s="40"/>
      <c r="Q146" s="41">
        <v>1</v>
      </c>
      <c r="R146" s="28"/>
      <c r="S146" s="45"/>
      <c r="T146" s="48"/>
    </row>
    <row r="147" spans="2:20" x14ac:dyDescent="0.25">
      <c r="B147" s="64" t="s">
        <v>11</v>
      </c>
      <c r="C147" s="117" t="s">
        <v>17</v>
      </c>
      <c r="D147" s="40"/>
      <c r="E147" s="41"/>
      <c r="F147" s="28"/>
      <c r="G147" s="45"/>
      <c r="H147" s="40"/>
      <c r="I147" s="41"/>
      <c r="J147" s="28"/>
      <c r="K147" s="45"/>
      <c r="L147" s="40"/>
      <c r="M147" s="41"/>
      <c r="N147" s="28"/>
      <c r="O147" s="45"/>
      <c r="P147" s="40">
        <v>1</v>
      </c>
      <c r="Q147" s="41"/>
      <c r="R147" s="28"/>
      <c r="S147" s="45"/>
      <c r="T147" s="48"/>
    </row>
    <row r="148" spans="2:20" x14ac:dyDescent="0.25">
      <c r="B148" s="64" t="s">
        <v>11</v>
      </c>
      <c r="C148" s="117" t="s">
        <v>17</v>
      </c>
      <c r="D148" s="40"/>
      <c r="E148" s="41"/>
      <c r="F148" s="28"/>
      <c r="G148" s="45"/>
      <c r="H148" s="40"/>
      <c r="I148" s="41"/>
      <c r="J148" s="28"/>
      <c r="K148" s="45"/>
      <c r="L148" s="40"/>
      <c r="M148" s="41"/>
      <c r="N148" s="28"/>
      <c r="O148" s="45"/>
      <c r="P148" s="40">
        <v>1</v>
      </c>
      <c r="Q148" s="41"/>
      <c r="R148" s="28"/>
      <c r="S148" s="45"/>
      <c r="T148" s="48"/>
    </row>
    <row r="149" spans="2:20" x14ac:dyDescent="0.25">
      <c r="B149" s="64" t="s">
        <v>11</v>
      </c>
      <c r="C149" s="117" t="s">
        <v>17</v>
      </c>
      <c r="D149" s="40"/>
      <c r="E149" s="41"/>
      <c r="F149" s="28"/>
      <c r="G149" s="45"/>
      <c r="H149" s="40"/>
      <c r="I149" s="41"/>
      <c r="J149" s="28"/>
      <c r="K149" s="45"/>
      <c r="L149" s="40"/>
      <c r="M149" s="41"/>
      <c r="N149" s="28"/>
      <c r="O149" s="45"/>
      <c r="P149" s="40"/>
      <c r="Q149" s="41">
        <v>1</v>
      </c>
      <c r="R149" s="28"/>
      <c r="S149" s="45"/>
      <c r="T149" s="48"/>
    </row>
    <row r="150" spans="2:20" ht="15.75" thickBot="1" x14ac:dyDescent="0.3">
      <c r="B150" s="64" t="s">
        <v>11</v>
      </c>
      <c r="C150" s="118" t="s">
        <v>17</v>
      </c>
      <c r="D150" s="66"/>
      <c r="E150" s="67"/>
      <c r="F150" s="68"/>
      <c r="G150" s="69"/>
      <c r="H150" s="66"/>
      <c r="I150" s="67"/>
      <c r="J150" s="68"/>
      <c r="K150" s="69"/>
      <c r="L150" s="66"/>
      <c r="M150" s="67"/>
      <c r="N150" s="68"/>
      <c r="O150" s="69"/>
      <c r="P150" s="66">
        <v>1</v>
      </c>
      <c r="Q150" s="67"/>
      <c r="R150" s="68"/>
      <c r="S150" s="69"/>
      <c r="T150" s="70"/>
    </row>
    <row r="151" spans="2:20" x14ac:dyDescent="0.25">
      <c r="B151" s="71" t="s">
        <v>16</v>
      </c>
      <c r="C151" s="119" t="s">
        <v>17</v>
      </c>
      <c r="D151" s="54"/>
      <c r="E151" s="55"/>
      <c r="F151" s="56"/>
      <c r="G151" s="57"/>
      <c r="H151" s="54"/>
      <c r="I151" s="55"/>
      <c r="J151" s="109"/>
      <c r="K151" s="57"/>
      <c r="L151" s="54"/>
      <c r="M151" s="55"/>
      <c r="N151" s="56"/>
      <c r="O151" s="57"/>
      <c r="P151" s="54"/>
      <c r="Q151" s="55">
        <v>1</v>
      </c>
      <c r="R151" s="56"/>
      <c r="S151" s="57"/>
      <c r="T151" s="124">
        <v>0</v>
      </c>
    </row>
    <row r="152" spans="2:20" x14ac:dyDescent="0.25">
      <c r="B152" s="35" t="s">
        <v>16</v>
      </c>
      <c r="C152" s="117" t="s">
        <v>17</v>
      </c>
      <c r="D152" s="40"/>
      <c r="E152" s="126">
        <v>0</v>
      </c>
      <c r="F152" s="28"/>
      <c r="G152" s="45"/>
      <c r="H152" s="40"/>
      <c r="I152" s="41"/>
      <c r="J152" s="110"/>
      <c r="K152" s="45"/>
      <c r="L152" s="40"/>
      <c r="M152" s="41"/>
      <c r="N152" s="28"/>
      <c r="O152" s="45"/>
      <c r="P152" s="40"/>
      <c r="Q152" s="41">
        <v>1</v>
      </c>
      <c r="R152" s="28"/>
      <c r="S152" s="45"/>
      <c r="T152" s="48"/>
    </row>
    <row r="153" spans="2:20" x14ac:dyDescent="0.25">
      <c r="B153" s="33" t="s">
        <v>12</v>
      </c>
      <c r="C153" s="117" t="s">
        <v>17</v>
      </c>
      <c r="D153" s="40">
        <v>1</v>
      </c>
      <c r="E153" s="41"/>
      <c r="F153" s="28"/>
      <c r="G153" s="45"/>
      <c r="H153" s="40"/>
      <c r="I153" s="41"/>
      <c r="J153" s="110"/>
      <c r="K153" s="45">
        <v>1</v>
      </c>
      <c r="L153" s="40"/>
      <c r="M153" s="41"/>
      <c r="N153" s="28"/>
      <c r="O153" s="45"/>
      <c r="P153" s="40"/>
      <c r="Q153" s="41"/>
      <c r="R153" s="28"/>
      <c r="S153" s="45"/>
      <c r="T153" s="48">
        <v>1</v>
      </c>
    </row>
    <row r="154" spans="2:20" x14ac:dyDescent="0.25">
      <c r="B154" s="35" t="s">
        <v>16</v>
      </c>
      <c r="C154" s="117" t="s">
        <v>17</v>
      </c>
      <c r="D154" s="40"/>
      <c r="E154" s="41"/>
      <c r="F154" s="81">
        <v>0</v>
      </c>
      <c r="G154" s="45"/>
      <c r="H154" s="40"/>
      <c r="I154" s="41"/>
      <c r="J154" s="110"/>
      <c r="K154" s="82">
        <v>0</v>
      </c>
      <c r="L154" s="40"/>
      <c r="M154" s="41"/>
      <c r="N154" s="28"/>
      <c r="O154" s="45"/>
      <c r="P154" s="40"/>
      <c r="Q154" s="41">
        <v>1</v>
      </c>
      <c r="R154" s="28"/>
      <c r="S154" s="45"/>
      <c r="T154" s="48"/>
    </row>
    <row r="155" spans="2:20" x14ac:dyDescent="0.25">
      <c r="B155" s="35" t="s">
        <v>16</v>
      </c>
      <c r="C155" s="117" t="s">
        <v>17</v>
      </c>
      <c r="D155" s="40"/>
      <c r="E155" s="41"/>
      <c r="F155" s="81">
        <v>0</v>
      </c>
      <c r="G155" s="45"/>
      <c r="H155" s="40"/>
      <c r="I155" s="41"/>
      <c r="J155" s="81">
        <v>0</v>
      </c>
      <c r="K155" s="45"/>
      <c r="L155" s="40"/>
      <c r="M155" s="41"/>
      <c r="N155" s="28"/>
      <c r="O155" s="45"/>
      <c r="P155" s="40"/>
      <c r="Q155" s="41">
        <v>1</v>
      </c>
      <c r="R155" s="28"/>
      <c r="S155" s="45"/>
      <c r="T155" s="48"/>
    </row>
    <row r="156" spans="2:20" x14ac:dyDescent="0.25">
      <c r="B156" s="35" t="s">
        <v>16</v>
      </c>
      <c r="C156" s="117" t="s">
        <v>17</v>
      </c>
      <c r="D156" s="40"/>
      <c r="E156" s="41"/>
      <c r="F156" s="28"/>
      <c r="G156" s="45"/>
      <c r="H156" s="40"/>
      <c r="I156" s="41"/>
      <c r="J156" s="110"/>
      <c r="K156" s="45"/>
      <c r="L156" s="125">
        <v>0</v>
      </c>
      <c r="M156" s="41"/>
      <c r="N156" s="28"/>
      <c r="O156" s="45"/>
      <c r="P156" s="40"/>
      <c r="Q156" s="41">
        <v>1</v>
      </c>
      <c r="R156" s="28"/>
      <c r="S156" s="45"/>
      <c r="T156" s="123">
        <v>0</v>
      </c>
    </row>
    <row r="157" spans="2:20" x14ac:dyDescent="0.25">
      <c r="B157" s="33" t="s">
        <v>12</v>
      </c>
      <c r="C157" s="117" t="s">
        <v>17</v>
      </c>
      <c r="D157" s="40"/>
      <c r="E157" s="41"/>
      <c r="F157" s="28"/>
      <c r="G157" s="45"/>
      <c r="H157" s="40"/>
      <c r="I157" s="41"/>
      <c r="J157" s="110"/>
      <c r="K157" s="45"/>
      <c r="L157" s="40">
        <v>1</v>
      </c>
      <c r="M157" s="41"/>
      <c r="N157" s="28"/>
      <c r="O157" s="45">
        <v>1</v>
      </c>
      <c r="P157" s="40"/>
      <c r="Q157" s="41"/>
      <c r="R157" s="28"/>
      <c r="S157" s="45"/>
      <c r="T157" s="48"/>
    </row>
    <row r="158" spans="2:20" x14ac:dyDescent="0.25">
      <c r="B158" s="35" t="s">
        <v>16</v>
      </c>
      <c r="C158" s="117" t="s">
        <v>17</v>
      </c>
      <c r="D158" s="40"/>
      <c r="E158" s="41"/>
      <c r="F158" s="28"/>
      <c r="G158" s="82">
        <v>0</v>
      </c>
      <c r="H158" s="40"/>
      <c r="I158" s="41"/>
      <c r="J158" s="110"/>
      <c r="K158" s="45"/>
      <c r="L158" s="40"/>
      <c r="M158" s="41"/>
      <c r="N158" s="28"/>
      <c r="O158" s="45"/>
      <c r="P158" s="40">
        <v>1</v>
      </c>
      <c r="Q158" s="41"/>
      <c r="R158" s="28"/>
      <c r="S158" s="45"/>
      <c r="T158" s="48"/>
    </row>
    <row r="159" spans="2:20" x14ac:dyDescent="0.25">
      <c r="B159" s="35" t="s">
        <v>16</v>
      </c>
      <c r="C159" s="117" t="s">
        <v>17</v>
      </c>
      <c r="D159" s="40"/>
      <c r="E159" s="41"/>
      <c r="F159" s="28"/>
      <c r="G159" s="45"/>
      <c r="H159" s="40"/>
      <c r="I159" s="41"/>
      <c r="J159" s="110">
        <v>1</v>
      </c>
      <c r="K159" s="45"/>
      <c r="L159" s="40"/>
      <c r="M159" s="41"/>
      <c r="N159" s="28"/>
      <c r="O159" s="45">
        <v>1</v>
      </c>
      <c r="P159" s="40"/>
      <c r="Q159" s="41"/>
      <c r="R159" s="28"/>
      <c r="S159" s="45"/>
      <c r="T159" s="48"/>
    </row>
    <row r="160" spans="2:20" x14ac:dyDescent="0.25">
      <c r="B160" s="35" t="s">
        <v>16</v>
      </c>
      <c r="C160" s="117" t="s">
        <v>17</v>
      </c>
      <c r="D160" s="40"/>
      <c r="E160" s="41"/>
      <c r="F160" s="28"/>
      <c r="G160" s="45"/>
      <c r="H160" s="40"/>
      <c r="I160" s="41"/>
      <c r="J160" s="110"/>
      <c r="K160" s="45"/>
      <c r="L160" s="125">
        <v>0</v>
      </c>
      <c r="M160" s="41"/>
      <c r="N160" s="28"/>
      <c r="O160" s="45"/>
      <c r="P160" s="40">
        <v>1</v>
      </c>
      <c r="Q160" s="41"/>
      <c r="R160" s="28"/>
      <c r="S160" s="45"/>
      <c r="T160" s="48"/>
    </row>
    <row r="161" spans="2:20" x14ac:dyDescent="0.25">
      <c r="B161" s="35" t="s">
        <v>16</v>
      </c>
      <c r="C161" s="117" t="s">
        <v>17</v>
      </c>
      <c r="D161" s="40"/>
      <c r="E161" s="41"/>
      <c r="F161" s="28"/>
      <c r="G161" s="45"/>
      <c r="H161" s="125">
        <v>0</v>
      </c>
      <c r="I161" s="41"/>
      <c r="J161" s="81">
        <v>0</v>
      </c>
      <c r="K161" s="45"/>
      <c r="L161" s="40"/>
      <c r="M161" s="41"/>
      <c r="N161" s="28"/>
      <c r="O161" s="82">
        <v>0</v>
      </c>
      <c r="P161" s="40">
        <v>1</v>
      </c>
      <c r="Q161" s="41"/>
      <c r="R161" s="28"/>
      <c r="S161" s="45"/>
      <c r="T161" s="48"/>
    </row>
    <row r="162" spans="2:20" x14ac:dyDescent="0.25">
      <c r="B162" s="33" t="s">
        <v>12</v>
      </c>
      <c r="C162" s="117" t="s">
        <v>17</v>
      </c>
      <c r="D162" s="40"/>
      <c r="E162" s="41">
        <v>1</v>
      </c>
      <c r="F162" s="28"/>
      <c r="G162" s="45"/>
      <c r="H162" s="40"/>
      <c r="I162" s="41"/>
      <c r="J162" s="110">
        <v>1</v>
      </c>
      <c r="K162" s="45"/>
      <c r="L162" s="40"/>
      <c r="M162" s="41"/>
      <c r="N162" s="28"/>
      <c r="O162" s="45"/>
      <c r="P162" s="40"/>
      <c r="Q162" s="41"/>
      <c r="R162" s="28"/>
      <c r="S162" s="45">
        <v>1</v>
      </c>
      <c r="T162" s="48"/>
    </row>
    <row r="163" spans="2:20" x14ac:dyDescent="0.25">
      <c r="B163" s="35" t="s">
        <v>16</v>
      </c>
      <c r="C163" s="117" t="s">
        <v>17</v>
      </c>
      <c r="D163" s="40"/>
      <c r="E163" s="41"/>
      <c r="F163" s="28"/>
      <c r="G163" s="45"/>
      <c r="H163" s="40"/>
      <c r="I163" s="41"/>
      <c r="J163" s="110"/>
      <c r="K163" s="45"/>
      <c r="L163" s="40"/>
      <c r="M163" s="41"/>
      <c r="N163" s="28"/>
      <c r="O163" s="45"/>
      <c r="P163" s="40"/>
      <c r="Q163" s="41">
        <v>1</v>
      </c>
      <c r="R163" s="28"/>
      <c r="S163" s="45"/>
      <c r="T163" s="123">
        <v>0</v>
      </c>
    </row>
    <row r="164" spans="2:20" x14ac:dyDescent="0.25">
      <c r="B164" s="35" t="s">
        <v>16</v>
      </c>
      <c r="C164" s="117" t="s">
        <v>17</v>
      </c>
      <c r="D164" s="40"/>
      <c r="E164" s="41"/>
      <c r="F164" s="81">
        <v>0</v>
      </c>
      <c r="G164" s="45"/>
      <c r="H164" s="40"/>
      <c r="I164" s="41"/>
      <c r="J164" s="110"/>
      <c r="K164" s="45"/>
      <c r="L164" s="40"/>
      <c r="M164" s="41"/>
      <c r="N164" s="28"/>
      <c r="O164" s="45"/>
      <c r="P164" s="40">
        <v>1</v>
      </c>
      <c r="Q164" s="41"/>
      <c r="R164" s="28"/>
      <c r="S164" s="45"/>
      <c r="T164" s="48"/>
    </row>
    <row r="165" spans="2:20" x14ac:dyDescent="0.25">
      <c r="B165" s="35" t="s">
        <v>16</v>
      </c>
      <c r="C165" s="117" t="s">
        <v>17</v>
      </c>
      <c r="D165" s="40"/>
      <c r="E165" s="41"/>
      <c r="F165" s="28"/>
      <c r="G165" s="45"/>
      <c r="H165" s="40"/>
      <c r="I165" s="41"/>
      <c r="J165" s="110"/>
      <c r="K165" s="45"/>
      <c r="L165" s="125">
        <v>0</v>
      </c>
      <c r="M165" s="41"/>
      <c r="N165" s="28"/>
      <c r="O165" s="45"/>
      <c r="P165" s="40"/>
      <c r="Q165" s="41">
        <v>1</v>
      </c>
      <c r="R165" s="28"/>
      <c r="S165" s="45"/>
      <c r="T165" s="123">
        <v>0</v>
      </c>
    </row>
    <row r="166" spans="2:20" x14ac:dyDescent="0.25">
      <c r="B166" s="35" t="s">
        <v>16</v>
      </c>
      <c r="C166" s="117" t="s">
        <v>17</v>
      </c>
      <c r="D166" s="40"/>
      <c r="E166" s="41"/>
      <c r="F166" s="28"/>
      <c r="G166" s="45"/>
      <c r="H166" s="40"/>
      <c r="I166" s="41"/>
      <c r="J166" s="81">
        <v>0</v>
      </c>
      <c r="K166" s="45"/>
      <c r="L166" s="40"/>
      <c r="M166" s="41"/>
      <c r="N166" s="28"/>
      <c r="O166" s="45"/>
      <c r="P166" s="40"/>
      <c r="Q166" s="41">
        <v>1</v>
      </c>
      <c r="R166" s="28"/>
      <c r="S166" s="45"/>
      <c r="T166" s="48"/>
    </row>
    <row r="167" spans="2:20" x14ac:dyDescent="0.25">
      <c r="B167" s="35" t="s">
        <v>16</v>
      </c>
      <c r="C167" s="117" t="s">
        <v>17</v>
      </c>
      <c r="D167" s="40"/>
      <c r="E167" s="41"/>
      <c r="F167" s="28"/>
      <c r="G167" s="45"/>
      <c r="H167" s="40"/>
      <c r="I167" s="41"/>
      <c r="J167" s="110"/>
      <c r="K167" s="45"/>
      <c r="L167" s="40"/>
      <c r="M167" s="41"/>
      <c r="N167" s="28"/>
      <c r="O167" s="45"/>
      <c r="P167" s="40"/>
      <c r="Q167" s="41">
        <v>1</v>
      </c>
      <c r="R167" s="28"/>
      <c r="S167" s="45"/>
      <c r="T167" s="123">
        <v>0</v>
      </c>
    </row>
    <row r="168" spans="2:20" x14ac:dyDescent="0.25">
      <c r="B168" s="33" t="s">
        <v>12</v>
      </c>
      <c r="C168" s="117" t="s">
        <v>17</v>
      </c>
      <c r="D168" s="40"/>
      <c r="E168" s="41"/>
      <c r="F168" s="28">
        <v>1</v>
      </c>
      <c r="G168" s="45">
        <v>1</v>
      </c>
      <c r="H168" s="40"/>
      <c r="I168" s="41"/>
      <c r="J168" s="110"/>
      <c r="K168" s="45">
        <v>1</v>
      </c>
      <c r="L168" s="40"/>
      <c r="M168" s="41"/>
      <c r="N168" s="28">
        <v>1</v>
      </c>
      <c r="O168" s="45"/>
      <c r="P168" s="40"/>
      <c r="Q168" s="41"/>
      <c r="R168" s="28"/>
      <c r="S168" s="45"/>
      <c r="T168" s="48"/>
    </row>
    <row r="169" spans="2:20" x14ac:dyDescent="0.25">
      <c r="B169" s="35" t="s">
        <v>16</v>
      </c>
      <c r="C169" s="117" t="s">
        <v>17</v>
      </c>
      <c r="D169" s="40"/>
      <c r="E169" s="41"/>
      <c r="F169" s="28"/>
      <c r="G169" s="45"/>
      <c r="H169" s="40"/>
      <c r="I169" s="41"/>
      <c r="J169" s="110"/>
      <c r="K169" s="45"/>
      <c r="L169" s="40"/>
      <c r="M169" s="41"/>
      <c r="N169" s="28"/>
      <c r="O169" s="45"/>
      <c r="P169" s="40"/>
      <c r="Q169" s="41">
        <v>1</v>
      </c>
      <c r="R169" s="28"/>
      <c r="S169" s="45"/>
      <c r="T169" s="123">
        <v>0</v>
      </c>
    </row>
    <row r="170" spans="2:20" x14ac:dyDescent="0.25">
      <c r="B170" s="35" t="s">
        <v>16</v>
      </c>
      <c r="C170" s="117" t="s">
        <v>17</v>
      </c>
      <c r="D170" s="40"/>
      <c r="E170" s="41"/>
      <c r="F170" s="28"/>
      <c r="G170" s="45"/>
      <c r="H170" s="40"/>
      <c r="I170" s="41"/>
      <c r="J170" s="110"/>
      <c r="K170" s="45"/>
      <c r="L170" s="125">
        <v>0</v>
      </c>
      <c r="M170" s="41"/>
      <c r="N170" s="28"/>
      <c r="O170" s="45"/>
      <c r="P170" s="40">
        <v>1</v>
      </c>
      <c r="Q170" s="41"/>
      <c r="R170" s="28"/>
      <c r="S170" s="45"/>
      <c r="T170" s="48"/>
    </row>
    <row r="171" spans="2:20" x14ac:dyDescent="0.25">
      <c r="B171" s="35" t="s">
        <v>16</v>
      </c>
      <c r="C171" s="117" t="s">
        <v>17</v>
      </c>
      <c r="D171" s="40"/>
      <c r="E171" s="41"/>
      <c r="F171" s="28"/>
      <c r="G171" s="45"/>
      <c r="H171" s="40"/>
      <c r="I171" s="41"/>
      <c r="J171" s="110"/>
      <c r="K171" s="45"/>
      <c r="L171" s="40"/>
      <c r="M171" s="41"/>
      <c r="N171" s="81">
        <v>0</v>
      </c>
      <c r="O171" s="45"/>
      <c r="P171" s="40">
        <v>1</v>
      </c>
      <c r="Q171" s="41"/>
      <c r="R171" s="28"/>
      <c r="S171" s="45"/>
      <c r="T171" s="48"/>
    </row>
    <row r="172" spans="2:20" x14ac:dyDescent="0.25">
      <c r="B172" s="35" t="s">
        <v>16</v>
      </c>
      <c r="C172" s="117" t="s">
        <v>17</v>
      </c>
      <c r="D172" s="40"/>
      <c r="E172" s="41"/>
      <c r="F172" s="81">
        <v>0</v>
      </c>
      <c r="G172" s="45"/>
      <c r="H172" s="40"/>
      <c r="I172" s="41"/>
      <c r="J172" s="110"/>
      <c r="K172" s="45"/>
      <c r="L172" s="40"/>
      <c r="M172" s="41"/>
      <c r="N172" s="28"/>
      <c r="O172" s="45"/>
      <c r="P172" s="40">
        <v>1</v>
      </c>
      <c r="Q172" s="41"/>
      <c r="R172" s="28"/>
      <c r="S172" s="45"/>
      <c r="T172" s="48"/>
    </row>
    <row r="173" spans="2:20" x14ac:dyDescent="0.25">
      <c r="B173" s="35" t="s">
        <v>16</v>
      </c>
      <c r="C173" s="117" t="s">
        <v>17</v>
      </c>
      <c r="D173" s="40"/>
      <c r="E173" s="41"/>
      <c r="F173" s="81">
        <v>0</v>
      </c>
      <c r="G173" s="82">
        <v>0</v>
      </c>
      <c r="H173" s="40"/>
      <c r="I173" s="41"/>
      <c r="J173" s="110"/>
      <c r="K173" s="45"/>
      <c r="L173" s="40"/>
      <c r="M173" s="41"/>
      <c r="N173" s="28"/>
      <c r="O173" s="45"/>
      <c r="P173" s="40"/>
      <c r="Q173" s="41">
        <v>1</v>
      </c>
      <c r="R173" s="28"/>
      <c r="S173" s="45"/>
      <c r="T173" s="48"/>
    </row>
    <row r="174" spans="2:20" ht="15.75" thickBot="1" x14ac:dyDescent="0.3">
      <c r="B174" s="36" t="s">
        <v>16</v>
      </c>
      <c r="C174" s="113" t="s">
        <v>17</v>
      </c>
      <c r="D174" s="42"/>
      <c r="E174" s="43"/>
      <c r="F174" s="50"/>
      <c r="G174" s="51"/>
      <c r="H174" s="42"/>
      <c r="I174" s="43"/>
      <c r="J174" s="112"/>
      <c r="K174" s="51"/>
      <c r="L174" s="42"/>
      <c r="M174" s="43"/>
      <c r="N174" s="50"/>
      <c r="O174" s="51"/>
      <c r="P174" s="42">
        <v>1</v>
      </c>
      <c r="Q174" s="43"/>
      <c r="R174" s="50"/>
      <c r="S174" s="51"/>
      <c r="T174" s="122">
        <v>0</v>
      </c>
    </row>
  </sheetData>
  <mergeCells count="39">
    <mergeCell ref="B7:C7"/>
    <mergeCell ref="V7:W7"/>
    <mergeCell ref="D4:E4"/>
    <mergeCell ref="F4:G4"/>
    <mergeCell ref="H4:I4"/>
    <mergeCell ref="J4:K4"/>
    <mergeCell ref="L4:M4"/>
    <mergeCell ref="N4:O4"/>
    <mergeCell ref="P4:Q4"/>
    <mergeCell ref="R4:S4"/>
    <mergeCell ref="X4:Y4"/>
    <mergeCell ref="B6:C6"/>
    <mergeCell ref="V6:W6"/>
    <mergeCell ref="B17:C17"/>
    <mergeCell ref="B8:C8"/>
    <mergeCell ref="V8:W8"/>
    <mergeCell ref="B9:C9"/>
    <mergeCell ref="V9:W9"/>
    <mergeCell ref="B11:C11"/>
    <mergeCell ref="D13:E13"/>
    <mergeCell ref="F13:G13"/>
    <mergeCell ref="H13:I13"/>
    <mergeCell ref="J13:K13"/>
    <mergeCell ref="L13:M13"/>
    <mergeCell ref="N13:O13"/>
    <mergeCell ref="P13:Q13"/>
    <mergeCell ref="R13:S13"/>
    <mergeCell ref="B15:C15"/>
    <mergeCell ref="B16:C16"/>
    <mergeCell ref="L25:M25"/>
    <mergeCell ref="N25:O25"/>
    <mergeCell ref="P25:Q25"/>
    <mergeCell ref="R25:S25"/>
    <mergeCell ref="B18:C18"/>
    <mergeCell ref="B20:C20"/>
    <mergeCell ref="D25:E25"/>
    <mergeCell ref="F25:G25"/>
    <mergeCell ref="H25:I25"/>
    <mergeCell ref="J25:K25"/>
  </mergeCells>
  <conditionalFormatting sqref="D27:T174">
    <cfRule type="cellIs" dxfId="1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AA42-355D-4C77-86F0-AFA9EEFE7DA1}">
  <dimension ref="B2:Y200"/>
  <sheetViews>
    <sheetView zoomScale="70" zoomScaleNormal="70" workbookViewId="0">
      <selection activeCell="F16" sqref="F16"/>
    </sheetView>
  </sheetViews>
  <sheetFormatPr baseColWidth="10" defaultRowHeight="15" x14ac:dyDescent="0.25"/>
  <cols>
    <col min="1" max="1" width="8" customWidth="1"/>
    <col min="2" max="2" width="19" customWidth="1"/>
    <col min="3" max="3" width="24.42578125" customWidth="1"/>
    <col min="4" max="20" width="10" customWidth="1"/>
    <col min="22" max="22" width="11.42578125" customWidth="1"/>
  </cols>
  <sheetData>
    <row r="2" spans="2:25" ht="18.75" x14ac:dyDescent="0.3">
      <c r="B2" s="104" t="s">
        <v>191</v>
      </c>
      <c r="H2" t="s">
        <v>37</v>
      </c>
    </row>
    <row r="3" spans="2:25" ht="15.75" thickBot="1" x14ac:dyDescent="0.3"/>
    <row r="4" spans="2:25" ht="15.75" thickBot="1" x14ac:dyDescent="0.3">
      <c r="D4" s="248" t="s">
        <v>21</v>
      </c>
      <c r="E4" s="249"/>
      <c r="F4" s="248" t="s">
        <v>20</v>
      </c>
      <c r="G4" s="249"/>
      <c r="H4" s="248" t="s">
        <v>25</v>
      </c>
      <c r="I4" s="249"/>
      <c r="J4" s="248" t="s">
        <v>22</v>
      </c>
      <c r="K4" s="249"/>
      <c r="L4" s="248" t="s">
        <v>26</v>
      </c>
      <c r="M4" s="249"/>
      <c r="N4" s="248" t="s">
        <v>24</v>
      </c>
      <c r="O4" s="249"/>
      <c r="P4" s="248" t="s">
        <v>27</v>
      </c>
      <c r="Q4" s="249"/>
      <c r="R4" s="248" t="s">
        <v>23</v>
      </c>
      <c r="S4" s="249"/>
      <c r="T4" s="24" t="s">
        <v>8</v>
      </c>
      <c r="X4" s="257" t="s">
        <v>40</v>
      </c>
      <c r="Y4" s="258"/>
    </row>
    <row r="5" spans="2:25" ht="15.75" thickBot="1" x14ac:dyDescent="0.3">
      <c r="D5" s="85" t="s">
        <v>9</v>
      </c>
      <c r="E5" s="86" t="s">
        <v>10</v>
      </c>
      <c r="F5" s="87" t="s">
        <v>9</v>
      </c>
      <c r="G5" s="88" t="s">
        <v>10</v>
      </c>
      <c r="H5" s="85" t="s">
        <v>9</v>
      </c>
      <c r="I5" s="86" t="s">
        <v>10</v>
      </c>
      <c r="J5" s="87" t="s">
        <v>9</v>
      </c>
      <c r="K5" s="88" t="s">
        <v>10</v>
      </c>
      <c r="L5" s="85" t="s">
        <v>9</v>
      </c>
      <c r="M5" s="86" t="s">
        <v>10</v>
      </c>
      <c r="N5" s="87" t="s">
        <v>9</v>
      </c>
      <c r="O5" s="88" t="s">
        <v>10</v>
      </c>
      <c r="P5" s="85" t="s">
        <v>9</v>
      </c>
      <c r="Q5" s="86" t="s">
        <v>10</v>
      </c>
      <c r="R5" s="87" t="s">
        <v>9</v>
      </c>
      <c r="S5" s="88" t="s">
        <v>10</v>
      </c>
      <c r="T5" s="89" t="s">
        <v>28</v>
      </c>
      <c r="X5" s="25" t="s">
        <v>39</v>
      </c>
      <c r="Y5" s="46" t="s">
        <v>38</v>
      </c>
    </row>
    <row r="6" spans="2:25" x14ac:dyDescent="0.25">
      <c r="B6" s="250" t="s">
        <v>18</v>
      </c>
      <c r="C6" s="251"/>
      <c r="D6" s="54">
        <f t="shared" ref="D6:T6" si="0">SUM(D26:D119)</f>
        <v>2</v>
      </c>
      <c r="E6" s="55">
        <f t="shared" si="0"/>
        <v>2</v>
      </c>
      <c r="F6" s="56">
        <f t="shared" si="0"/>
        <v>7</v>
      </c>
      <c r="G6" s="57">
        <f t="shared" si="0"/>
        <v>10</v>
      </c>
      <c r="H6" s="54">
        <f t="shared" si="0"/>
        <v>5</v>
      </c>
      <c r="I6" s="55">
        <f t="shared" si="0"/>
        <v>3</v>
      </c>
      <c r="J6" s="54">
        <f t="shared" si="0"/>
        <v>13</v>
      </c>
      <c r="K6" s="55">
        <f t="shared" si="0"/>
        <v>9</v>
      </c>
      <c r="L6" s="56">
        <f t="shared" si="0"/>
        <v>4</v>
      </c>
      <c r="M6" s="57">
        <f t="shared" si="0"/>
        <v>5</v>
      </c>
      <c r="N6" s="54">
        <f t="shared" si="0"/>
        <v>5</v>
      </c>
      <c r="O6" s="55">
        <f t="shared" si="0"/>
        <v>3</v>
      </c>
      <c r="P6" s="56">
        <f t="shared" si="0"/>
        <v>6</v>
      </c>
      <c r="Q6" s="57">
        <f t="shared" si="0"/>
        <v>2</v>
      </c>
      <c r="R6" s="54">
        <f t="shared" si="0"/>
        <v>1</v>
      </c>
      <c r="S6" s="55">
        <f t="shared" si="0"/>
        <v>9</v>
      </c>
      <c r="T6" s="90">
        <f t="shared" si="0"/>
        <v>7</v>
      </c>
      <c r="V6" s="250" t="s">
        <v>44</v>
      </c>
      <c r="W6" s="251"/>
      <c r="X6" s="105">
        <v>252</v>
      </c>
      <c r="Y6" s="58">
        <v>7</v>
      </c>
    </row>
    <row r="7" spans="2:25" ht="15.75" thickBot="1" x14ac:dyDescent="0.3">
      <c r="B7" s="252" t="s">
        <v>19</v>
      </c>
      <c r="C7" s="253"/>
      <c r="D7" s="66">
        <f t="shared" ref="D7:T7" si="1">SUM(D180:D188)</f>
        <v>0</v>
      </c>
      <c r="E7" s="67">
        <f t="shared" si="1"/>
        <v>1</v>
      </c>
      <c r="F7" s="68">
        <f t="shared" si="1"/>
        <v>1</v>
      </c>
      <c r="G7" s="69">
        <f t="shared" si="1"/>
        <v>1</v>
      </c>
      <c r="H7" s="66">
        <f t="shared" si="1"/>
        <v>0</v>
      </c>
      <c r="I7" s="67">
        <f t="shared" si="1"/>
        <v>0</v>
      </c>
      <c r="J7" s="66">
        <f t="shared" si="1"/>
        <v>0</v>
      </c>
      <c r="K7" s="67">
        <f t="shared" si="1"/>
        <v>1</v>
      </c>
      <c r="L7" s="68">
        <f t="shared" si="1"/>
        <v>0</v>
      </c>
      <c r="M7" s="69">
        <f t="shared" si="1"/>
        <v>0</v>
      </c>
      <c r="N7" s="66">
        <f t="shared" si="1"/>
        <v>0</v>
      </c>
      <c r="O7" s="67">
        <f t="shared" si="1"/>
        <v>0</v>
      </c>
      <c r="P7" s="68">
        <f t="shared" si="1"/>
        <v>1</v>
      </c>
      <c r="Q7" s="69">
        <f t="shared" si="1"/>
        <v>3</v>
      </c>
      <c r="R7" s="66">
        <f t="shared" si="1"/>
        <v>0</v>
      </c>
      <c r="S7" s="67">
        <f t="shared" si="1"/>
        <v>0</v>
      </c>
      <c r="T7" s="91">
        <f t="shared" si="1"/>
        <v>1</v>
      </c>
      <c r="V7" s="261" t="s">
        <v>43</v>
      </c>
      <c r="W7" s="262"/>
      <c r="X7" s="106">
        <v>10</v>
      </c>
      <c r="Y7" s="49">
        <v>14</v>
      </c>
    </row>
    <row r="8" spans="2:25" ht="15.75" thickBot="1" x14ac:dyDescent="0.3">
      <c r="B8" s="227" t="s">
        <v>34</v>
      </c>
      <c r="C8" s="256"/>
      <c r="D8" s="26">
        <f>D6+D7</f>
        <v>2</v>
      </c>
      <c r="E8" s="29">
        <f t="shared" ref="E8:T8" si="2">E6+E7</f>
        <v>3</v>
      </c>
      <c r="F8" s="97">
        <f t="shared" si="2"/>
        <v>8</v>
      </c>
      <c r="G8" s="98">
        <f t="shared" si="2"/>
        <v>11</v>
      </c>
      <c r="H8" s="26">
        <f t="shared" si="2"/>
        <v>5</v>
      </c>
      <c r="I8" s="29">
        <f t="shared" si="2"/>
        <v>3</v>
      </c>
      <c r="J8" s="26">
        <f t="shared" si="2"/>
        <v>13</v>
      </c>
      <c r="K8" s="29">
        <f t="shared" si="2"/>
        <v>10</v>
      </c>
      <c r="L8" s="97">
        <f t="shared" si="2"/>
        <v>4</v>
      </c>
      <c r="M8" s="98">
        <f t="shared" si="2"/>
        <v>5</v>
      </c>
      <c r="N8" s="26">
        <f t="shared" si="2"/>
        <v>5</v>
      </c>
      <c r="O8" s="29">
        <f t="shared" si="2"/>
        <v>3</v>
      </c>
      <c r="P8" s="97">
        <f t="shared" si="2"/>
        <v>7</v>
      </c>
      <c r="Q8" s="98">
        <f t="shared" si="2"/>
        <v>5</v>
      </c>
      <c r="R8" s="26">
        <f t="shared" si="2"/>
        <v>1</v>
      </c>
      <c r="S8" s="29">
        <f t="shared" si="2"/>
        <v>9</v>
      </c>
      <c r="T8" s="99">
        <f t="shared" si="2"/>
        <v>8</v>
      </c>
      <c r="V8" s="259" t="s">
        <v>41</v>
      </c>
      <c r="W8" s="260"/>
      <c r="X8" s="107">
        <f>X7+X6</f>
        <v>262</v>
      </c>
      <c r="Y8" s="100">
        <f>Y7+Y6</f>
        <v>21</v>
      </c>
    </row>
    <row r="9" spans="2:25" ht="15.75" thickBot="1" x14ac:dyDescent="0.3">
      <c r="B9" s="254" t="s">
        <v>33</v>
      </c>
      <c r="C9" s="255"/>
      <c r="D9" s="92">
        <f>D7*100/D8</f>
        <v>0</v>
      </c>
      <c r="E9" s="93">
        <f t="shared" ref="E9:T9" si="3">E7*100/E8</f>
        <v>33.333333333333336</v>
      </c>
      <c r="F9" s="94">
        <f t="shared" si="3"/>
        <v>12.5</v>
      </c>
      <c r="G9" s="95">
        <f t="shared" si="3"/>
        <v>9.0909090909090917</v>
      </c>
      <c r="H9" s="92">
        <f t="shared" si="3"/>
        <v>0</v>
      </c>
      <c r="I9" s="93">
        <f t="shared" si="3"/>
        <v>0</v>
      </c>
      <c r="J9" s="92">
        <f t="shared" si="3"/>
        <v>0</v>
      </c>
      <c r="K9" s="93">
        <f t="shared" si="3"/>
        <v>10</v>
      </c>
      <c r="L9" s="94">
        <f t="shared" si="3"/>
        <v>0</v>
      </c>
      <c r="M9" s="95">
        <f t="shared" si="3"/>
        <v>0</v>
      </c>
      <c r="N9" s="92">
        <f t="shared" si="3"/>
        <v>0</v>
      </c>
      <c r="O9" s="93">
        <f t="shared" si="3"/>
        <v>0</v>
      </c>
      <c r="P9" s="94">
        <f t="shared" si="3"/>
        <v>14.285714285714286</v>
      </c>
      <c r="Q9" s="102">
        <f t="shared" si="3"/>
        <v>60</v>
      </c>
      <c r="R9" s="92">
        <f t="shared" si="3"/>
        <v>0</v>
      </c>
      <c r="S9" s="93">
        <f t="shared" si="3"/>
        <v>0</v>
      </c>
      <c r="T9" s="96">
        <f t="shared" si="3"/>
        <v>12.5</v>
      </c>
      <c r="V9" s="259" t="s">
        <v>42</v>
      </c>
      <c r="W9" s="260"/>
      <c r="X9" s="107">
        <f>X7*100/X8</f>
        <v>3.8167938931297711</v>
      </c>
      <c r="Y9" s="108">
        <f>Y7*100/Y8</f>
        <v>66.666666666666671</v>
      </c>
    </row>
    <row r="10" spans="2:25" ht="15.75" thickBot="1" x14ac:dyDescent="0.3"/>
    <row r="11" spans="2:25" ht="15.75" thickBot="1" x14ac:dyDescent="0.3">
      <c r="B11" s="227" t="s">
        <v>32</v>
      </c>
      <c r="C11" s="256"/>
      <c r="D11" s="101">
        <f>SUM(D8:T8)</f>
        <v>102</v>
      </c>
    </row>
    <row r="12" spans="2:25" ht="15.75" thickBot="1" x14ac:dyDescent="0.3"/>
    <row r="13" spans="2:25" ht="15.75" thickBot="1" x14ac:dyDescent="0.3">
      <c r="D13" s="248" t="s">
        <v>21</v>
      </c>
      <c r="E13" s="249"/>
      <c r="F13" s="248" t="s">
        <v>20</v>
      </c>
      <c r="G13" s="249"/>
      <c r="H13" s="248" t="s">
        <v>25</v>
      </c>
      <c r="I13" s="249"/>
      <c r="J13" s="248" t="s">
        <v>22</v>
      </c>
      <c r="K13" s="249"/>
      <c r="L13" s="248" t="s">
        <v>26</v>
      </c>
      <c r="M13" s="249"/>
      <c r="N13" s="248" t="s">
        <v>24</v>
      </c>
      <c r="O13" s="249"/>
      <c r="P13" s="248" t="s">
        <v>27</v>
      </c>
      <c r="Q13" s="249"/>
      <c r="R13" s="248" t="s">
        <v>23</v>
      </c>
      <c r="S13" s="249"/>
      <c r="T13" s="24" t="s">
        <v>8</v>
      </c>
    </row>
    <row r="14" spans="2:25" ht="15.75" thickBot="1" x14ac:dyDescent="0.3">
      <c r="D14" s="85" t="s">
        <v>9</v>
      </c>
      <c r="E14" s="86" t="s">
        <v>10</v>
      </c>
      <c r="F14" s="87" t="s">
        <v>9</v>
      </c>
      <c r="G14" s="88" t="s">
        <v>10</v>
      </c>
      <c r="H14" s="85" t="s">
        <v>9</v>
      </c>
      <c r="I14" s="86" t="s">
        <v>10</v>
      </c>
      <c r="J14" s="87" t="s">
        <v>9</v>
      </c>
      <c r="K14" s="88" t="s">
        <v>10</v>
      </c>
      <c r="L14" s="85" t="s">
        <v>9</v>
      </c>
      <c r="M14" s="86" t="s">
        <v>10</v>
      </c>
      <c r="N14" s="87" t="s">
        <v>9</v>
      </c>
      <c r="O14" s="88" t="s">
        <v>10</v>
      </c>
      <c r="P14" s="85" t="s">
        <v>9</v>
      </c>
      <c r="Q14" s="86" t="s">
        <v>10</v>
      </c>
      <c r="R14" s="87" t="s">
        <v>9</v>
      </c>
      <c r="S14" s="88" t="s">
        <v>10</v>
      </c>
      <c r="T14" s="89" t="s">
        <v>28</v>
      </c>
    </row>
    <row r="15" spans="2:25" x14ac:dyDescent="0.25">
      <c r="B15" s="250" t="s">
        <v>29</v>
      </c>
      <c r="C15" s="251"/>
      <c r="D15" s="54">
        <f t="shared" ref="D15:T15" si="4">SUM(D27:D179)</f>
        <v>12</v>
      </c>
      <c r="E15" s="55">
        <f t="shared" si="4"/>
        <v>6</v>
      </c>
      <c r="F15" s="56">
        <f t="shared" si="4"/>
        <v>14</v>
      </c>
      <c r="G15" s="57">
        <f t="shared" si="4"/>
        <v>19</v>
      </c>
      <c r="H15" s="54">
        <f t="shared" si="4"/>
        <v>17</v>
      </c>
      <c r="I15" s="55">
        <f t="shared" si="4"/>
        <v>12</v>
      </c>
      <c r="J15" s="56">
        <f t="shared" si="4"/>
        <v>26</v>
      </c>
      <c r="K15" s="57">
        <f t="shared" si="4"/>
        <v>27</v>
      </c>
      <c r="L15" s="54">
        <f t="shared" si="4"/>
        <v>14</v>
      </c>
      <c r="M15" s="55">
        <f t="shared" si="4"/>
        <v>10</v>
      </c>
      <c r="N15" s="56">
        <f t="shared" si="4"/>
        <v>10</v>
      </c>
      <c r="O15" s="57">
        <f t="shared" si="4"/>
        <v>11</v>
      </c>
      <c r="P15" s="54">
        <f t="shared" si="4"/>
        <v>16</v>
      </c>
      <c r="Q15" s="55">
        <f t="shared" si="4"/>
        <v>5</v>
      </c>
      <c r="R15" s="56">
        <f t="shared" si="4"/>
        <v>5</v>
      </c>
      <c r="S15" s="57">
        <f t="shared" si="4"/>
        <v>18</v>
      </c>
      <c r="T15" s="58">
        <f t="shared" si="4"/>
        <v>19</v>
      </c>
    </row>
    <row r="16" spans="2:25" ht="15.75" thickBot="1" x14ac:dyDescent="0.3">
      <c r="B16" s="252" t="s">
        <v>30</v>
      </c>
      <c r="C16" s="253"/>
      <c r="D16" s="66">
        <f t="shared" ref="D16:T16" si="5">SUM(D180:D200)</f>
        <v>0</v>
      </c>
      <c r="E16" s="67">
        <f t="shared" si="5"/>
        <v>1</v>
      </c>
      <c r="F16" s="68">
        <f t="shared" si="5"/>
        <v>4</v>
      </c>
      <c r="G16" s="69">
        <f t="shared" si="5"/>
        <v>2</v>
      </c>
      <c r="H16" s="66">
        <f t="shared" si="5"/>
        <v>1</v>
      </c>
      <c r="I16" s="67">
        <f t="shared" si="5"/>
        <v>0</v>
      </c>
      <c r="J16" s="68">
        <f t="shared" si="5"/>
        <v>3</v>
      </c>
      <c r="K16" s="69">
        <f t="shared" si="5"/>
        <v>2</v>
      </c>
      <c r="L16" s="66">
        <f t="shared" si="5"/>
        <v>2</v>
      </c>
      <c r="M16" s="67">
        <f t="shared" si="5"/>
        <v>0</v>
      </c>
      <c r="N16" s="68">
        <f t="shared" si="5"/>
        <v>0</v>
      </c>
      <c r="O16" s="69">
        <f t="shared" si="5"/>
        <v>2</v>
      </c>
      <c r="P16" s="66">
        <f t="shared" si="5"/>
        <v>2</v>
      </c>
      <c r="Q16" s="67">
        <f t="shared" si="5"/>
        <v>6</v>
      </c>
      <c r="R16" s="68">
        <f t="shared" si="5"/>
        <v>1</v>
      </c>
      <c r="S16" s="69">
        <f t="shared" si="5"/>
        <v>3</v>
      </c>
      <c r="T16" s="70">
        <f t="shared" si="5"/>
        <v>3</v>
      </c>
    </row>
    <row r="17" spans="2:20" ht="15.75" thickBot="1" x14ac:dyDescent="0.3">
      <c r="B17" s="227" t="s">
        <v>31</v>
      </c>
      <c r="C17" s="256"/>
      <c r="D17" s="26">
        <f>SUM(D15:D16)</f>
        <v>12</v>
      </c>
      <c r="E17" s="29">
        <f t="shared" ref="E17:T17" si="6">SUM(E15:E16)</f>
        <v>7</v>
      </c>
      <c r="F17" s="97">
        <f t="shared" si="6"/>
        <v>18</v>
      </c>
      <c r="G17" s="98">
        <f t="shared" si="6"/>
        <v>21</v>
      </c>
      <c r="H17" s="26">
        <f t="shared" si="6"/>
        <v>18</v>
      </c>
      <c r="I17" s="29">
        <f t="shared" si="6"/>
        <v>12</v>
      </c>
      <c r="J17" s="97">
        <f t="shared" si="6"/>
        <v>29</v>
      </c>
      <c r="K17" s="98">
        <f t="shared" si="6"/>
        <v>29</v>
      </c>
      <c r="L17" s="26">
        <f t="shared" si="6"/>
        <v>16</v>
      </c>
      <c r="M17" s="29">
        <f t="shared" si="6"/>
        <v>10</v>
      </c>
      <c r="N17" s="97">
        <f t="shared" si="6"/>
        <v>10</v>
      </c>
      <c r="O17" s="98">
        <f t="shared" si="6"/>
        <v>13</v>
      </c>
      <c r="P17" s="26">
        <f t="shared" si="6"/>
        <v>18</v>
      </c>
      <c r="Q17" s="29">
        <f t="shared" si="6"/>
        <v>11</v>
      </c>
      <c r="R17" s="97">
        <f t="shared" si="6"/>
        <v>6</v>
      </c>
      <c r="S17" s="98">
        <f t="shared" si="6"/>
        <v>21</v>
      </c>
      <c r="T17" s="101">
        <f t="shared" si="6"/>
        <v>22</v>
      </c>
    </row>
    <row r="18" spans="2:20" ht="15.75" thickBot="1" x14ac:dyDescent="0.3">
      <c r="B18" s="254" t="s">
        <v>33</v>
      </c>
      <c r="C18" s="255"/>
      <c r="D18" s="92">
        <f>D16*100/D17</f>
        <v>0</v>
      </c>
      <c r="E18" s="93">
        <f t="shared" ref="E18:T18" si="7">E16*100/E17</f>
        <v>14.285714285714286</v>
      </c>
      <c r="F18" s="94">
        <f t="shared" si="7"/>
        <v>22.222222222222221</v>
      </c>
      <c r="G18" s="95">
        <f t="shared" si="7"/>
        <v>9.5238095238095237</v>
      </c>
      <c r="H18" s="92">
        <f t="shared" si="7"/>
        <v>5.5555555555555554</v>
      </c>
      <c r="I18" s="93">
        <f t="shared" si="7"/>
        <v>0</v>
      </c>
      <c r="J18" s="94">
        <f t="shared" si="7"/>
        <v>10.344827586206897</v>
      </c>
      <c r="K18" s="95">
        <f t="shared" si="7"/>
        <v>6.8965517241379306</v>
      </c>
      <c r="L18" s="92">
        <f t="shared" si="7"/>
        <v>12.5</v>
      </c>
      <c r="M18" s="93">
        <f t="shared" si="7"/>
        <v>0</v>
      </c>
      <c r="N18" s="94">
        <f t="shared" si="7"/>
        <v>0</v>
      </c>
      <c r="O18" s="95">
        <f t="shared" si="7"/>
        <v>15.384615384615385</v>
      </c>
      <c r="P18" s="92">
        <f t="shared" si="7"/>
        <v>11.111111111111111</v>
      </c>
      <c r="Q18" s="103">
        <f t="shared" si="7"/>
        <v>54.545454545454547</v>
      </c>
      <c r="R18" s="94">
        <f t="shared" si="7"/>
        <v>16.666666666666668</v>
      </c>
      <c r="S18" s="95">
        <f t="shared" si="7"/>
        <v>14.285714285714286</v>
      </c>
      <c r="T18" s="100">
        <f t="shared" si="7"/>
        <v>13.636363636363637</v>
      </c>
    </row>
    <row r="19" spans="2:20" ht="15.75" thickBot="1" x14ac:dyDescent="0.3"/>
    <row r="20" spans="2:20" ht="15.75" thickBot="1" x14ac:dyDescent="0.3">
      <c r="B20" s="227" t="s">
        <v>31</v>
      </c>
      <c r="C20" s="256"/>
      <c r="D20" s="101">
        <f>SUM(D17:T17)</f>
        <v>273</v>
      </c>
    </row>
    <row r="23" spans="2:20" ht="18.75" x14ac:dyDescent="0.3">
      <c r="B23" s="104" t="s">
        <v>35</v>
      </c>
      <c r="H23" t="s">
        <v>36</v>
      </c>
    </row>
    <row r="24" spans="2:20" ht="15.75" thickBot="1" x14ac:dyDescent="0.3"/>
    <row r="25" spans="2:20" ht="15.75" thickBot="1" x14ac:dyDescent="0.3">
      <c r="D25" s="248" t="s">
        <v>21</v>
      </c>
      <c r="E25" s="249"/>
      <c r="F25" s="248" t="s">
        <v>20</v>
      </c>
      <c r="G25" s="249"/>
      <c r="H25" s="248" t="s">
        <v>25</v>
      </c>
      <c r="I25" s="249"/>
      <c r="J25" s="248" t="s">
        <v>22</v>
      </c>
      <c r="K25" s="249"/>
      <c r="L25" s="248" t="s">
        <v>26</v>
      </c>
      <c r="M25" s="249"/>
      <c r="N25" s="248" t="s">
        <v>24</v>
      </c>
      <c r="O25" s="249"/>
      <c r="P25" s="248" t="s">
        <v>27</v>
      </c>
      <c r="Q25" s="249"/>
      <c r="R25" s="248" t="s">
        <v>23</v>
      </c>
      <c r="S25" s="249"/>
      <c r="T25" s="24" t="s">
        <v>8</v>
      </c>
    </row>
    <row r="26" spans="2:20" ht="15.75" thickBot="1" x14ac:dyDescent="0.3">
      <c r="B26" s="78" t="s">
        <v>14</v>
      </c>
      <c r="C26" s="79" t="s">
        <v>13</v>
      </c>
      <c r="D26" s="74" t="s">
        <v>9</v>
      </c>
      <c r="E26" s="76" t="s">
        <v>10</v>
      </c>
      <c r="F26" s="75" t="s">
        <v>9</v>
      </c>
      <c r="G26" s="77" t="s">
        <v>10</v>
      </c>
      <c r="H26" s="74" t="s">
        <v>9</v>
      </c>
      <c r="I26" s="76" t="s">
        <v>10</v>
      </c>
      <c r="J26" s="75" t="s">
        <v>9</v>
      </c>
      <c r="K26" s="77" t="s">
        <v>10</v>
      </c>
      <c r="L26" s="74" t="s">
        <v>9</v>
      </c>
      <c r="M26" s="76" t="s">
        <v>10</v>
      </c>
      <c r="N26" s="75" t="s">
        <v>9</v>
      </c>
      <c r="O26" s="77" t="s">
        <v>10</v>
      </c>
      <c r="P26" s="74" t="s">
        <v>9</v>
      </c>
      <c r="Q26" s="76" t="s">
        <v>10</v>
      </c>
      <c r="R26" s="75" t="s">
        <v>9</v>
      </c>
      <c r="S26" s="77" t="s">
        <v>10</v>
      </c>
      <c r="T26" s="73" t="s">
        <v>28</v>
      </c>
    </row>
    <row r="27" spans="2:20" x14ac:dyDescent="0.25">
      <c r="B27" s="52" t="s">
        <v>11</v>
      </c>
      <c r="C27" s="53" t="s">
        <v>15</v>
      </c>
      <c r="D27" s="54"/>
      <c r="E27" s="55"/>
      <c r="F27" s="56"/>
      <c r="G27" s="57"/>
      <c r="H27" s="54"/>
      <c r="I27" s="55"/>
      <c r="J27" s="56">
        <v>1</v>
      </c>
      <c r="K27" s="57"/>
      <c r="L27" s="54"/>
      <c r="M27" s="55"/>
      <c r="N27" s="56"/>
      <c r="O27" s="57"/>
      <c r="P27" s="54"/>
      <c r="Q27" s="55"/>
      <c r="R27" s="56"/>
      <c r="S27" s="57"/>
      <c r="T27" s="58"/>
    </row>
    <row r="28" spans="2:20" x14ac:dyDescent="0.25">
      <c r="B28" s="31" t="s">
        <v>11</v>
      </c>
      <c r="C28" s="32" t="s">
        <v>15</v>
      </c>
      <c r="D28" s="40"/>
      <c r="E28" s="41"/>
      <c r="F28" s="28"/>
      <c r="G28" s="45"/>
      <c r="H28" s="40"/>
      <c r="I28" s="41"/>
      <c r="J28" s="28"/>
      <c r="K28" s="45"/>
      <c r="L28" s="40"/>
      <c r="M28" s="41"/>
      <c r="N28" s="28"/>
      <c r="O28" s="45"/>
      <c r="P28" s="40"/>
      <c r="Q28" s="41"/>
      <c r="R28" s="28"/>
      <c r="S28" s="45">
        <v>1</v>
      </c>
      <c r="T28" s="48"/>
    </row>
    <row r="29" spans="2:20" x14ac:dyDescent="0.25">
      <c r="B29" s="31" t="s">
        <v>11</v>
      </c>
      <c r="C29" s="32" t="s">
        <v>15</v>
      </c>
      <c r="D29" s="40"/>
      <c r="E29" s="41"/>
      <c r="F29" s="28"/>
      <c r="G29" s="45">
        <v>1</v>
      </c>
      <c r="H29" s="40"/>
      <c r="I29" s="41"/>
      <c r="J29" s="28"/>
      <c r="K29" s="45"/>
      <c r="L29" s="40"/>
      <c r="M29" s="41"/>
      <c r="N29" s="28"/>
      <c r="O29" s="45"/>
      <c r="P29" s="40"/>
      <c r="Q29" s="41"/>
      <c r="R29" s="28"/>
      <c r="S29" s="45"/>
      <c r="T29" s="48"/>
    </row>
    <row r="30" spans="2:20" x14ac:dyDescent="0.25">
      <c r="B30" s="31" t="s">
        <v>11</v>
      </c>
      <c r="C30" s="32" t="s">
        <v>15</v>
      </c>
      <c r="D30" s="40"/>
      <c r="E30" s="41"/>
      <c r="F30" s="28"/>
      <c r="G30" s="45"/>
      <c r="H30" s="40"/>
      <c r="I30" s="41"/>
      <c r="J30" s="28"/>
      <c r="K30" s="45"/>
      <c r="L30" s="40"/>
      <c r="M30" s="41"/>
      <c r="N30" s="28"/>
      <c r="O30" s="45"/>
      <c r="P30" s="40"/>
      <c r="Q30" s="41"/>
      <c r="R30" s="28"/>
      <c r="S30" s="45"/>
      <c r="T30" s="48">
        <v>1</v>
      </c>
    </row>
    <row r="31" spans="2:20" x14ac:dyDescent="0.25">
      <c r="B31" s="31" t="s">
        <v>11</v>
      </c>
      <c r="C31" s="32" t="s">
        <v>15</v>
      </c>
      <c r="D31" s="40"/>
      <c r="E31" s="41"/>
      <c r="F31" s="28"/>
      <c r="G31" s="45"/>
      <c r="H31" s="40"/>
      <c r="I31" s="41"/>
      <c r="J31" s="28"/>
      <c r="K31" s="45"/>
      <c r="L31" s="40"/>
      <c r="M31" s="41">
        <v>1</v>
      </c>
      <c r="N31" s="28"/>
      <c r="O31" s="45"/>
      <c r="P31" s="40"/>
      <c r="Q31" s="41"/>
      <c r="R31" s="28"/>
      <c r="S31" s="45"/>
      <c r="T31" s="48"/>
    </row>
    <row r="32" spans="2:20" x14ac:dyDescent="0.25">
      <c r="B32" s="31" t="s">
        <v>11</v>
      </c>
      <c r="C32" s="32" t="s">
        <v>15</v>
      </c>
      <c r="D32" s="40"/>
      <c r="E32" s="41"/>
      <c r="F32" s="28"/>
      <c r="G32" s="45">
        <v>1</v>
      </c>
      <c r="H32" s="40"/>
      <c r="I32" s="41"/>
      <c r="J32" s="28"/>
      <c r="K32" s="45"/>
      <c r="L32" s="40"/>
      <c r="M32" s="41"/>
      <c r="N32" s="28"/>
      <c r="O32" s="45"/>
      <c r="P32" s="40"/>
      <c r="Q32" s="41"/>
      <c r="R32" s="28"/>
      <c r="S32" s="45"/>
      <c r="T32" s="48"/>
    </row>
    <row r="33" spans="2:20" x14ac:dyDescent="0.25">
      <c r="B33" s="31" t="s">
        <v>11</v>
      </c>
      <c r="C33" s="32" t="s">
        <v>15</v>
      </c>
      <c r="D33" s="40">
        <v>1</v>
      </c>
      <c r="E33" s="41"/>
      <c r="F33" s="28"/>
      <c r="G33" s="45"/>
      <c r="H33" s="40"/>
      <c r="I33" s="41"/>
      <c r="J33" s="28"/>
      <c r="K33" s="45"/>
      <c r="L33" s="40"/>
      <c r="M33" s="41"/>
      <c r="N33" s="28"/>
      <c r="O33" s="45"/>
      <c r="P33" s="40"/>
      <c r="Q33" s="41"/>
      <c r="R33" s="28"/>
      <c r="S33" s="45"/>
      <c r="T33" s="48"/>
    </row>
    <row r="34" spans="2:20" x14ac:dyDescent="0.25">
      <c r="B34" s="31" t="s">
        <v>11</v>
      </c>
      <c r="C34" s="32" t="s">
        <v>15</v>
      </c>
      <c r="D34" s="40"/>
      <c r="E34" s="41"/>
      <c r="F34" s="28"/>
      <c r="G34" s="45"/>
      <c r="H34" s="40"/>
      <c r="I34" s="80"/>
      <c r="J34" s="28">
        <v>1</v>
      </c>
      <c r="K34" s="45"/>
      <c r="L34" s="40"/>
      <c r="M34" s="41"/>
      <c r="N34" s="28"/>
      <c r="O34" s="45"/>
      <c r="P34" s="40"/>
      <c r="Q34" s="41"/>
      <c r="R34" s="28"/>
      <c r="S34" s="45"/>
      <c r="T34" s="48"/>
    </row>
    <row r="35" spans="2:20" x14ac:dyDescent="0.25">
      <c r="B35" s="31" t="s">
        <v>11</v>
      </c>
      <c r="C35" s="32" t="s">
        <v>15</v>
      </c>
      <c r="D35" s="40"/>
      <c r="E35" s="41"/>
      <c r="F35" s="28">
        <v>1</v>
      </c>
      <c r="G35" s="45"/>
      <c r="H35" s="40"/>
      <c r="I35" s="41"/>
      <c r="J35" s="28"/>
      <c r="K35" s="45"/>
      <c r="L35" s="40"/>
      <c r="M35" s="41"/>
      <c r="N35" s="28"/>
      <c r="O35" s="45"/>
      <c r="P35" s="40"/>
      <c r="Q35" s="41"/>
      <c r="R35" s="28"/>
      <c r="S35" s="45"/>
      <c r="T35" s="48"/>
    </row>
    <row r="36" spans="2:20" x14ac:dyDescent="0.25">
      <c r="B36" s="31" t="s">
        <v>11</v>
      </c>
      <c r="C36" s="32" t="s">
        <v>15</v>
      </c>
      <c r="D36" s="40"/>
      <c r="E36" s="41"/>
      <c r="F36" s="28"/>
      <c r="G36" s="45">
        <v>1</v>
      </c>
      <c r="H36" s="40"/>
      <c r="I36" s="41"/>
      <c r="J36" s="28"/>
      <c r="K36" s="45"/>
      <c r="L36" s="40"/>
      <c r="M36" s="41"/>
      <c r="N36" s="28"/>
      <c r="O36" s="45"/>
      <c r="P36" s="40"/>
      <c r="Q36" s="41"/>
      <c r="R36" s="28"/>
      <c r="S36" s="45"/>
      <c r="T36" s="48"/>
    </row>
    <row r="37" spans="2:20" x14ac:dyDescent="0.25">
      <c r="B37" s="31" t="s">
        <v>11</v>
      </c>
      <c r="C37" s="32" t="s">
        <v>15</v>
      </c>
      <c r="D37" s="40"/>
      <c r="E37" s="41"/>
      <c r="F37" s="28"/>
      <c r="G37" s="45"/>
      <c r="H37" s="40"/>
      <c r="I37" s="41"/>
      <c r="J37" s="28"/>
      <c r="K37" s="45"/>
      <c r="L37" s="40"/>
      <c r="M37" s="41"/>
      <c r="N37" s="28"/>
      <c r="O37" s="45"/>
      <c r="P37" s="40">
        <v>1</v>
      </c>
      <c r="Q37" s="41"/>
      <c r="R37" s="28"/>
      <c r="S37" s="45"/>
      <c r="T37" s="48"/>
    </row>
    <row r="38" spans="2:20" x14ac:dyDescent="0.25">
      <c r="B38" s="31" t="s">
        <v>11</v>
      </c>
      <c r="C38" s="32" t="s">
        <v>15</v>
      </c>
      <c r="D38" s="40"/>
      <c r="E38" s="41"/>
      <c r="F38" s="28"/>
      <c r="G38" s="45"/>
      <c r="H38" s="40"/>
      <c r="I38" s="41"/>
      <c r="J38" s="28">
        <v>1</v>
      </c>
      <c r="K38" s="45"/>
      <c r="L38" s="40"/>
      <c r="M38" s="41"/>
      <c r="N38" s="28"/>
      <c r="O38" s="45"/>
      <c r="P38" s="40"/>
      <c r="Q38" s="41"/>
      <c r="R38" s="28"/>
      <c r="S38" s="45"/>
      <c r="T38" s="48"/>
    </row>
    <row r="39" spans="2:20" x14ac:dyDescent="0.25">
      <c r="B39" s="31" t="s">
        <v>11</v>
      </c>
      <c r="C39" s="32" t="s">
        <v>15</v>
      </c>
      <c r="D39" s="40"/>
      <c r="E39" s="41"/>
      <c r="F39" s="28">
        <v>1</v>
      </c>
      <c r="G39" s="45"/>
      <c r="H39" s="40"/>
      <c r="I39" s="41"/>
      <c r="J39" s="28"/>
      <c r="K39" s="45"/>
      <c r="L39" s="40"/>
      <c r="M39" s="41"/>
      <c r="N39" s="28"/>
      <c r="O39" s="45"/>
      <c r="P39" s="40"/>
      <c r="Q39" s="41"/>
      <c r="R39" s="28"/>
      <c r="S39" s="45"/>
      <c r="T39" s="48"/>
    </row>
    <row r="40" spans="2:20" x14ac:dyDescent="0.25">
      <c r="B40" s="31" t="s">
        <v>11</v>
      </c>
      <c r="C40" s="32" t="s">
        <v>15</v>
      </c>
      <c r="D40" s="40"/>
      <c r="E40" s="41"/>
      <c r="F40" s="28"/>
      <c r="G40" s="45"/>
      <c r="H40" s="40"/>
      <c r="I40" s="41"/>
      <c r="J40" s="28"/>
      <c r="K40" s="45"/>
      <c r="L40" s="40"/>
      <c r="M40" s="41"/>
      <c r="N40" s="28"/>
      <c r="O40" s="45"/>
      <c r="P40" s="40"/>
      <c r="Q40" s="41"/>
      <c r="R40" s="28"/>
      <c r="S40" s="45">
        <v>1</v>
      </c>
      <c r="T40" s="48"/>
    </row>
    <row r="41" spans="2:20" x14ac:dyDescent="0.25">
      <c r="B41" s="31" t="s">
        <v>11</v>
      </c>
      <c r="C41" s="32" t="s">
        <v>15</v>
      </c>
      <c r="D41" s="40"/>
      <c r="E41" s="41"/>
      <c r="F41" s="28"/>
      <c r="G41" s="45"/>
      <c r="H41" s="40"/>
      <c r="I41" s="41">
        <v>1</v>
      </c>
      <c r="J41" s="28"/>
      <c r="K41" s="45"/>
      <c r="L41" s="40"/>
      <c r="M41" s="41"/>
      <c r="N41" s="28"/>
      <c r="O41" s="45"/>
      <c r="P41" s="40"/>
      <c r="Q41" s="41"/>
      <c r="R41" s="28"/>
      <c r="S41" s="45"/>
      <c r="T41" s="48"/>
    </row>
    <row r="42" spans="2:20" x14ac:dyDescent="0.25">
      <c r="B42" s="31" t="s">
        <v>11</v>
      </c>
      <c r="C42" s="32" t="s">
        <v>15</v>
      </c>
      <c r="D42" s="40"/>
      <c r="E42" s="41"/>
      <c r="F42" s="28"/>
      <c r="G42" s="45"/>
      <c r="H42" s="40">
        <v>1</v>
      </c>
      <c r="I42" s="41"/>
      <c r="J42" s="28"/>
      <c r="K42" s="45"/>
      <c r="L42" s="40"/>
      <c r="M42" s="41"/>
      <c r="N42" s="28"/>
      <c r="O42" s="45"/>
      <c r="P42" s="40"/>
      <c r="Q42" s="41"/>
      <c r="R42" s="28"/>
      <c r="S42" s="45"/>
      <c r="T42" s="48"/>
    </row>
    <row r="43" spans="2:20" x14ac:dyDescent="0.25">
      <c r="B43" s="31" t="s">
        <v>11</v>
      </c>
      <c r="C43" s="32" t="s">
        <v>15</v>
      </c>
      <c r="D43" s="40"/>
      <c r="E43" s="41"/>
      <c r="F43" s="28"/>
      <c r="G43" s="45"/>
      <c r="H43" s="40"/>
      <c r="I43" s="41"/>
      <c r="J43" s="28"/>
      <c r="K43" s="45"/>
      <c r="L43" s="40"/>
      <c r="M43" s="41"/>
      <c r="N43" s="28"/>
      <c r="O43" s="45"/>
      <c r="P43" s="40"/>
      <c r="Q43" s="41"/>
      <c r="R43" s="28"/>
      <c r="S43" s="45">
        <v>1</v>
      </c>
      <c r="T43" s="48"/>
    </row>
    <row r="44" spans="2:20" x14ac:dyDescent="0.25">
      <c r="B44" s="31" t="s">
        <v>11</v>
      </c>
      <c r="C44" s="32" t="s">
        <v>15</v>
      </c>
      <c r="D44" s="40"/>
      <c r="E44" s="41"/>
      <c r="F44" s="28"/>
      <c r="G44" s="45">
        <v>1</v>
      </c>
      <c r="H44" s="40"/>
      <c r="I44" s="41"/>
      <c r="J44" s="28"/>
      <c r="K44" s="45"/>
      <c r="L44" s="40"/>
      <c r="M44" s="41"/>
      <c r="N44" s="28"/>
      <c r="O44" s="45"/>
      <c r="P44" s="40"/>
      <c r="Q44" s="41"/>
      <c r="R44" s="28"/>
      <c r="S44" s="45"/>
      <c r="T44" s="48"/>
    </row>
    <row r="45" spans="2:20" x14ac:dyDescent="0.25">
      <c r="B45" s="31" t="s">
        <v>11</v>
      </c>
      <c r="C45" s="32" t="s">
        <v>15</v>
      </c>
      <c r="D45" s="40"/>
      <c r="E45" s="41"/>
      <c r="F45" s="28"/>
      <c r="G45" s="45"/>
      <c r="H45" s="40"/>
      <c r="I45" s="41"/>
      <c r="J45" s="28"/>
      <c r="K45" s="45"/>
      <c r="L45" s="40">
        <v>1</v>
      </c>
      <c r="M45" s="41"/>
      <c r="N45" s="28"/>
      <c r="O45" s="45"/>
      <c r="P45" s="40"/>
      <c r="Q45" s="41"/>
      <c r="R45" s="28"/>
      <c r="S45" s="45"/>
      <c r="T45" s="48"/>
    </row>
    <row r="46" spans="2:20" x14ac:dyDescent="0.25">
      <c r="B46" s="31" t="s">
        <v>11</v>
      </c>
      <c r="C46" s="32" t="s">
        <v>15</v>
      </c>
      <c r="D46" s="40"/>
      <c r="E46" s="41"/>
      <c r="F46" s="28"/>
      <c r="G46" s="45"/>
      <c r="H46" s="40"/>
      <c r="I46" s="41"/>
      <c r="J46" s="28"/>
      <c r="K46" s="45"/>
      <c r="L46" s="40"/>
      <c r="M46" s="41"/>
      <c r="N46" s="28"/>
      <c r="O46" s="45"/>
      <c r="P46" s="40"/>
      <c r="Q46" s="41"/>
      <c r="R46" s="28"/>
      <c r="S46" s="45">
        <v>1</v>
      </c>
      <c r="T46" s="48"/>
    </row>
    <row r="47" spans="2:20" x14ac:dyDescent="0.25">
      <c r="B47" s="31" t="s">
        <v>11</v>
      </c>
      <c r="C47" s="32" t="s">
        <v>15</v>
      </c>
      <c r="D47" s="40"/>
      <c r="E47" s="41"/>
      <c r="F47" s="28"/>
      <c r="G47" s="45"/>
      <c r="H47" s="40"/>
      <c r="I47" s="41"/>
      <c r="J47" s="28"/>
      <c r="K47" s="45">
        <v>1</v>
      </c>
      <c r="L47" s="40"/>
      <c r="M47" s="41"/>
      <c r="N47" s="28"/>
      <c r="O47" s="45"/>
      <c r="P47" s="40"/>
      <c r="Q47" s="41"/>
      <c r="R47" s="28"/>
      <c r="S47" s="45"/>
      <c r="T47" s="48"/>
    </row>
    <row r="48" spans="2:20" x14ac:dyDescent="0.25">
      <c r="B48" s="31" t="s">
        <v>11</v>
      </c>
      <c r="C48" s="32" t="s">
        <v>15</v>
      </c>
      <c r="D48" s="40"/>
      <c r="E48" s="41"/>
      <c r="F48" s="28"/>
      <c r="G48" s="45"/>
      <c r="H48" s="40"/>
      <c r="I48" s="41"/>
      <c r="J48" s="28"/>
      <c r="K48" s="45"/>
      <c r="L48" s="40"/>
      <c r="M48" s="41"/>
      <c r="N48" s="28"/>
      <c r="O48" s="45"/>
      <c r="P48" s="40">
        <v>1</v>
      </c>
      <c r="Q48" s="41"/>
      <c r="R48" s="28"/>
      <c r="S48" s="45"/>
      <c r="T48" s="48"/>
    </row>
    <row r="49" spans="2:20" x14ac:dyDescent="0.25">
      <c r="B49" s="31" t="s">
        <v>11</v>
      </c>
      <c r="C49" s="32" t="s">
        <v>15</v>
      </c>
      <c r="D49" s="40"/>
      <c r="E49" s="41"/>
      <c r="F49" s="28"/>
      <c r="G49" s="45"/>
      <c r="H49" s="40"/>
      <c r="I49" s="41"/>
      <c r="J49" s="28"/>
      <c r="K49" s="45"/>
      <c r="L49" s="40"/>
      <c r="M49" s="41"/>
      <c r="N49" s="28">
        <v>1</v>
      </c>
      <c r="O49" s="45"/>
      <c r="P49" s="40"/>
      <c r="Q49" s="41"/>
      <c r="R49" s="28"/>
      <c r="S49" s="45"/>
      <c r="T49" s="48"/>
    </row>
    <row r="50" spans="2:20" x14ac:dyDescent="0.25">
      <c r="B50" s="31" t="s">
        <v>11</v>
      </c>
      <c r="C50" s="32" t="s">
        <v>15</v>
      </c>
      <c r="D50" s="40"/>
      <c r="E50" s="41"/>
      <c r="F50" s="28"/>
      <c r="G50" s="45"/>
      <c r="H50" s="40"/>
      <c r="I50" s="41"/>
      <c r="J50" s="28"/>
      <c r="K50" s="45"/>
      <c r="L50" s="40"/>
      <c r="M50" s="41"/>
      <c r="N50" s="28"/>
      <c r="O50" s="45"/>
      <c r="P50" s="40">
        <v>1</v>
      </c>
      <c r="Q50" s="41"/>
      <c r="R50" s="28"/>
      <c r="S50" s="45"/>
      <c r="T50" s="48"/>
    </row>
    <row r="51" spans="2:20" x14ac:dyDescent="0.25">
      <c r="B51" s="31" t="s">
        <v>11</v>
      </c>
      <c r="C51" s="32" t="s">
        <v>15</v>
      </c>
      <c r="D51" s="40"/>
      <c r="E51" s="41"/>
      <c r="F51" s="28"/>
      <c r="G51" s="45"/>
      <c r="H51" s="40"/>
      <c r="I51" s="41"/>
      <c r="J51" s="28"/>
      <c r="K51" s="45"/>
      <c r="L51" s="40"/>
      <c r="M51" s="41">
        <v>1</v>
      </c>
      <c r="N51" s="28"/>
      <c r="O51" s="45"/>
      <c r="P51" s="40"/>
      <c r="Q51" s="41"/>
      <c r="R51" s="28"/>
      <c r="S51" s="45"/>
      <c r="T51" s="48"/>
    </row>
    <row r="52" spans="2:20" x14ac:dyDescent="0.25">
      <c r="B52" s="31" t="s">
        <v>11</v>
      </c>
      <c r="C52" s="32" t="s">
        <v>15</v>
      </c>
      <c r="D52" s="40"/>
      <c r="E52" s="41"/>
      <c r="F52" s="28"/>
      <c r="G52" s="45"/>
      <c r="H52" s="40"/>
      <c r="I52" s="41"/>
      <c r="J52" s="28"/>
      <c r="K52" s="45"/>
      <c r="L52" s="40"/>
      <c r="M52" s="41"/>
      <c r="N52" s="28"/>
      <c r="O52" s="45"/>
      <c r="P52" s="40"/>
      <c r="Q52" s="41"/>
      <c r="R52" s="28"/>
      <c r="S52" s="45"/>
      <c r="T52" s="48">
        <v>1</v>
      </c>
    </row>
    <row r="53" spans="2:20" x14ac:dyDescent="0.25">
      <c r="B53" s="31" t="s">
        <v>11</v>
      </c>
      <c r="C53" s="32" t="s">
        <v>15</v>
      </c>
      <c r="D53" s="40">
        <v>1</v>
      </c>
      <c r="E53" s="41"/>
      <c r="F53" s="28"/>
      <c r="G53" s="45"/>
      <c r="H53" s="40"/>
      <c r="I53" s="41"/>
      <c r="J53" s="28"/>
      <c r="K53" s="45"/>
      <c r="L53" s="40"/>
      <c r="M53" s="41"/>
      <c r="N53" s="28"/>
      <c r="O53" s="45"/>
      <c r="P53" s="40"/>
      <c r="Q53" s="41"/>
      <c r="R53" s="28"/>
      <c r="S53" s="45"/>
      <c r="T53" s="48"/>
    </row>
    <row r="54" spans="2:20" x14ac:dyDescent="0.25">
      <c r="B54" s="31" t="s">
        <v>11</v>
      </c>
      <c r="C54" s="32" t="s">
        <v>15</v>
      </c>
      <c r="D54" s="40"/>
      <c r="E54" s="41"/>
      <c r="F54" s="28"/>
      <c r="G54" s="45"/>
      <c r="H54" s="40"/>
      <c r="I54" s="41"/>
      <c r="J54" s="28"/>
      <c r="K54" s="45"/>
      <c r="L54" s="40"/>
      <c r="M54" s="41">
        <v>1</v>
      </c>
      <c r="N54" s="28"/>
      <c r="O54" s="45"/>
      <c r="P54" s="40"/>
      <c r="Q54" s="41"/>
      <c r="R54" s="28"/>
      <c r="S54" s="45"/>
      <c r="T54" s="48"/>
    </row>
    <row r="55" spans="2:20" x14ac:dyDescent="0.25">
      <c r="B55" s="31" t="s">
        <v>11</v>
      </c>
      <c r="C55" s="32" t="s">
        <v>15</v>
      </c>
      <c r="D55" s="40"/>
      <c r="E55" s="41"/>
      <c r="F55" s="28"/>
      <c r="G55" s="45"/>
      <c r="H55" s="40"/>
      <c r="I55" s="41"/>
      <c r="J55" s="28"/>
      <c r="K55" s="45"/>
      <c r="L55" s="40"/>
      <c r="M55" s="41">
        <v>1</v>
      </c>
      <c r="N55" s="28"/>
      <c r="O55" s="45"/>
      <c r="P55" s="40"/>
      <c r="Q55" s="41"/>
      <c r="R55" s="28"/>
      <c r="S55" s="45"/>
      <c r="T55" s="48"/>
    </row>
    <row r="56" spans="2:20" x14ac:dyDescent="0.25">
      <c r="B56" s="31" t="s">
        <v>11</v>
      </c>
      <c r="C56" s="32" t="s">
        <v>15</v>
      </c>
      <c r="D56" s="40"/>
      <c r="E56" s="41"/>
      <c r="F56" s="28"/>
      <c r="G56" s="45"/>
      <c r="H56" s="40"/>
      <c r="I56" s="41"/>
      <c r="J56" s="28"/>
      <c r="K56" s="45"/>
      <c r="L56" s="40">
        <v>1</v>
      </c>
      <c r="M56" s="41"/>
      <c r="N56" s="28"/>
      <c r="O56" s="45"/>
      <c r="P56" s="40"/>
      <c r="Q56" s="41"/>
      <c r="R56" s="28"/>
      <c r="S56" s="45"/>
      <c r="T56" s="48"/>
    </row>
    <row r="57" spans="2:20" x14ac:dyDescent="0.25">
      <c r="B57" s="31" t="s">
        <v>11</v>
      </c>
      <c r="C57" s="32" t="s">
        <v>15</v>
      </c>
      <c r="D57" s="40"/>
      <c r="E57" s="41"/>
      <c r="F57" s="28"/>
      <c r="G57" s="45"/>
      <c r="H57" s="40"/>
      <c r="I57" s="41"/>
      <c r="J57" s="28"/>
      <c r="K57" s="45"/>
      <c r="L57" s="40"/>
      <c r="M57" s="41"/>
      <c r="N57" s="28"/>
      <c r="O57" s="45"/>
      <c r="P57" s="40"/>
      <c r="Q57" s="41"/>
      <c r="R57" s="28"/>
      <c r="S57" s="45">
        <v>1</v>
      </c>
      <c r="T57" s="48"/>
    </row>
    <row r="58" spans="2:20" x14ac:dyDescent="0.25">
      <c r="B58" s="31" t="s">
        <v>11</v>
      </c>
      <c r="C58" s="32" t="s">
        <v>15</v>
      </c>
      <c r="D58" s="40"/>
      <c r="E58" s="41"/>
      <c r="F58" s="28"/>
      <c r="G58" s="45"/>
      <c r="H58" s="40"/>
      <c r="I58" s="41"/>
      <c r="J58" s="28"/>
      <c r="K58" s="45"/>
      <c r="L58" s="40">
        <v>1</v>
      </c>
      <c r="M58" s="41"/>
      <c r="N58" s="28"/>
      <c r="O58" s="45"/>
      <c r="P58" s="40"/>
      <c r="Q58" s="41"/>
      <c r="R58" s="28"/>
      <c r="S58" s="45"/>
      <c r="T58" s="48"/>
    </row>
    <row r="59" spans="2:20" x14ac:dyDescent="0.25">
      <c r="B59" s="31" t="s">
        <v>11</v>
      </c>
      <c r="C59" s="32" t="s">
        <v>15</v>
      </c>
      <c r="D59" s="40"/>
      <c r="E59" s="41"/>
      <c r="F59" s="28"/>
      <c r="G59" s="45">
        <v>1</v>
      </c>
      <c r="H59" s="40"/>
      <c r="I59" s="41"/>
      <c r="J59" s="28"/>
      <c r="K59" s="45"/>
      <c r="L59" s="40"/>
      <c r="M59" s="41"/>
      <c r="N59" s="28"/>
      <c r="O59" s="45"/>
      <c r="P59" s="40"/>
      <c r="Q59" s="41"/>
      <c r="R59" s="28"/>
      <c r="S59" s="45"/>
      <c r="T59" s="48"/>
    </row>
    <row r="60" spans="2:20" x14ac:dyDescent="0.25">
      <c r="B60" s="31" t="s">
        <v>11</v>
      </c>
      <c r="C60" s="32" t="s">
        <v>15</v>
      </c>
      <c r="D60" s="40"/>
      <c r="E60" s="41"/>
      <c r="F60" s="28">
        <v>1</v>
      </c>
      <c r="G60" s="45"/>
      <c r="H60" s="40"/>
      <c r="I60" s="41"/>
      <c r="J60" s="28"/>
      <c r="K60" s="45"/>
      <c r="L60" s="40"/>
      <c r="M60" s="41"/>
      <c r="N60" s="28"/>
      <c r="O60" s="45"/>
      <c r="P60" s="40"/>
      <c r="Q60" s="41"/>
      <c r="R60" s="28"/>
      <c r="S60" s="45"/>
      <c r="T60" s="48"/>
    </row>
    <row r="61" spans="2:20" x14ac:dyDescent="0.25">
      <c r="B61" s="31" t="s">
        <v>11</v>
      </c>
      <c r="C61" s="32" t="s">
        <v>15</v>
      </c>
      <c r="D61" s="40"/>
      <c r="E61" s="41"/>
      <c r="F61" s="28"/>
      <c r="G61" s="45"/>
      <c r="H61" s="40"/>
      <c r="I61" s="41"/>
      <c r="J61" s="28"/>
      <c r="K61" s="45"/>
      <c r="L61" s="40"/>
      <c r="M61" s="41"/>
      <c r="N61" s="28">
        <v>1</v>
      </c>
      <c r="O61" s="45"/>
      <c r="P61" s="40"/>
      <c r="Q61" s="41"/>
      <c r="R61" s="28"/>
      <c r="S61" s="45"/>
      <c r="T61" s="48"/>
    </row>
    <row r="62" spans="2:20" x14ac:dyDescent="0.25">
      <c r="B62" s="31" t="s">
        <v>11</v>
      </c>
      <c r="C62" s="32" t="s">
        <v>15</v>
      </c>
      <c r="D62" s="40"/>
      <c r="E62" s="41"/>
      <c r="F62" s="28"/>
      <c r="G62" s="45"/>
      <c r="H62" s="40"/>
      <c r="I62" s="41"/>
      <c r="J62" s="28">
        <v>1</v>
      </c>
      <c r="K62" s="45"/>
      <c r="L62" s="40"/>
      <c r="M62" s="41"/>
      <c r="N62" s="28"/>
      <c r="O62" s="45"/>
      <c r="P62" s="40"/>
      <c r="Q62" s="41"/>
      <c r="R62" s="28"/>
      <c r="S62" s="45"/>
      <c r="T62" s="48"/>
    </row>
    <row r="63" spans="2:20" x14ac:dyDescent="0.25">
      <c r="B63" s="31" t="s">
        <v>11</v>
      </c>
      <c r="C63" s="32" t="s">
        <v>15</v>
      </c>
      <c r="D63" s="40"/>
      <c r="E63" s="41"/>
      <c r="F63" s="28"/>
      <c r="G63" s="45"/>
      <c r="H63" s="40"/>
      <c r="I63" s="41"/>
      <c r="J63" s="28"/>
      <c r="K63" s="45"/>
      <c r="L63" s="40"/>
      <c r="M63" s="41"/>
      <c r="N63" s="28"/>
      <c r="O63" s="45"/>
      <c r="P63" s="40"/>
      <c r="Q63" s="41"/>
      <c r="R63" s="28">
        <v>1</v>
      </c>
      <c r="S63" s="45"/>
      <c r="T63" s="48"/>
    </row>
    <row r="64" spans="2:20" x14ac:dyDescent="0.25">
      <c r="B64" s="31" t="s">
        <v>11</v>
      </c>
      <c r="C64" s="32" t="s">
        <v>15</v>
      </c>
      <c r="D64" s="40"/>
      <c r="E64" s="41"/>
      <c r="F64" s="28"/>
      <c r="G64" s="45"/>
      <c r="H64" s="40">
        <v>1</v>
      </c>
      <c r="I64" s="41"/>
      <c r="J64" s="28"/>
      <c r="K64" s="45"/>
      <c r="L64" s="40"/>
      <c r="M64" s="41"/>
      <c r="N64" s="28"/>
      <c r="O64" s="45"/>
      <c r="P64" s="40"/>
      <c r="Q64" s="41"/>
      <c r="R64" s="28"/>
      <c r="S64" s="45"/>
      <c r="T64" s="48"/>
    </row>
    <row r="65" spans="2:20" x14ac:dyDescent="0.25">
      <c r="B65" s="31" t="s">
        <v>11</v>
      </c>
      <c r="C65" s="32" t="s">
        <v>15</v>
      </c>
      <c r="D65" s="40"/>
      <c r="E65" s="41"/>
      <c r="F65" s="28">
        <v>1</v>
      </c>
      <c r="G65" s="45"/>
      <c r="H65" s="40"/>
      <c r="I65" s="41"/>
      <c r="J65" s="28"/>
      <c r="K65" s="45"/>
      <c r="L65" s="40"/>
      <c r="M65" s="41"/>
      <c r="N65" s="28"/>
      <c r="O65" s="45"/>
      <c r="P65" s="40"/>
      <c r="Q65" s="41"/>
      <c r="R65" s="28"/>
      <c r="S65" s="45"/>
      <c r="T65" s="48"/>
    </row>
    <row r="66" spans="2:20" x14ac:dyDescent="0.25">
      <c r="B66" s="31" t="s">
        <v>11</v>
      </c>
      <c r="C66" s="32" t="s">
        <v>15</v>
      </c>
      <c r="D66" s="40"/>
      <c r="E66" s="41"/>
      <c r="F66" s="28"/>
      <c r="G66" s="45"/>
      <c r="H66" s="40"/>
      <c r="I66" s="41"/>
      <c r="J66" s="28"/>
      <c r="K66" s="45"/>
      <c r="L66" s="40"/>
      <c r="M66" s="41"/>
      <c r="N66" s="28"/>
      <c r="O66" s="45"/>
      <c r="P66" s="40">
        <v>1</v>
      </c>
      <c r="Q66" s="41"/>
      <c r="R66" s="28"/>
      <c r="S66" s="45"/>
      <c r="T66" s="48"/>
    </row>
    <row r="67" spans="2:20" x14ac:dyDescent="0.25">
      <c r="B67" s="31" t="s">
        <v>11</v>
      </c>
      <c r="C67" s="32" t="s">
        <v>15</v>
      </c>
      <c r="D67" s="40"/>
      <c r="E67" s="41"/>
      <c r="F67" s="28"/>
      <c r="G67" s="45"/>
      <c r="H67" s="40">
        <v>1</v>
      </c>
      <c r="I67" s="41"/>
      <c r="J67" s="28"/>
      <c r="K67" s="45"/>
      <c r="L67" s="40"/>
      <c r="M67" s="41"/>
      <c r="N67" s="28"/>
      <c r="O67" s="45"/>
      <c r="P67" s="40"/>
      <c r="Q67" s="41"/>
      <c r="R67" s="28"/>
      <c r="S67" s="45"/>
      <c r="T67" s="48"/>
    </row>
    <row r="68" spans="2:20" x14ac:dyDescent="0.25">
      <c r="B68" s="31" t="s">
        <v>11</v>
      </c>
      <c r="C68" s="32" t="s">
        <v>15</v>
      </c>
      <c r="D68" s="40"/>
      <c r="E68" s="41"/>
      <c r="F68" s="28"/>
      <c r="G68" s="45"/>
      <c r="H68" s="40"/>
      <c r="I68" s="41"/>
      <c r="J68" s="28">
        <v>1</v>
      </c>
      <c r="K68" s="45"/>
      <c r="L68" s="40"/>
      <c r="M68" s="41"/>
      <c r="N68" s="28"/>
      <c r="O68" s="45"/>
      <c r="P68" s="40"/>
      <c r="Q68" s="41"/>
      <c r="R68" s="28"/>
      <c r="S68" s="45"/>
      <c r="T68" s="48"/>
    </row>
    <row r="69" spans="2:20" x14ac:dyDescent="0.25">
      <c r="B69" s="31" t="s">
        <v>11</v>
      </c>
      <c r="C69" s="32" t="s">
        <v>15</v>
      </c>
      <c r="D69" s="40"/>
      <c r="E69" s="41"/>
      <c r="F69" s="28"/>
      <c r="G69" s="45"/>
      <c r="H69" s="40"/>
      <c r="I69" s="41"/>
      <c r="J69" s="28"/>
      <c r="K69" s="45"/>
      <c r="L69" s="40"/>
      <c r="M69" s="41">
        <v>1</v>
      </c>
      <c r="N69" s="28"/>
      <c r="O69" s="45"/>
      <c r="P69" s="40"/>
      <c r="Q69" s="41"/>
      <c r="R69" s="28"/>
      <c r="S69" s="45"/>
      <c r="T69" s="48"/>
    </row>
    <row r="70" spans="2:20" x14ac:dyDescent="0.25">
      <c r="B70" s="31" t="s">
        <v>11</v>
      </c>
      <c r="C70" s="32" t="s">
        <v>15</v>
      </c>
      <c r="D70" s="40"/>
      <c r="E70" s="41"/>
      <c r="F70" s="28">
        <v>1</v>
      </c>
      <c r="G70" s="45"/>
      <c r="H70" s="40"/>
      <c r="I70" s="41"/>
      <c r="J70" s="28"/>
      <c r="K70" s="45"/>
      <c r="L70" s="40"/>
      <c r="M70" s="41"/>
      <c r="N70" s="28"/>
      <c r="O70" s="45"/>
      <c r="P70" s="40"/>
      <c r="Q70" s="41"/>
      <c r="R70" s="28"/>
      <c r="S70" s="45"/>
      <c r="T70" s="48"/>
    </row>
    <row r="71" spans="2:20" x14ac:dyDescent="0.25">
      <c r="B71" s="31" t="s">
        <v>11</v>
      </c>
      <c r="C71" s="32" t="s">
        <v>15</v>
      </c>
      <c r="D71" s="40"/>
      <c r="E71" s="41"/>
      <c r="F71" s="28"/>
      <c r="G71" s="45"/>
      <c r="H71" s="40"/>
      <c r="I71" s="41"/>
      <c r="J71" s="28">
        <v>1</v>
      </c>
      <c r="K71" s="45"/>
      <c r="L71" s="40"/>
      <c r="M71" s="41"/>
      <c r="N71" s="28"/>
      <c r="O71" s="45"/>
      <c r="P71" s="40"/>
      <c r="Q71" s="41"/>
      <c r="R71" s="28"/>
      <c r="S71" s="45"/>
      <c r="T71" s="48"/>
    </row>
    <row r="72" spans="2:20" x14ac:dyDescent="0.25">
      <c r="B72" s="31" t="s">
        <v>11</v>
      </c>
      <c r="C72" s="32" t="s">
        <v>15</v>
      </c>
      <c r="D72" s="40"/>
      <c r="E72" s="41"/>
      <c r="F72" s="28"/>
      <c r="G72" s="45"/>
      <c r="H72" s="40"/>
      <c r="I72" s="41"/>
      <c r="J72" s="28"/>
      <c r="K72" s="45"/>
      <c r="L72" s="40"/>
      <c r="M72" s="41"/>
      <c r="N72" s="28"/>
      <c r="O72" s="45"/>
      <c r="P72" s="40"/>
      <c r="Q72" s="41">
        <v>1</v>
      </c>
      <c r="R72" s="28"/>
      <c r="S72" s="45"/>
      <c r="T72" s="48"/>
    </row>
    <row r="73" spans="2:20" x14ac:dyDescent="0.25">
      <c r="B73" s="31" t="s">
        <v>11</v>
      </c>
      <c r="C73" s="32" t="s">
        <v>15</v>
      </c>
      <c r="D73" s="40"/>
      <c r="E73" s="41"/>
      <c r="F73" s="28"/>
      <c r="G73" s="45"/>
      <c r="H73" s="40"/>
      <c r="I73" s="41"/>
      <c r="J73" s="28"/>
      <c r="K73" s="45">
        <v>1</v>
      </c>
      <c r="L73" s="40"/>
      <c r="M73" s="41"/>
      <c r="N73" s="28"/>
      <c r="O73" s="45"/>
      <c r="P73" s="40"/>
      <c r="Q73" s="41"/>
      <c r="R73" s="28"/>
      <c r="S73" s="45"/>
      <c r="T73" s="48"/>
    </row>
    <row r="74" spans="2:20" x14ac:dyDescent="0.25">
      <c r="B74" s="31" t="s">
        <v>11</v>
      </c>
      <c r="C74" s="32" t="s">
        <v>15</v>
      </c>
      <c r="D74" s="40"/>
      <c r="E74" s="41"/>
      <c r="F74" s="28">
        <v>1</v>
      </c>
      <c r="G74" s="45"/>
      <c r="H74" s="40"/>
      <c r="I74" s="41"/>
      <c r="J74" s="28"/>
      <c r="K74" s="45"/>
      <c r="L74" s="40"/>
      <c r="M74" s="41"/>
      <c r="N74" s="28"/>
      <c r="O74" s="45"/>
      <c r="P74" s="40"/>
      <c r="Q74" s="41"/>
      <c r="R74" s="28"/>
      <c r="S74" s="45"/>
      <c r="T74" s="48"/>
    </row>
    <row r="75" spans="2:20" x14ac:dyDescent="0.25">
      <c r="B75" s="31" t="s">
        <v>11</v>
      </c>
      <c r="C75" s="32" t="s">
        <v>15</v>
      </c>
      <c r="D75" s="40"/>
      <c r="E75" s="41"/>
      <c r="F75" s="28"/>
      <c r="G75" s="45"/>
      <c r="H75" s="40"/>
      <c r="I75" s="41"/>
      <c r="J75" s="28">
        <v>1</v>
      </c>
      <c r="K75" s="45"/>
      <c r="L75" s="40"/>
      <c r="M75" s="41"/>
      <c r="N75" s="28"/>
      <c r="O75" s="45"/>
      <c r="P75" s="40"/>
      <c r="Q75" s="41"/>
      <c r="R75" s="28"/>
      <c r="S75" s="45"/>
      <c r="T75" s="48"/>
    </row>
    <row r="76" spans="2:20" x14ac:dyDescent="0.25">
      <c r="B76" s="31" t="s">
        <v>11</v>
      </c>
      <c r="C76" s="32" t="s">
        <v>15</v>
      </c>
      <c r="D76" s="40"/>
      <c r="E76" s="41"/>
      <c r="F76" s="28"/>
      <c r="G76" s="45"/>
      <c r="H76" s="40"/>
      <c r="I76" s="41"/>
      <c r="J76" s="28"/>
      <c r="K76" s="45"/>
      <c r="L76" s="40"/>
      <c r="M76" s="41"/>
      <c r="N76" s="28"/>
      <c r="O76" s="45">
        <v>1</v>
      </c>
      <c r="P76" s="40"/>
      <c r="Q76" s="41"/>
      <c r="R76" s="28"/>
      <c r="S76" s="45"/>
      <c r="T76" s="48"/>
    </row>
    <row r="77" spans="2:20" x14ac:dyDescent="0.25">
      <c r="B77" s="31" t="s">
        <v>11</v>
      </c>
      <c r="C77" s="32" t="s">
        <v>15</v>
      </c>
      <c r="D77" s="40"/>
      <c r="E77" s="41"/>
      <c r="F77" s="28"/>
      <c r="G77" s="45"/>
      <c r="H77" s="40"/>
      <c r="I77" s="41">
        <v>1</v>
      </c>
      <c r="J77" s="28"/>
      <c r="K77" s="45"/>
      <c r="L77" s="40"/>
      <c r="M77" s="41"/>
      <c r="N77" s="28"/>
      <c r="O77" s="45"/>
      <c r="P77" s="40"/>
      <c r="Q77" s="41"/>
      <c r="R77" s="28"/>
      <c r="S77" s="45"/>
      <c r="T77" s="48"/>
    </row>
    <row r="78" spans="2:20" x14ac:dyDescent="0.25">
      <c r="B78" s="31" t="s">
        <v>11</v>
      </c>
      <c r="C78" s="32" t="s">
        <v>15</v>
      </c>
      <c r="D78" s="40"/>
      <c r="E78" s="41"/>
      <c r="F78" s="28"/>
      <c r="G78" s="45"/>
      <c r="H78" s="40"/>
      <c r="I78" s="41"/>
      <c r="J78" s="28">
        <v>1</v>
      </c>
      <c r="K78" s="45"/>
      <c r="L78" s="40"/>
      <c r="M78" s="41"/>
      <c r="N78" s="28"/>
      <c r="O78" s="45"/>
      <c r="P78" s="40"/>
      <c r="Q78" s="41"/>
      <c r="R78" s="28"/>
      <c r="S78" s="45"/>
      <c r="T78" s="48"/>
    </row>
    <row r="79" spans="2:20" x14ac:dyDescent="0.25">
      <c r="B79" s="31" t="s">
        <v>11</v>
      </c>
      <c r="C79" s="32" t="s">
        <v>15</v>
      </c>
      <c r="D79" s="40"/>
      <c r="E79" s="41"/>
      <c r="F79" s="28"/>
      <c r="G79" s="45"/>
      <c r="H79" s="40"/>
      <c r="I79" s="41"/>
      <c r="J79" s="28">
        <v>1</v>
      </c>
      <c r="K79" s="45"/>
      <c r="L79" s="40"/>
      <c r="M79" s="41"/>
      <c r="N79" s="28"/>
      <c r="O79" s="45"/>
      <c r="P79" s="40"/>
      <c r="Q79" s="41"/>
      <c r="R79" s="28"/>
      <c r="S79" s="45"/>
      <c r="T79" s="48"/>
    </row>
    <row r="80" spans="2:20" x14ac:dyDescent="0.25">
      <c r="B80" s="31" t="s">
        <v>11</v>
      </c>
      <c r="C80" s="32" t="s">
        <v>15</v>
      </c>
      <c r="D80" s="40"/>
      <c r="E80" s="41"/>
      <c r="F80" s="28"/>
      <c r="G80" s="45"/>
      <c r="H80" s="40"/>
      <c r="I80" s="41">
        <v>1</v>
      </c>
      <c r="J80" s="28"/>
      <c r="K80" s="45"/>
      <c r="L80" s="40"/>
      <c r="M80" s="41"/>
      <c r="N80" s="28"/>
      <c r="O80" s="45"/>
      <c r="P80" s="40"/>
      <c r="Q80" s="41"/>
      <c r="R80" s="28"/>
      <c r="S80" s="45"/>
      <c r="T80" s="48"/>
    </row>
    <row r="81" spans="2:20" x14ac:dyDescent="0.25">
      <c r="B81" s="31" t="s">
        <v>11</v>
      </c>
      <c r="C81" s="32" t="s">
        <v>15</v>
      </c>
      <c r="D81" s="40"/>
      <c r="E81" s="41"/>
      <c r="F81" s="28"/>
      <c r="G81" s="45"/>
      <c r="H81" s="40"/>
      <c r="I81" s="41"/>
      <c r="J81" s="28"/>
      <c r="K81" s="45">
        <v>1</v>
      </c>
      <c r="L81" s="40"/>
      <c r="M81" s="41"/>
      <c r="N81" s="28"/>
      <c r="O81" s="45"/>
      <c r="P81" s="40"/>
      <c r="Q81" s="41"/>
      <c r="R81" s="28"/>
      <c r="S81" s="45"/>
      <c r="T81" s="48"/>
    </row>
    <row r="82" spans="2:20" x14ac:dyDescent="0.25">
      <c r="B82" s="31" t="s">
        <v>11</v>
      </c>
      <c r="C82" s="32" t="s">
        <v>15</v>
      </c>
      <c r="D82" s="40"/>
      <c r="E82" s="41"/>
      <c r="F82" s="28">
        <v>1</v>
      </c>
      <c r="G82" s="45"/>
      <c r="H82" s="40"/>
      <c r="I82" s="41"/>
      <c r="J82" s="28"/>
      <c r="K82" s="45"/>
      <c r="L82" s="40"/>
      <c r="M82" s="41"/>
      <c r="N82" s="28"/>
      <c r="O82" s="45"/>
      <c r="P82" s="40"/>
      <c r="Q82" s="41"/>
      <c r="R82" s="28"/>
      <c r="S82" s="45"/>
      <c r="T82" s="48"/>
    </row>
    <row r="83" spans="2:20" x14ac:dyDescent="0.25">
      <c r="B83" s="31" t="s">
        <v>11</v>
      </c>
      <c r="C83" s="32" t="s">
        <v>15</v>
      </c>
      <c r="D83" s="40"/>
      <c r="E83" s="41"/>
      <c r="F83" s="28"/>
      <c r="G83" s="45"/>
      <c r="H83" s="40"/>
      <c r="I83" s="41"/>
      <c r="J83" s="28"/>
      <c r="K83" s="45"/>
      <c r="L83" s="40"/>
      <c r="M83" s="41"/>
      <c r="N83" s="28"/>
      <c r="O83" s="45"/>
      <c r="P83" s="40">
        <v>1</v>
      </c>
      <c r="Q83" s="41"/>
      <c r="R83" s="28"/>
      <c r="S83" s="45"/>
      <c r="T83" s="48"/>
    </row>
    <row r="84" spans="2:20" x14ac:dyDescent="0.25">
      <c r="B84" s="31" t="s">
        <v>11</v>
      </c>
      <c r="C84" s="32" t="s">
        <v>15</v>
      </c>
      <c r="D84" s="40"/>
      <c r="E84" s="41"/>
      <c r="F84" s="28"/>
      <c r="G84" s="45"/>
      <c r="H84" s="40"/>
      <c r="I84" s="41"/>
      <c r="J84" s="28"/>
      <c r="K84" s="45">
        <v>1</v>
      </c>
      <c r="L84" s="40"/>
      <c r="M84" s="41"/>
      <c r="N84" s="28"/>
      <c r="O84" s="45"/>
      <c r="P84" s="40"/>
      <c r="Q84" s="41"/>
      <c r="R84" s="28"/>
      <c r="S84" s="45"/>
      <c r="T84" s="48"/>
    </row>
    <row r="85" spans="2:20" x14ac:dyDescent="0.25">
      <c r="B85" s="31" t="s">
        <v>11</v>
      </c>
      <c r="C85" s="32" t="s">
        <v>15</v>
      </c>
      <c r="D85" s="40"/>
      <c r="E85" s="41"/>
      <c r="F85" s="28"/>
      <c r="G85" s="45"/>
      <c r="H85" s="40"/>
      <c r="I85" s="41"/>
      <c r="J85" s="28"/>
      <c r="K85" s="45"/>
      <c r="L85" s="40"/>
      <c r="M85" s="41"/>
      <c r="N85" s="28"/>
      <c r="O85" s="45"/>
      <c r="P85" s="40"/>
      <c r="Q85" s="41"/>
      <c r="R85" s="28"/>
      <c r="S85" s="45"/>
      <c r="T85" s="48">
        <v>1</v>
      </c>
    </row>
    <row r="86" spans="2:20" x14ac:dyDescent="0.25">
      <c r="B86" s="31" t="s">
        <v>11</v>
      </c>
      <c r="C86" s="32" t="s">
        <v>15</v>
      </c>
      <c r="D86" s="40"/>
      <c r="E86" s="41"/>
      <c r="F86" s="28"/>
      <c r="G86" s="45">
        <v>1</v>
      </c>
      <c r="H86" s="40"/>
      <c r="I86" s="41"/>
      <c r="J86" s="28"/>
      <c r="K86" s="45"/>
      <c r="L86" s="40"/>
      <c r="M86" s="41"/>
      <c r="N86" s="28"/>
      <c r="O86" s="45"/>
      <c r="P86" s="40"/>
      <c r="Q86" s="41"/>
      <c r="R86" s="28"/>
      <c r="S86" s="45"/>
      <c r="T86" s="48"/>
    </row>
    <row r="87" spans="2:20" x14ac:dyDescent="0.25">
      <c r="B87" s="31" t="s">
        <v>11</v>
      </c>
      <c r="C87" s="32" t="s">
        <v>15</v>
      </c>
      <c r="D87" s="40"/>
      <c r="E87" s="41"/>
      <c r="F87" s="28"/>
      <c r="G87" s="45">
        <v>1</v>
      </c>
      <c r="H87" s="40"/>
      <c r="I87" s="41"/>
      <c r="J87" s="28"/>
      <c r="K87" s="45"/>
      <c r="L87" s="40"/>
      <c r="M87" s="41"/>
      <c r="N87" s="28"/>
      <c r="O87" s="45"/>
      <c r="P87" s="40"/>
      <c r="Q87" s="41"/>
      <c r="R87" s="28"/>
      <c r="S87" s="45"/>
      <c r="T87" s="48"/>
    </row>
    <row r="88" spans="2:20" x14ac:dyDescent="0.25">
      <c r="B88" s="31" t="s">
        <v>11</v>
      </c>
      <c r="C88" s="32" t="s">
        <v>15</v>
      </c>
      <c r="D88" s="40"/>
      <c r="E88" s="41"/>
      <c r="F88" s="28"/>
      <c r="G88" s="45"/>
      <c r="H88" s="40"/>
      <c r="I88" s="41"/>
      <c r="J88" s="28"/>
      <c r="K88" s="45"/>
      <c r="L88" s="40"/>
      <c r="M88" s="41"/>
      <c r="N88" s="28">
        <v>1</v>
      </c>
      <c r="O88" s="45"/>
      <c r="P88" s="40"/>
      <c r="Q88" s="41"/>
      <c r="R88" s="28"/>
      <c r="S88" s="45"/>
      <c r="T88" s="48"/>
    </row>
    <row r="89" spans="2:20" x14ac:dyDescent="0.25">
      <c r="B89" s="31" t="s">
        <v>11</v>
      </c>
      <c r="C89" s="32" t="s">
        <v>15</v>
      </c>
      <c r="D89" s="40"/>
      <c r="E89" s="41"/>
      <c r="F89" s="28"/>
      <c r="G89" s="45">
        <v>1</v>
      </c>
      <c r="H89" s="40"/>
      <c r="I89" s="41"/>
      <c r="J89" s="28"/>
      <c r="K89" s="45"/>
      <c r="L89" s="40"/>
      <c r="M89" s="41"/>
      <c r="N89" s="28"/>
      <c r="O89" s="45"/>
      <c r="P89" s="40"/>
      <c r="Q89" s="41"/>
      <c r="R89" s="28"/>
      <c r="S89" s="45"/>
      <c r="T89" s="48"/>
    </row>
    <row r="90" spans="2:20" x14ac:dyDescent="0.25">
      <c r="B90" s="31" t="s">
        <v>11</v>
      </c>
      <c r="C90" s="32" t="s">
        <v>15</v>
      </c>
      <c r="D90" s="40"/>
      <c r="E90" s="41"/>
      <c r="F90" s="28"/>
      <c r="G90" s="45"/>
      <c r="H90" s="40"/>
      <c r="I90" s="41"/>
      <c r="J90" s="28">
        <v>1</v>
      </c>
      <c r="K90" s="45"/>
      <c r="L90" s="40"/>
      <c r="M90" s="41"/>
      <c r="N90" s="28"/>
      <c r="O90" s="45"/>
      <c r="P90" s="40"/>
      <c r="Q90" s="41"/>
      <c r="R90" s="28"/>
      <c r="S90" s="45"/>
      <c r="T90" s="48"/>
    </row>
    <row r="91" spans="2:20" x14ac:dyDescent="0.25">
      <c r="B91" s="31" t="s">
        <v>11</v>
      </c>
      <c r="C91" s="32" t="s">
        <v>15</v>
      </c>
      <c r="D91" s="40"/>
      <c r="E91" s="41"/>
      <c r="F91" s="28"/>
      <c r="G91" s="45">
        <v>1</v>
      </c>
      <c r="H91" s="40"/>
      <c r="I91" s="41"/>
      <c r="J91" s="28"/>
      <c r="K91" s="45"/>
      <c r="L91" s="40"/>
      <c r="M91" s="41"/>
      <c r="N91" s="28"/>
      <c r="O91" s="45"/>
      <c r="P91" s="40"/>
      <c r="Q91" s="41"/>
      <c r="R91" s="28"/>
      <c r="S91" s="45"/>
      <c r="T91" s="48"/>
    </row>
    <row r="92" spans="2:20" x14ac:dyDescent="0.25">
      <c r="B92" s="31" t="s">
        <v>11</v>
      </c>
      <c r="C92" s="32" t="s">
        <v>15</v>
      </c>
      <c r="D92" s="40"/>
      <c r="E92" s="41"/>
      <c r="F92" s="28"/>
      <c r="G92" s="45"/>
      <c r="H92" s="40"/>
      <c r="I92" s="41"/>
      <c r="J92" s="28"/>
      <c r="K92" s="45"/>
      <c r="L92" s="40"/>
      <c r="M92" s="41"/>
      <c r="N92" s="28"/>
      <c r="O92" s="45"/>
      <c r="P92" s="40"/>
      <c r="Q92" s="41">
        <v>1</v>
      </c>
      <c r="R92" s="28"/>
      <c r="S92" s="45"/>
      <c r="T92" s="48"/>
    </row>
    <row r="93" spans="2:20" x14ac:dyDescent="0.25">
      <c r="B93" s="31" t="s">
        <v>11</v>
      </c>
      <c r="C93" s="32" t="s">
        <v>15</v>
      </c>
      <c r="D93" s="40"/>
      <c r="E93" s="41"/>
      <c r="F93" s="28"/>
      <c r="G93" s="45"/>
      <c r="H93" s="40"/>
      <c r="I93" s="41"/>
      <c r="J93" s="28"/>
      <c r="K93" s="45">
        <v>1</v>
      </c>
      <c r="L93" s="40"/>
      <c r="M93" s="41"/>
      <c r="N93" s="28"/>
      <c r="O93" s="45"/>
      <c r="P93" s="40"/>
      <c r="Q93" s="41"/>
      <c r="R93" s="28"/>
      <c r="S93" s="45"/>
      <c r="T93" s="48"/>
    </row>
    <row r="94" spans="2:20" x14ac:dyDescent="0.25">
      <c r="B94" s="31" t="s">
        <v>11</v>
      </c>
      <c r="C94" s="32" t="s">
        <v>15</v>
      </c>
      <c r="D94" s="40"/>
      <c r="E94" s="41"/>
      <c r="F94" s="28"/>
      <c r="G94" s="45">
        <v>1</v>
      </c>
      <c r="H94" s="40"/>
      <c r="I94" s="41"/>
      <c r="J94" s="28"/>
      <c r="K94" s="45"/>
      <c r="L94" s="40"/>
      <c r="M94" s="41"/>
      <c r="N94" s="28"/>
      <c r="O94" s="45"/>
      <c r="P94" s="40"/>
      <c r="Q94" s="41"/>
      <c r="R94" s="28"/>
      <c r="S94" s="45"/>
      <c r="T94" s="48"/>
    </row>
    <row r="95" spans="2:20" x14ac:dyDescent="0.25">
      <c r="B95" s="31" t="s">
        <v>11</v>
      </c>
      <c r="C95" s="32" t="s">
        <v>15</v>
      </c>
      <c r="D95" s="40"/>
      <c r="E95" s="41"/>
      <c r="F95" s="28"/>
      <c r="G95" s="45"/>
      <c r="H95" s="40">
        <v>1</v>
      </c>
      <c r="I95" s="41"/>
      <c r="J95" s="28"/>
      <c r="K95" s="45"/>
      <c r="L95" s="40"/>
      <c r="M95" s="41"/>
      <c r="N95" s="28"/>
      <c r="O95" s="45"/>
      <c r="P95" s="40"/>
      <c r="Q95" s="41"/>
      <c r="R95" s="28"/>
      <c r="S95" s="45"/>
      <c r="T95" s="48"/>
    </row>
    <row r="96" spans="2:20" x14ac:dyDescent="0.25">
      <c r="B96" s="31" t="s">
        <v>11</v>
      </c>
      <c r="C96" s="32" t="s">
        <v>15</v>
      </c>
      <c r="D96" s="40"/>
      <c r="E96" s="41"/>
      <c r="F96" s="28"/>
      <c r="G96" s="45"/>
      <c r="H96" s="40"/>
      <c r="I96" s="41"/>
      <c r="J96" s="28">
        <v>1</v>
      </c>
      <c r="K96" s="45"/>
      <c r="L96" s="40"/>
      <c r="M96" s="41"/>
      <c r="N96" s="28"/>
      <c r="O96" s="45"/>
      <c r="P96" s="40"/>
      <c r="Q96" s="41"/>
      <c r="R96" s="28"/>
      <c r="S96" s="45"/>
      <c r="T96" s="48"/>
    </row>
    <row r="97" spans="2:20" x14ac:dyDescent="0.25">
      <c r="B97" s="31" t="s">
        <v>11</v>
      </c>
      <c r="C97" s="32" t="s">
        <v>15</v>
      </c>
      <c r="D97" s="40"/>
      <c r="E97" s="41">
        <v>1</v>
      </c>
      <c r="F97" s="28"/>
      <c r="G97" s="45"/>
      <c r="H97" s="40"/>
      <c r="I97" s="41"/>
      <c r="J97" s="28"/>
      <c r="K97" s="45"/>
      <c r="L97" s="40"/>
      <c r="M97" s="41"/>
      <c r="N97" s="28"/>
      <c r="O97" s="45"/>
      <c r="P97" s="40"/>
      <c r="Q97" s="41"/>
      <c r="R97" s="28"/>
      <c r="S97" s="45"/>
      <c r="T97" s="48"/>
    </row>
    <row r="98" spans="2:20" x14ac:dyDescent="0.25">
      <c r="B98" s="31" t="s">
        <v>11</v>
      </c>
      <c r="C98" s="32" t="s">
        <v>15</v>
      </c>
      <c r="D98" s="40"/>
      <c r="E98" s="41"/>
      <c r="F98" s="28"/>
      <c r="G98" s="45"/>
      <c r="H98" s="40"/>
      <c r="I98" s="41"/>
      <c r="J98" s="28"/>
      <c r="K98" s="45"/>
      <c r="L98" s="40"/>
      <c r="M98" s="41"/>
      <c r="N98" s="28"/>
      <c r="O98" s="45"/>
      <c r="P98" s="40"/>
      <c r="Q98" s="41"/>
      <c r="R98" s="28"/>
      <c r="S98" s="45"/>
      <c r="T98" s="48">
        <v>1</v>
      </c>
    </row>
    <row r="99" spans="2:20" x14ac:dyDescent="0.25">
      <c r="B99" s="31" t="s">
        <v>11</v>
      </c>
      <c r="C99" s="32" t="s">
        <v>15</v>
      </c>
      <c r="D99" s="40"/>
      <c r="E99" s="41"/>
      <c r="F99" s="28"/>
      <c r="G99" s="45"/>
      <c r="H99" s="40"/>
      <c r="I99" s="41"/>
      <c r="J99" s="28"/>
      <c r="K99" s="45"/>
      <c r="L99" s="40">
        <v>1</v>
      </c>
      <c r="M99" s="41"/>
      <c r="N99" s="28"/>
      <c r="O99" s="45"/>
      <c r="P99" s="40"/>
      <c r="Q99" s="41"/>
      <c r="R99" s="28"/>
      <c r="S99" s="45"/>
      <c r="T99" s="48"/>
    </row>
    <row r="100" spans="2:20" x14ac:dyDescent="0.25">
      <c r="B100" s="31" t="s">
        <v>11</v>
      </c>
      <c r="C100" s="32" t="s">
        <v>15</v>
      </c>
      <c r="D100" s="40"/>
      <c r="E100" s="41"/>
      <c r="F100" s="28"/>
      <c r="G100" s="45"/>
      <c r="H100" s="40"/>
      <c r="I100" s="41"/>
      <c r="J100" s="28"/>
      <c r="K100" s="45">
        <v>1</v>
      </c>
      <c r="L100" s="40"/>
      <c r="M100" s="41"/>
      <c r="N100" s="28"/>
      <c r="O100" s="45"/>
      <c r="P100" s="40"/>
      <c r="Q100" s="41"/>
      <c r="R100" s="28"/>
      <c r="S100" s="45"/>
      <c r="T100" s="48"/>
    </row>
    <row r="101" spans="2:20" x14ac:dyDescent="0.25">
      <c r="B101" s="31" t="s">
        <v>11</v>
      </c>
      <c r="C101" s="32" t="s">
        <v>15</v>
      </c>
      <c r="D101" s="40"/>
      <c r="E101" s="41"/>
      <c r="F101" s="28"/>
      <c r="G101" s="45"/>
      <c r="H101" s="40"/>
      <c r="I101" s="41"/>
      <c r="J101" s="28"/>
      <c r="K101" s="45"/>
      <c r="L101" s="40"/>
      <c r="M101" s="41"/>
      <c r="N101" s="28">
        <v>1</v>
      </c>
      <c r="O101" s="45"/>
      <c r="P101" s="40"/>
      <c r="Q101" s="41"/>
      <c r="R101" s="28"/>
      <c r="S101" s="45"/>
      <c r="T101" s="48"/>
    </row>
    <row r="102" spans="2:20" x14ac:dyDescent="0.25">
      <c r="B102" s="31" t="s">
        <v>11</v>
      </c>
      <c r="C102" s="32" t="s">
        <v>15</v>
      </c>
      <c r="D102" s="40"/>
      <c r="E102" s="41"/>
      <c r="F102" s="28"/>
      <c r="G102" s="45"/>
      <c r="H102" s="40"/>
      <c r="I102" s="41"/>
      <c r="J102" s="28"/>
      <c r="K102" s="45"/>
      <c r="L102" s="40"/>
      <c r="M102" s="41"/>
      <c r="N102" s="28"/>
      <c r="O102" s="45"/>
      <c r="P102" s="40"/>
      <c r="Q102" s="41"/>
      <c r="R102" s="28"/>
      <c r="S102" s="45">
        <v>1</v>
      </c>
      <c r="T102" s="48"/>
    </row>
    <row r="103" spans="2:20" x14ac:dyDescent="0.25">
      <c r="B103" s="31" t="s">
        <v>11</v>
      </c>
      <c r="C103" s="32" t="s">
        <v>15</v>
      </c>
      <c r="D103" s="40"/>
      <c r="E103" s="41"/>
      <c r="F103" s="28"/>
      <c r="G103" s="45"/>
      <c r="H103" s="40"/>
      <c r="I103" s="41"/>
      <c r="J103" s="28"/>
      <c r="K103" s="45"/>
      <c r="L103" s="40"/>
      <c r="M103" s="41"/>
      <c r="N103" s="28">
        <v>1</v>
      </c>
      <c r="O103" s="45"/>
      <c r="P103" s="40"/>
      <c r="Q103" s="41"/>
      <c r="R103" s="28"/>
      <c r="S103" s="45"/>
      <c r="T103" s="48"/>
    </row>
    <row r="104" spans="2:20" x14ac:dyDescent="0.25">
      <c r="B104" s="31" t="s">
        <v>11</v>
      </c>
      <c r="C104" s="32" t="s">
        <v>15</v>
      </c>
      <c r="D104" s="40"/>
      <c r="E104" s="41"/>
      <c r="F104" s="28"/>
      <c r="G104" s="45"/>
      <c r="H104" s="40"/>
      <c r="I104" s="41"/>
      <c r="J104" s="28"/>
      <c r="K104" s="45"/>
      <c r="L104" s="40"/>
      <c r="M104" s="41"/>
      <c r="N104" s="28"/>
      <c r="O104" s="45"/>
      <c r="P104" s="40"/>
      <c r="Q104" s="41"/>
      <c r="R104" s="28"/>
      <c r="S104" s="45"/>
      <c r="T104" s="48">
        <v>1</v>
      </c>
    </row>
    <row r="105" spans="2:20" x14ac:dyDescent="0.25">
      <c r="B105" s="31" t="s">
        <v>11</v>
      </c>
      <c r="C105" s="32" t="s">
        <v>15</v>
      </c>
      <c r="D105" s="40"/>
      <c r="E105" s="41"/>
      <c r="F105" s="28"/>
      <c r="G105" s="45"/>
      <c r="H105" s="40">
        <v>1</v>
      </c>
      <c r="I105" s="41"/>
      <c r="J105" s="28"/>
      <c r="K105" s="45"/>
      <c r="L105" s="40"/>
      <c r="M105" s="41"/>
      <c r="N105" s="28"/>
      <c r="O105" s="45"/>
      <c r="P105" s="40"/>
      <c r="Q105" s="41"/>
      <c r="R105" s="28"/>
      <c r="S105" s="45"/>
      <c r="T105" s="48"/>
    </row>
    <row r="106" spans="2:20" x14ac:dyDescent="0.25">
      <c r="B106" s="31" t="s">
        <v>11</v>
      </c>
      <c r="C106" s="32" t="s">
        <v>15</v>
      </c>
      <c r="D106" s="40"/>
      <c r="E106" s="41"/>
      <c r="F106" s="28"/>
      <c r="G106" s="45"/>
      <c r="H106" s="40"/>
      <c r="I106" s="41"/>
      <c r="J106" s="28"/>
      <c r="K106" s="45">
        <v>1</v>
      </c>
      <c r="L106" s="40"/>
      <c r="M106" s="41"/>
      <c r="N106" s="28"/>
      <c r="O106" s="45"/>
      <c r="P106" s="40"/>
      <c r="Q106" s="41"/>
      <c r="R106" s="28"/>
      <c r="S106" s="45"/>
      <c r="T106" s="48"/>
    </row>
    <row r="107" spans="2:20" x14ac:dyDescent="0.25">
      <c r="B107" s="31" t="s">
        <v>11</v>
      </c>
      <c r="C107" s="32" t="s">
        <v>15</v>
      </c>
      <c r="D107" s="40"/>
      <c r="E107" s="41"/>
      <c r="F107" s="28"/>
      <c r="G107" s="45"/>
      <c r="H107" s="40"/>
      <c r="I107" s="41"/>
      <c r="J107" s="28"/>
      <c r="K107" s="45"/>
      <c r="L107" s="40"/>
      <c r="M107" s="41"/>
      <c r="N107" s="28"/>
      <c r="O107" s="45">
        <v>1</v>
      </c>
      <c r="P107" s="40"/>
      <c r="Q107" s="41"/>
      <c r="R107" s="28"/>
      <c r="S107" s="45"/>
      <c r="T107" s="48"/>
    </row>
    <row r="108" spans="2:20" x14ac:dyDescent="0.25">
      <c r="B108" s="31" t="s">
        <v>11</v>
      </c>
      <c r="C108" s="32" t="s">
        <v>15</v>
      </c>
      <c r="D108" s="40"/>
      <c r="E108" s="41"/>
      <c r="F108" s="28"/>
      <c r="G108" s="45"/>
      <c r="H108" s="40"/>
      <c r="I108" s="41"/>
      <c r="J108" s="28"/>
      <c r="K108" s="45"/>
      <c r="L108" s="40"/>
      <c r="M108" s="41"/>
      <c r="N108" s="28"/>
      <c r="O108" s="45"/>
      <c r="P108" s="40">
        <v>1</v>
      </c>
      <c r="Q108" s="41"/>
      <c r="R108" s="28"/>
      <c r="S108" s="45"/>
      <c r="T108" s="48"/>
    </row>
    <row r="109" spans="2:20" x14ac:dyDescent="0.25">
      <c r="B109" s="31" t="s">
        <v>11</v>
      </c>
      <c r="C109" s="32" t="s">
        <v>15</v>
      </c>
      <c r="D109" s="40"/>
      <c r="E109" s="41"/>
      <c r="F109" s="28"/>
      <c r="G109" s="45"/>
      <c r="H109" s="40"/>
      <c r="I109" s="41"/>
      <c r="J109" s="28"/>
      <c r="K109" s="45"/>
      <c r="L109" s="40"/>
      <c r="M109" s="41"/>
      <c r="N109" s="28"/>
      <c r="O109" s="45"/>
      <c r="P109" s="40"/>
      <c r="Q109" s="41"/>
      <c r="R109" s="28"/>
      <c r="S109" s="45">
        <v>1</v>
      </c>
      <c r="T109" s="48"/>
    </row>
    <row r="110" spans="2:20" x14ac:dyDescent="0.25">
      <c r="B110" s="31" t="s">
        <v>11</v>
      </c>
      <c r="C110" s="32" t="s">
        <v>15</v>
      </c>
      <c r="D110" s="40"/>
      <c r="E110" s="41"/>
      <c r="F110" s="28"/>
      <c r="G110" s="45"/>
      <c r="H110" s="40"/>
      <c r="I110" s="41"/>
      <c r="J110" s="28"/>
      <c r="K110" s="45"/>
      <c r="L110" s="40"/>
      <c r="M110" s="41"/>
      <c r="N110" s="28"/>
      <c r="O110" s="45"/>
      <c r="P110" s="40"/>
      <c r="Q110" s="41"/>
      <c r="R110" s="28"/>
      <c r="S110" s="45">
        <v>1</v>
      </c>
      <c r="T110" s="48"/>
    </row>
    <row r="111" spans="2:20" x14ac:dyDescent="0.25">
      <c r="B111" s="31" t="s">
        <v>11</v>
      </c>
      <c r="C111" s="32" t="s">
        <v>15</v>
      </c>
      <c r="D111" s="40"/>
      <c r="E111" s="41"/>
      <c r="F111" s="28"/>
      <c r="G111" s="45"/>
      <c r="H111" s="40"/>
      <c r="I111" s="41"/>
      <c r="J111" s="28"/>
      <c r="K111" s="45">
        <v>1</v>
      </c>
      <c r="L111" s="40"/>
      <c r="M111" s="41"/>
      <c r="N111" s="28"/>
      <c r="O111" s="45"/>
      <c r="P111" s="40"/>
      <c r="Q111" s="41"/>
      <c r="R111" s="28"/>
      <c r="S111" s="45"/>
      <c r="T111" s="48"/>
    </row>
    <row r="112" spans="2:20" x14ac:dyDescent="0.25">
      <c r="B112" s="31" t="s">
        <v>11</v>
      </c>
      <c r="C112" s="32" t="s">
        <v>15</v>
      </c>
      <c r="D112" s="40"/>
      <c r="E112" s="41"/>
      <c r="F112" s="28"/>
      <c r="G112" s="45"/>
      <c r="H112" s="40"/>
      <c r="I112" s="41"/>
      <c r="J112" s="28">
        <v>1</v>
      </c>
      <c r="K112" s="45"/>
      <c r="L112" s="40"/>
      <c r="M112" s="41"/>
      <c r="N112" s="28"/>
      <c r="O112" s="45"/>
      <c r="P112" s="40"/>
      <c r="Q112" s="41"/>
      <c r="R112" s="28"/>
      <c r="S112" s="45"/>
      <c r="T112" s="48"/>
    </row>
    <row r="113" spans="2:20" x14ac:dyDescent="0.25">
      <c r="B113" s="31" t="s">
        <v>11</v>
      </c>
      <c r="C113" s="32" t="s">
        <v>15</v>
      </c>
      <c r="D113" s="40"/>
      <c r="E113" s="41"/>
      <c r="F113" s="28"/>
      <c r="G113" s="45"/>
      <c r="H113" s="40"/>
      <c r="I113" s="41"/>
      <c r="J113" s="28"/>
      <c r="K113" s="45"/>
      <c r="L113" s="40"/>
      <c r="M113" s="41"/>
      <c r="N113" s="28"/>
      <c r="O113" s="45"/>
      <c r="P113" s="40"/>
      <c r="Q113" s="41"/>
      <c r="R113" s="28"/>
      <c r="S113" s="45">
        <v>1</v>
      </c>
      <c r="T113" s="48"/>
    </row>
    <row r="114" spans="2:20" x14ac:dyDescent="0.25">
      <c r="B114" s="31" t="s">
        <v>11</v>
      </c>
      <c r="C114" s="32" t="s">
        <v>15</v>
      </c>
      <c r="D114" s="40"/>
      <c r="E114" s="41"/>
      <c r="F114" s="28"/>
      <c r="G114" s="45"/>
      <c r="H114" s="40"/>
      <c r="I114" s="41"/>
      <c r="J114" s="28"/>
      <c r="K114" s="45"/>
      <c r="L114" s="40"/>
      <c r="M114" s="41"/>
      <c r="N114" s="28"/>
      <c r="O114" s="45">
        <v>1</v>
      </c>
      <c r="P114" s="40"/>
      <c r="Q114" s="41"/>
      <c r="R114" s="28"/>
      <c r="S114" s="45"/>
      <c r="T114" s="48"/>
    </row>
    <row r="115" spans="2:20" x14ac:dyDescent="0.25">
      <c r="B115" s="31" t="s">
        <v>11</v>
      </c>
      <c r="C115" s="32" t="s">
        <v>15</v>
      </c>
      <c r="D115" s="40"/>
      <c r="E115" s="41"/>
      <c r="F115" s="28"/>
      <c r="G115" s="45"/>
      <c r="H115" s="40"/>
      <c r="I115" s="41"/>
      <c r="J115" s="28">
        <v>1</v>
      </c>
      <c r="K115" s="45"/>
      <c r="L115" s="40"/>
      <c r="M115" s="41"/>
      <c r="N115" s="28"/>
      <c r="O115" s="45"/>
      <c r="P115" s="40"/>
      <c r="Q115" s="41"/>
      <c r="R115" s="28"/>
      <c r="S115" s="45"/>
      <c r="T115" s="48"/>
    </row>
    <row r="116" spans="2:20" x14ac:dyDescent="0.25">
      <c r="B116" s="31" t="s">
        <v>11</v>
      </c>
      <c r="C116" s="32" t="s">
        <v>15</v>
      </c>
      <c r="D116" s="40"/>
      <c r="E116" s="41"/>
      <c r="F116" s="28"/>
      <c r="G116" s="45"/>
      <c r="H116" s="40"/>
      <c r="I116" s="41"/>
      <c r="J116" s="28"/>
      <c r="K116" s="45"/>
      <c r="L116" s="40"/>
      <c r="M116" s="41"/>
      <c r="N116" s="28"/>
      <c r="O116" s="45"/>
      <c r="P116" s="40"/>
      <c r="Q116" s="41"/>
      <c r="R116" s="28"/>
      <c r="S116" s="45"/>
      <c r="T116" s="48">
        <v>1</v>
      </c>
    </row>
    <row r="117" spans="2:20" x14ac:dyDescent="0.25">
      <c r="B117" s="31" t="s">
        <v>11</v>
      </c>
      <c r="C117" s="32" t="s">
        <v>15</v>
      </c>
      <c r="D117" s="40"/>
      <c r="E117" s="41"/>
      <c r="F117" s="28"/>
      <c r="G117" s="45"/>
      <c r="H117" s="40"/>
      <c r="I117" s="41"/>
      <c r="J117" s="28"/>
      <c r="K117" s="45">
        <v>1</v>
      </c>
      <c r="L117" s="40"/>
      <c r="M117" s="41"/>
      <c r="N117" s="28"/>
      <c r="O117" s="45"/>
      <c r="P117" s="40"/>
      <c r="Q117" s="41"/>
      <c r="R117" s="28"/>
      <c r="S117" s="45"/>
      <c r="T117" s="48"/>
    </row>
    <row r="118" spans="2:20" x14ac:dyDescent="0.25">
      <c r="B118" s="31" t="s">
        <v>11</v>
      </c>
      <c r="C118" s="32" t="s">
        <v>15</v>
      </c>
      <c r="D118" s="40"/>
      <c r="E118" s="41">
        <v>1</v>
      </c>
      <c r="F118" s="28"/>
      <c r="G118" s="45"/>
      <c r="H118" s="40"/>
      <c r="I118" s="41"/>
      <c r="J118" s="28"/>
      <c r="K118" s="45"/>
      <c r="L118" s="40"/>
      <c r="M118" s="41"/>
      <c r="N118" s="28"/>
      <c r="O118" s="45"/>
      <c r="P118" s="40"/>
      <c r="Q118" s="41"/>
      <c r="R118" s="28"/>
      <c r="S118" s="45"/>
      <c r="T118" s="48"/>
    </row>
    <row r="119" spans="2:20" ht="15.75" thickBot="1" x14ac:dyDescent="0.3">
      <c r="B119" s="59" t="s">
        <v>11</v>
      </c>
      <c r="C119" s="60" t="s">
        <v>15</v>
      </c>
      <c r="D119" s="42"/>
      <c r="E119" s="43"/>
      <c r="F119" s="50"/>
      <c r="G119" s="51"/>
      <c r="H119" s="42"/>
      <c r="I119" s="43"/>
      <c r="J119" s="50"/>
      <c r="K119" s="51"/>
      <c r="L119" s="42"/>
      <c r="M119" s="43"/>
      <c r="N119" s="50"/>
      <c r="O119" s="51"/>
      <c r="P119" s="42"/>
      <c r="Q119" s="43"/>
      <c r="R119" s="50"/>
      <c r="S119" s="51"/>
      <c r="T119" s="49">
        <v>1</v>
      </c>
    </row>
    <row r="120" spans="2:20" x14ac:dyDescent="0.25">
      <c r="B120" s="62" t="s">
        <v>12</v>
      </c>
      <c r="C120" s="53" t="s">
        <v>15</v>
      </c>
      <c r="D120" s="54"/>
      <c r="E120" s="55"/>
      <c r="F120" s="56"/>
      <c r="G120" s="57"/>
      <c r="H120" s="54"/>
      <c r="I120" s="55"/>
      <c r="J120" s="56"/>
      <c r="K120" s="57"/>
      <c r="L120" s="54"/>
      <c r="M120" s="55"/>
      <c r="N120" s="56">
        <v>1</v>
      </c>
      <c r="O120" s="57"/>
      <c r="P120" s="54"/>
      <c r="Q120" s="55"/>
      <c r="R120" s="56"/>
      <c r="S120" s="57">
        <v>1</v>
      </c>
      <c r="T120" s="58"/>
    </row>
    <row r="121" spans="2:20" x14ac:dyDescent="0.25">
      <c r="B121" s="33" t="s">
        <v>12</v>
      </c>
      <c r="C121" s="32" t="s">
        <v>15</v>
      </c>
      <c r="D121" s="40">
        <v>1</v>
      </c>
      <c r="E121" s="41"/>
      <c r="F121" s="28"/>
      <c r="G121" s="45"/>
      <c r="H121" s="40"/>
      <c r="I121" s="41">
        <v>1</v>
      </c>
      <c r="J121" s="28"/>
      <c r="K121" s="45"/>
      <c r="L121" s="40"/>
      <c r="M121" s="41"/>
      <c r="N121" s="28"/>
      <c r="O121" s="45"/>
      <c r="P121" s="40"/>
      <c r="Q121" s="41"/>
      <c r="R121" s="28"/>
      <c r="S121" s="45"/>
      <c r="T121" s="48"/>
    </row>
    <row r="122" spans="2:20" x14ac:dyDescent="0.25">
      <c r="B122" s="33" t="s">
        <v>12</v>
      </c>
      <c r="C122" s="32" t="s">
        <v>15</v>
      </c>
      <c r="D122" s="40">
        <v>1</v>
      </c>
      <c r="E122" s="41"/>
      <c r="F122" s="28"/>
      <c r="G122" s="45"/>
      <c r="H122" s="40"/>
      <c r="I122" s="41"/>
      <c r="J122" s="28"/>
      <c r="K122" s="45"/>
      <c r="L122" s="40"/>
      <c r="M122" s="41"/>
      <c r="N122" s="28"/>
      <c r="O122" s="45"/>
      <c r="P122" s="40">
        <v>1</v>
      </c>
      <c r="Q122" s="41"/>
      <c r="R122" s="28"/>
      <c r="S122" s="45"/>
      <c r="T122" s="48"/>
    </row>
    <row r="123" spans="2:20" x14ac:dyDescent="0.25">
      <c r="B123" s="33" t="s">
        <v>12</v>
      </c>
      <c r="C123" s="32" t="s">
        <v>15</v>
      </c>
      <c r="D123" s="40"/>
      <c r="E123" s="41"/>
      <c r="F123" s="28"/>
      <c r="G123" s="45"/>
      <c r="H123" s="40"/>
      <c r="I123" s="41"/>
      <c r="J123" s="28"/>
      <c r="K123" s="45"/>
      <c r="L123" s="40"/>
      <c r="M123" s="41"/>
      <c r="N123" s="28"/>
      <c r="O123" s="45"/>
      <c r="P123" s="40">
        <v>1</v>
      </c>
      <c r="Q123" s="41"/>
      <c r="R123" s="28"/>
      <c r="S123" s="45"/>
      <c r="T123" s="48">
        <v>1</v>
      </c>
    </row>
    <row r="124" spans="2:20" x14ac:dyDescent="0.25">
      <c r="B124" s="33" t="s">
        <v>12</v>
      </c>
      <c r="C124" s="32" t="s">
        <v>15</v>
      </c>
      <c r="D124" s="40"/>
      <c r="E124" s="41"/>
      <c r="F124" s="28"/>
      <c r="G124" s="45"/>
      <c r="H124" s="40"/>
      <c r="I124" s="41"/>
      <c r="J124" s="28"/>
      <c r="K124" s="45"/>
      <c r="L124" s="40"/>
      <c r="M124" s="41"/>
      <c r="N124" s="28"/>
      <c r="O124" s="45">
        <v>1</v>
      </c>
      <c r="P124" s="40"/>
      <c r="Q124" s="41"/>
      <c r="R124" s="28">
        <v>1</v>
      </c>
      <c r="S124" s="45"/>
      <c r="T124" s="48"/>
    </row>
    <row r="125" spans="2:20" x14ac:dyDescent="0.25">
      <c r="B125" s="33" t="s">
        <v>12</v>
      </c>
      <c r="C125" s="32" t="s">
        <v>15</v>
      </c>
      <c r="D125" s="40"/>
      <c r="E125" s="41"/>
      <c r="F125" s="28"/>
      <c r="G125" s="45"/>
      <c r="H125" s="40"/>
      <c r="I125" s="41"/>
      <c r="J125" s="28"/>
      <c r="K125" s="45"/>
      <c r="L125" s="40"/>
      <c r="M125" s="41">
        <v>1</v>
      </c>
      <c r="N125" s="28"/>
      <c r="O125" s="45">
        <v>1</v>
      </c>
      <c r="P125" s="40"/>
      <c r="Q125" s="41"/>
      <c r="R125" s="28"/>
      <c r="S125" s="45"/>
      <c r="T125" s="48"/>
    </row>
    <row r="126" spans="2:20" x14ac:dyDescent="0.25">
      <c r="B126" s="33" t="s">
        <v>12</v>
      </c>
      <c r="C126" s="32" t="s">
        <v>15</v>
      </c>
      <c r="D126" s="40"/>
      <c r="E126" s="41"/>
      <c r="F126" s="28"/>
      <c r="G126" s="45"/>
      <c r="H126" s="40"/>
      <c r="I126" s="41"/>
      <c r="J126" s="28">
        <v>1</v>
      </c>
      <c r="K126" s="45">
        <v>1</v>
      </c>
      <c r="L126" s="40"/>
      <c r="M126" s="41"/>
      <c r="N126" s="28"/>
      <c r="O126" s="45"/>
      <c r="P126" s="40"/>
      <c r="Q126" s="41"/>
      <c r="R126" s="28"/>
      <c r="S126" s="45"/>
      <c r="T126" s="48"/>
    </row>
    <row r="127" spans="2:20" x14ac:dyDescent="0.25">
      <c r="B127" s="33" t="s">
        <v>12</v>
      </c>
      <c r="C127" s="32" t="s">
        <v>15</v>
      </c>
      <c r="D127" s="40"/>
      <c r="E127" s="41"/>
      <c r="F127" s="28"/>
      <c r="G127" s="45"/>
      <c r="H127" s="40"/>
      <c r="I127" s="41"/>
      <c r="J127" s="28">
        <v>1</v>
      </c>
      <c r="K127" s="45"/>
      <c r="L127" s="40"/>
      <c r="M127" s="41"/>
      <c r="N127" s="28"/>
      <c r="O127" s="45"/>
      <c r="P127" s="40"/>
      <c r="Q127" s="41">
        <v>1</v>
      </c>
      <c r="R127" s="28"/>
      <c r="S127" s="45"/>
      <c r="T127" s="48"/>
    </row>
    <row r="128" spans="2:20" x14ac:dyDescent="0.25">
      <c r="B128" s="33" t="s">
        <v>12</v>
      </c>
      <c r="C128" s="32" t="s">
        <v>15</v>
      </c>
      <c r="D128" s="40"/>
      <c r="E128" s="41"/>
      <c r="F128" s="28"/>
      <c r="G128" s="45"/>
      <c r="H128" s="40">
        <v>1</v>
      </c>
      <c r="I128" s="41"/>
      <c r="J128" s="28"/>
      <c r="K128" s="45"/>
      <c r="L128" s="40"/>
      <c r="M128" s="41"/>
      <c r="N128" s="28"/>
      <c r="O128" s="45">
        <v>1</v>
      </c>
      <c r="P128" s="40"/>
      <c r="Q128" s="41"/>
      <c r="R128" s="28"/>
      <c r="S128" s="45"/>
      <c r="T128" s="48"/>
    </row>
    <row r="129" spans="2:20" x14ac:dyDescent="0.25">
      <c r="B129" s="33" t="s">
        <v>12</v>
      </c>
      <c r="C129" s="32" t="s">
        <v>15</v>
      </c>
      <c r="D129" s="40"/>
      <c r="E129" s="41"/>
      <c r="F129" s="28"/>
      <c r="G129" s="45"/>
      <c r="H129" s="40">
        <v>1</v>
      </c>
      <c r="I129" s="41"/>
      <c r="J129" s="28"/>
      <c r="K129" s="45"/>
      <c r="L129" s="40"/>
      <c r="M129" s="41"/>
      <c r="N129" s="28">
        <v>1</v>
      </c>
      <c r="O129" s="45"/>
      <c r="P129" s="40"/>
      <c r="Q129" s="41"/>
      <c r="R129" s="28"/>
      <c r="S129" s="45"/>
      <c r="T129" s="48"/>
    </row>
    <row r="130" spans="2:20" x14ac:dyDescent="0.25">
      <c r="B130" s="33" t="s">
        <v>12</v>
      </c>
      <c r="C130" s="32" t="s">
        <v>15</v>
      </c>
      <c r="D130" s="40"/>
      <c r="E130" s="41"/>
      <c r="F130" s="28"/>
      <c r="G130" s="45">
        <v>1</v>
      </c>
      <c r="H130" s="40"/>
      <c r="I130" s="41">
        <v>1</v>
      </c>
      <c r="J130" s="28"/>
      <c r="K130" s="45"/>
      <c r="L130" s="40"/>
      <c r="M130" s="41"/>
      <c r="N130" s="28"/>
      <c r="O130" s="45"/>
      <c r="P130" s="40"/>
      <c r="Q130" s="41"/>
      <c r="R130" s="28"/>
      <c r="S130" s="45"/>
      <c r="T130" s="48"/>
    </row>
    <row r="131" spans="2:20" x14ac:dyDescent="0.25">
      <c r="B131" s="33" t="s">
        <v>12</v>
      </c>
      <c r="C131" s="32" t="s">
        <v>15</v>
      </c>
      <c r="D131" s="40"/>
      <c r="E131" s="41"/>
      <c r="F131" s="28"/>
      <c r="G131" s="45"/>
      <c r="H131" s="40">
        <v>1</v>
      </c>
      <c r="I131" s="41"/>
      <c r="J131" s="28"/>
      <c r="K131" s="45"/>
      <c r="L131" s="40"/>
      <c r="M131" s="41"/>
      <c r="N131" s="28"/>
      <c r="O131" s="45"/>
      <c r="P131" s="40"/>
      <c r="Q131" s="41">
        <v>1</v>
      </c>
      <c r="R131" s="28"/>
      <c r="S131" s="45"/>
      <c r="T131" s="48"/>
    </row>
    <row r="132" spans="2:20" x14ac:dyDescent="0.25">
      <c r="B132" s="33" t="s">
        <v>12</v>
      </c>
      <c r="C132" s="32" t="s">
        <v>15</v>
      </c>
      <c r="D132" s="40"/>
      <c r="E132" s="41"/>
      <c r="F132" s="28">
        <v>1</v>
      </c>
      <c r="G132" s="45"/>
      <c r="H132" s="40"/>
      <c r="I132" s="41"/>
      <c r="J132" s="28">
        <v>1</v>
      </c>
      <c r="K132" s="45"/>
      <c r="L132" s="40"/>
      <c r="M132" s="41"/>
      <c r="N132" s="28"/>
      <c r="O132" s="45"/>
      <c r="P132" s="40"/>
      <c r="Q132" s="41"/>
      <c r="R132" s="28"/>
      <c r="S132" s="45"/>
      <c r="T132" s="48"/>
    </row>
    <row r="133" spans="2:20" x14ac:dyDescent="0.25">
      <c r="B133" s="33" t="s">
        <v>12</v>
      </c>
      <c r="C133" s="32" t="s">
        <v>15</v>
      </c>
      <c r="D133" s="40"/>
      <c r="E133" s="41"/>
      <c r="F133" s="28"/>
      <c r="G133" s="45">
        <v>1</v>
      </c>
      <c r="H133" s="40"/>
      <c r="I133" s="41"/>
      <c r="J133" s="28"/>
      <c r="K133" s="45"/>
      <c r="L133" s="40"/>
      <c r="M133" s="41"/>
      <c r="N133" s="28"/>
      <c r="O133" s="45">
        <v>1</v>
      </c>
      <c r="P133" s="40"/>
      <c r="Q133" s="41"/>
      <c r="R133" s="28"/>
      <c r="S133" s="45"/>
      <c r="T133" s="48"/>
    </row>
    <row r="134" spans="2:20" x14ac:dyDescent="0.25">
      <c r="B134" s="33" t="s">
        <v>12</v>
      </c>
      <c r="C134" s="32" t="s">
        <v>15</v>
      </c>
      <c r="D134" s="40"/>
      <c r="E134" s="41"/>
      <c r="F134" s="28"/>
      <c r="G134" s="45">
        <v>1</v>
      </c>
      <c r="H134" s="40"/>
      <c r="I134" s="41"/>
      <c r="J134" s="28"/>
      <c r="K134" s="45"/>
      <c r="L134" s="40"/>
      <c r="M134" s="41"/>
      <c r="N134" s="28"/>
      <c r="O134" s="45"/>
      <c r="P134" s="40"/>
      <c r="Q134" s="41"/>
      <c r="R134" s="28"/>
      <c r="S134" s="45"/>
      <c r="T134" s="48">
        <v>1</v>
      </c>
    </row>
    <row r="135" spans="2:20" x14ac:dyDescent="0.25">
      <c r="B135" s="33" t="s">
        <v>12</v>
      </c>
      <c r="C135" s="32" t="s">
        <v>15</v>
      </c>
      <c r="D135" s="40"/>
      <c r="E135" s="41"/>
      <c r="F135" s="28"/>
      <c r="G135" s="45"/>
      <c r="H135" s="40"/>
      <c r="I135" s="41"/>
      <c r="J135" s="28"/>
      <c r="K135" s="45"/>
      <c r="L135" s="40">
        <v>1</v>
      </c>
      <c r="M135" s="41"/>
      <c r="N135" s="28"/>
      <c r="O135" s="45"/>
      <c r="P135" s="40">
        <v>1</v>
      </c>
      <c r="Q135" s="41"/>
      <c r="R135" s="28"/>
      <c r="S135" s="45"/>
      <c r="T135" s="48"/>
    </row>
    <row r="136" spans="2:20" x14ac:dyDescent="0.25">
      <c r="B136" s="33" t="s">
        <v>12</v>
      </c>
      <c r="C136" s="32" t="s">
        <v>15</v>
      </c>
      <c r="D136" s="40"/>
      <c r="E136" s="41"/>
      <c r="F136" s="28">
        <v>1</v>
      </c>
      <c r="G136" s="45"/>
      <c r="H136" s="40"/>
      <c r="I136" s="41"/>
      <c r="J136" s="28"/>
      <c r="K136" s="45"/>
      <c r="L136" s="40"/>
      <c r="M136" s="41"/>
      <c r="N136" s="28"/>
      <c r="O136" s="45">
        <v>1</v>
      </c>
      <c r="P136" s="40"/>
      <c r="Q136" s="41"/>
      <c r="R136" s="28"/>
      <c r="S136" s="45"/>
      <c r="T136" s="48"/>
    </row>
    <row r="137" spans="2:20" x14ac:dyDescent="0.25">
      <c r="B137" s="33" t="s">
        <v>12</v>
      </c>
      <c r="C137" s="32" t="s">
        <v>15</v>
      </c>
      <c r="D137" s="40"/>
      <c r="E137" s="41"/>
      <c r="F137" s="28"/>
      <c r="G137" s="45"/>
      <c r="H137" s="40">
        <v>1</v>
      </c>
      <c r="I137" s="41"/>
      <c r="J137" s="28"/>
      <c r="K137" s="45"/>
      <c r="L137" s="40"/>
      <c r="M137" s="41"/>
      <c r="N137" s="28"/>
      <c r="O137" s="45"/>
      <c r="P137" s="40"/>
      <c r="Q137" s="41"/>
      <c r="R137" s="28"/>
      <c r="S137" s="45">
        <v>1</v>
      </c>
      <c r="T137" s="48"/>
    </row>
    <row r="138" spans="2:20" x14ac:dyDescent="0.25">
      <c r="B138" s="33" t="s">
        <v>12</v>
      </c>
      <c r="C138" s="32" t="s">
        <v>15</v>
      </c>
      <c r="D138" s="40"/>
      <c r="E138" s="41"/>
      <c r="F138" s="28"/>
      <c r="G138" s="45"/>
      <c r="H138" s="40">
        <v>1</v>
      </c>
      <c r="I138" s="41"/>
      <c r="J138" s="28"/>
      <c r="K138" s="45"/>
      <c r="L138" s="40"/>
      <c r="M138" s="41"/>
      <c r="N138" s="28"/>
      <c r="O138" s="45"/>
      <c r="P138" s="40"/>
      <c r="Q138" s="41"/>
      <c r="R138" s="28"/>
      <c r="S138" s="45">
        <v>1</v>
      </c>
      <c r="T138" s="48"/>
    </row>
    <row r="139" spans="2:20" x14ac:dyDescent="0.25">
      <c r="B139" s="33" t="s">
        <v>12</v>
      </c>
      <c r="C139" s="32" t="s">
        <v>15</v>
      </c>
      <c r="D139" s="40"/>
      <c r="E139" s="41"/>
      <c r="F139" s="28"/>
      <c r="G139" s="45"/>
      <c r="H139" s="40"/>
      <c r="I139" s="41">
        <v>1</v>
      </c>
      <c r="J139" s="28">
        <v>1</v>
      </c>
      <c r="K139" s="45"/>
      <c r="L139" s="40"/>
      <c r="M139" s="41"/>
      <c r="N139" s="28"/>
      <c r="O139" s="45"/>
      <c r="P139" s="40"/>
      <c r="Q139" s="41"/>
      <c r="R139" s="28">
        <v>1</v>
      </c>
      <c r="S139" s="45"/>
      <c r="T139" s="48"/>
    </row>
    <row r="140" spans="2:20" x14ac:dyDescent="0.25">
      <c r="B140" s="33" t="s">
        <v>12</v>
      </c>
      <c r="C140" s="32" t="s">
        <v>15</v>
      </c>
      <c r="D140" s="40"/>
      <c r="E140" s="41"/>
      <c r="F140" s="28"/>
      <c r="G140" s="45"/>
      <c r="H140" s="40">
        <v>1</v>
      </c>
      <c r="I140" s="41">
        <v>1</v>
      </c>
      <c r="J140" s="28"/>
      <c r="K140" s="45"/>
      <c r="L140" s="40"/>
      <c r="M140" s="41"/>
      <c r="N140" s="28"/>
      <c r="O140" s="45"/>
      <c r="P140" s="40">
        <v>1</v>
      </c>
      <c r="Q140" s="41"/>
      <c r="R140" s="28"/>
      <c r="S140" s="45"/>
      <c r="T140" s="48"/>
    </row>
    <row r="141" spans="2:20" x14ac:dyDescent="0.25">
      <c r="B141" s="33" t="s">
        <v>12</v>
      </c>
      <c r="C141" s="32" t="s">
        <v>15</v>
      </c>
      <c r="D141" s="40">
        <v>1</v>
      </c>
      <c r="E141" s="41"/>
      <c r="F141" s="28"/>
      <c r="G141" s="45"/>
      <c r="H141" s="40">
        <v>1</v>
      </c>
      <c r="I141" s="41"/>
      <c r="J141" s="28"/>
      <c r="K141" s="45"/>
      <c r="L141" s="40">
        <v>1</v>
      </c>
      <c r="M141" s="41"/>
      <c r="N141" s="28"/>
      <c r="O141" s="45"/>
      <c r="P141" s="40">
        <v>1</v>
      </c>
      <c r="Q141" s="41"/>
      <c r="R141" s="28"/>
      <c r="S141" s="45"/>
      <c r="T141" s="48"/>
    </row>
    <row r="142" spans="2:20" x14ac:dyDescent="0.25">
      <c r="B142" s="33" t="s">
        <v>12</v>
      </c>
      <c r="C142" s="32" t="s">
        <v>15</v>
      </c>
      <c r="D142" s="40">
        <v>1</v>
      </c>
      <c r="E142" s="41"/>
      <c r="F142" s="28"/>
      <c r="G142" s="45"/>
      <c r="H142" s="40"/>
      <c r="I142" s="41"/>
      <c r="J142" s="28">
        <v>1</v>
      </c>
      <c r="K142" s="45">
        <v>1</v>
      </c>
      <c r="L142" s="40"/>
      <c r="M142" s="41"/>
      <c r="N142" s="28"/>
      <c r="O142" s="45"/>
      <c r="P142" s="40"/>
      <c r="Q142" s="41"/>
      <c r="R142" s="28"/>
      <c r="S142" s="45">
        <v>1</v>
      </c>
      <c r="T142" s="48"/>
    </row>
    <row r="143" spans="2:20" x14ac:dyDescent="0.25">
      <c r="B143" s="33" t="s">
        <v>12</v>
      </c>
      <c r="C143" s="32" t="s">
        <v>15</v>
      </c>
      <c r="D143" s="40"/>
      <c r="E143" s="41"/>
      <c r="F143" s="28"/>
      <c r="G143" s="45">
        <v>1</v>
      </c>
      <c r="H143" s="40"/>
      <c r="I143" s="41"/>
      <c r="J143" s="28"/>
      <c r="K143" s="45"/>
      <c r="L143" s="40"/>
      <c r="M143" s="41">
        <v>1</v>
      </c>
      <c r="N143" s="28"/>
      <c r="O143" s="45"/>
      <c r="P143" s="40"/>
      <c r="Q143" s="41"/>
      <c r="R143" s="28"/>
      <c r="S143" s="45"/>
      <c r="T143" s="48"/>
    </row>
    <row r="144" spans="2:20" x14ac:dyDescent="0.25">
      <c r="B144" s="33" t="s">
        <v>12</v>
      </c>
      <c r="C144" s="32" t="s">
        <v>15</v>
      </c>
      <c r="D144" s="40"/>
      <c r="E144" s="41"/>
      <c r="F144" s="28"/>
      <c r="G144" s="45"/>
      <c r="H144" s="40"/>
      <c r="I144" s="41"/>
      <c r="J144" s="28"/>
      <c r="K144" s="45"/>
      <c r="L144" s="40"/>
      <c r="M144" s="41"/>
      <c r="N144" s="28"/>
      <c r="O144" s="45"/>
      <c r="P144" s="40"/>
      <c r="Q144" s="41">
        <v>1</v>
      </c>
      <c r="R144" s="28"/>
      <c r="S144" s="45"/>
      <c r="T144" s="48">
        <v>1</v>
      </c>
    </row>
    <row r="145" spans="2:20" x14ac:dyDescent="0.25">
      <c r="B145" s="33" t="s">
        <v>12</v>
      </c>
      <c r="C145" s="32" t="s">
        <v>15</v>
      </c>
      <c r="D145" s="40"/>
      <c r="E145" s="41"/>
      <c r="F145" s="28">
        <v>1</v>
      </c>
      <c r="G145" s="45"/>
      <c r="H145" s="40"/>
      <c r="I145" s="41"/>
      <c r="J145" s="28"/>
      <c r="K145" s="45">
        <v>1</v>
      </c>
      <c r="L145" s="40"/>
      <c r="M145" s="41"/>
      <c r="N145" s="28"/>
      <c r="O145" s="45"/>
      <c r="P145" s="40"/>
      <c r="Q145" s="41"/>
      <c r="R145" s="28"/>
      <c r="S145" s="45"/>
      <c r="T145" s="48"/>
    </row>
    <row r="146" spans="2:20" x14ac:dyDescent="0.25">
      <c r="B146" s="33" t="s">
        <v>12</v>
      </c>
      <c r="C146" s="32" t="s">
        <v>15</v>
      </c>
      <c r="D146" s="40"/>
      <c r="E146" s="41"/>
      <c r="F146" s="28"/>
      <c r="G146" s="45"/>
      <c r="H146" s="40">
        <v>1</v>
      </c>
      <c r="I146" s="41"/>
      <c r="J146" s="28"/>
      <c r="K146" s="45"/>
      <c r="L146" s="40"/>
      <c r="M146" s="41"/>
      <c r="N146" s="28"/>
      <c r="O146" s="45"/>
      <c r="P146" s="40"/>
      <c r="Q146" s="41"/>
      <c r="R146" s="28">
        <v>1</v>
      </c>
      <c r="S146" s="45"/>
      <c r="T146" s="48"/>
    </row>
    <row r="147" spans="2:20" x14ac:dyDescent="0.25">
      <c r="B147" s="33" t="s">
        <v>12</v>
      </c>
      <c r="C147" s="32" t="s">
        <v>15</v>
      </c>
      <c r="D147" s="40"/>
      <c r="E147" s="41"/>
      <c r="F147" s="28"/>
      <c r="G147" s="45"/>
      <c r="H147" s="40"/>
      <c r="I147" s="41"/>
      <c r="J147" s="28"/>
      <c r="K147" s="45"/>
      <c r="L147" s="40">
        <v>1</v>
      </c>
      <c r="M147" s="41">
        <v>1</v>
      </c>
      <c r="N147" s="28"/>
      <c r="O147" s="45"/>
      <c r="P147" s="40"/>
      <c r="Q147" s="41"/>
      <c r="R147" s="28"/>
      <c r="S147" s="45"/>
      <c r="T147" s="48"/>
    </row>
    <row r="148" spans="2:20" x14ac:dyDescent="0.25">
      <c r="B148" s="33" t="s">
        <v>12</v>
      </c>
      <c r="C148" s="32" t="s">
        <v>15</v>
      </c>
      <c r="D148" s="40"/>
      <c r="E148" s="41"/>
      <c r="F148" s="28"/>
      <c r="G148" s="45"/>
      <c r="H148" s="40"/>
      <c r="I148" s="41">
        <v>1</v>
      </c>
      <c r="J148" s="28"/>
      <c r="K148" s="45"/>
      <c r="L148" s="40"/>
      <c r="M148" s="41"/>
      <c r="N148" s="28">
        <v>1</v>
      </c>
      <c r="O148" s="45"/>
      <c r="P148" s="40"/>
      <c r="Q148" s="41"/>
      <c r="R148" s="28"/>
      <c r="S148" s="45"/>
      <c r="T148" s="48"/>
    </row>
    <row r="149" spans="2:20" x14ac:dyDescent="0.25">
      <c r="B149" s="33" t="s">
        <v>12</v>
      </c>
      <c r="C149" s="32" t="s">
        <v>15</v>
      </c>
      <c r="D149" s="40"/>
      <c r="E149" s="41"/>
      <c r="F149" s="28"/>
      <c r="G149" s="45">
        <v>1</v>
      </c>
      <c r="H149" s="40"/>
      <c r="I149" s="41"/>
      <c r="J149" s="28">
        <v>1</v>
      </c>
      <c r="K149" s="45">
        <v>1</v>
      </c>
      <c r="L149" s="40"/>
      <c r="M149" s="41"/>
      <c r="N149" s="28"/>
      <c r="O149" s="45"/>
      <c r="P149" s="40"/>
      <c r="Q149" s="41"/>
      <c r="R149" s="28"/>
      <c r="S149" s="45"/>
      <c r="T149" s="48"/>
    </row>
    <row r="150" spans="2:20" x14ac:dyDescent="0.25">
      <c r="B150" s="33" t="s">
        <v>12</v>
      </c>
      <c r="C150" s="32" t="s">
        <v>15</v>
      </c>
      <c r="D150" s="40"/>
      <c r="E150" s="41"/>
      <c r="F150" s="28"/>
      <c r="G150" s="45"/>
      <c r="H150" s="40">
        <v>1</v>
      </c>
      <c r="I150" s="41"/>
      <c r="J150" s="28"/>
      <c r="K150" s="45">
        <v>1</v>
      </c>
      <c r="L150" s="40"/>
      <c r="M150" s="41"/>
      <c r="N150" s="28"/>
      <c r="O150" s="45"/>
      <c r="P150" s="40"/>
      <c r="Q150" s="41"/>
      <c r="R150" s="28"/>
      <c r="S150" s="45"/>
      <c r="T150" s="48">
        <v>1</v>
      </c>
    </row>
    <row r="151" spans="2:20" x14ac:dyDescent="0.25">
      <c r="B151" s="33" t="s">
        <v>12</v>
      </c>
      <c r="C151" s="32" t="s">
        <v>15</v>
      </c>
      <c r="D151" s="40"/>
      <c r="E151" s="41"/>
      <c r="F151" s="28">
        <v>1</v>
      </c>
      <c r="G151" s="45"/>
      <c r="H151" s="40"/>
      <c r="I151" s="41"/>
      <c r="J151" s="28"/>
      <c r="K151" s="45">
        <v>1</v>
      </c>
      <c r="L151" s="40">
        <v>1</v>
      </c>
      <c r="M151" s="41"/>
      <c r="N151" s="28"/>
      <c r="O151" s="45"/>
      <c r="P151" s="40"/>
      <c r="Q151" s="41"/>
      <c r="R151" s="28"/>
      <c r="S151" s="45"/>
      <c r="T151" s="48"/>
    </row>
    <row r="152" spans="2:20" x14ac:dyDescent="0.25">
      <c r="B152" s="33" t="s">
        <v>12</v>
      </c>
      <c r="C152" s="32" t="s">
        <v>15</v>
      </c>
      <c r="D152" s="40"/>
      <c r="E152" s="41"/>
      <c r="F152" s="28"/>
      <c r="G152" s="45">
        <v>1</v>
      </c>
      <c r="H152" s="40"/>
      <c r="I152" s="41"/>
      <c r="J152" s="28">
        <v>1</v>
      </c>
      <c r="K152" s="45">
        <v>1</v>
      </c>
      <c r="L152" s="40"/>
      <c r="M152" s="41">
        <v>1</v>
      </c>
      <c r="N152" s="28"/>
      <c r="O152" s="45"/>
      <c r="P152" s="40"/>
      <c r="Q152" s="41"/>
      <c r="R152" s="28"/>
      <c r="S152" s="45"/>
      <c r="T152" s="48"/>
    </row>
    <row r="153" spans="2:20" x14ac:dyDescent="0.25">
      <c r="B153" s="33" t="s">
        <v>12</v>
      </c>
      <c r="C153" s="32" t="s">
        <v>15</v>
      </c>
      <c r="D153" s="40"/>
      <c r="E153" s="41"/>
      <c r="F153" s="28"/>
      <c r="G153" s="45"/>
      <c r="H153" s="40"/>
      <c r="I153" s="41"/>
      <c r="J153" s="28"/>
      <c r="K153" s="45">
        <v>1</v>
      </c>
      <c r="L153" s="40">
        <v>1</v>
      </c>
      <c r="M153" s="41"/>
      <c r="N153" s="28"/>
      <c r="O153" s="45"/>
      <c r="P153" s="40">
        <v>1</v>
      </c>
      <c r="Q153" s="41"/>
      <c r="R153" s="28"/>
      <c r="S153" s="45"/>
      <c r="T153" s="48">
        <v>1</v>
      </c>
    </row>
    <row r="154" spans="2:20" x14ac:dyDescent="0.25">
      <c r="B154" s="33" t="s">
        <v>12</v>
      </c>
      <c r="C154" s="32" t="s">
        <v>15</v>
      </c>
      <c r="D154" s="40"/>
      <c r="E154" s="41"/>
      <c r="F154" s="28">
        <v>1</v>
      </c>
      <c r="G154" s="45"/>
      <c r="H154" s="40">
        <v>1</v>
      </c>
      <c r="I154" s="41"/>
      <c r="J154" s="28"/>
      <c r="K154" s="45">
        <v>1</v>
      </c>
      <c r="L154" s="40"/>
      <c r="M154" s="41">
        <v>1</v>
      </c>
      <c r="N154" s="28"/>
      <c r="O154" s="45"/>
      <c r="P154" s="40"/>
      <c r="Q154" s="41"/>
      <c r="R154" s="28"/>
      <c r="S154" s="45"/>
      <c r="T154" s="48"/>
    </row>
    <row r="155" spans="2:20" x14ac:dyDescent="0.25">
      <c r="B155" s="33" t="s">
        <v>12</v>
      </c>
      <c r="C155" s="32" t="s">
        <v>15</v>
      </c>
      <c r="D155" s="40">
        <v>1</v>
      </c>
      <c r="E155" s="41">
        <v>1</v>
      </c>
      <c r="F155" s="28"/>
      <c r="G155" s="45"/>
      <c r="H155" s="40"/>
      <c r="I155" s="41"/>
      <c r="J155" s="28"/>
      <c r="K155" s="45">
        <v>1</v>
      </c>
      <c r="L155" s="40"/>
      <c r="M155" s="41"/>
      <c r="N155" s="28"/>
      <c r="O155" s="45"/>
      <c r="P155" s="40">
        <v>1</v>
      </c>
      <c r="Q155" s="41"/>
      <c r="R155" s="28"/>
      <c r="S155" s="45"/>
      <c r="T155" s="48">
        <v>1</v>
      </c>
    </row>
    <row r="156" spans="2:20" x14ac:dyDescent="0.25">
      <c r="B156" s="33" t="s">
        <v>12</v>
      </c>
      <c r="C156" s="32" t="s">
        <v>15</v>
      </c>
      <c r="D156" s="40"/>
      <c r="E156" s="41">
        <v>1</v>
      </c>
      <c r="F156" s="28">
        <v>1</v>
      </c>
      <c r="G156" s="45">
        <v>1</v>
      </c>
      <c r="H156" s="40"/>
      <c r="I156" s="41"/>
      <c r="J156" s="28"/>
      <c r="K156" s="45">
        <v>1</v>
      </c>
      <c r="L156" s="40"/>
      <c r="M156" s="41"/>
      <c r="N156" s="28"/>
      <c r="O156" s="45"/>
      <c r="P156" s="40"/>
      <c r="Q156" s="41"/>
      <c r="R156" s="28"/>
      <c r="S156" s="45"/>
      <c r="T156" s="48">
        <v>1</v>
      </c>
    </row>
    <row r="157" spans="2:20" x14ac:dyDescent="0.25">
      <c r="B157" s="33" t="s">
        <v>12</v>
      </c>
      <c r="C157" s="32" t="s">
        <v>15</v>
      </c>
      <c r="D157" s="40"/>
      <c r="E157" s="41"/>
      <c r="F157" s="28"/>
      <c r="G157" s="45"/>
      <c r="H157" s="40"/>
      <c r="I157" s="41"/>
      <c r="J157" s="28"/>
      <c r="K157" s="45"/>
      <c r="L157" s="40">
        <v>1</v>
      </c>
      <c r="M157" s="41"/>
      <c r="N157" s="28"/>
      <c r="O157" s="45">
        <v>1</v>
      </c>
      <c r="P157" s="40"/>
      <c r="Q157" s="41"/>
      <c r="R157" s="28"/>
      <c r="S157" s="45"/>
      <c r="T157" s="48"/>
    </row>
    <row r="158" spans="2:20" x14ac:dyDescent="0.25">
      <c r="B158" s="33" t="s">
        <v>12</v>
      </c>
      <c r="C158" s="32" t="s">
        <v>15</v>
      </c>
      <c r="D158" s="40"/>
      <c r="E158" s="41"/>
      <c r="F158" s="28"/>
      <c r="G158" s="45"/>
      <c r="H158" s="40"/>
      <c r="I158" s="41"/>
      <c r="J158" s="28"/>
      <c r="K158" s="45"/>
      <c r="L158" s="40">
        <v>1</v>
      </c>
      <c r="M158" s="41"/>
      <c r="N158" s="28"/>
      <c r="O158" s="45"/>
      <c r="P158" s="40"/>
      <c r="Q158" s="41"/>
      <c r="R158" s="28"/>
      <c r="S158" s="45">
        <v>1</v>
      </c>
      <c r="T158" s="48"/>
    </row>
    <row r="159" spans="2:20" x14ac:dyDescent="0.25">
      <c r="B159" s="33" t="s">
        <v>12</v>
      </c>
      <c r="C159" s="32" t="s">
        <v>15</v>
      </c>
      <c r="D159" s="40"/>
      <c r="E159" s="41"/>
      <c r="F159" s="28"/>
      <c r="G159" s="45"/>
      <c r="H159" s="40"/>
      <c r="I159" s="41"/>
      <c r="J159" s="28"/>
      <c r="K159" s="45"/>
      <c r="L159" s="40"/>
      <c r="M159" s="41"/>
      <c r="N159" s="28"/>
      <c r="O159" s="45">
        <v>1</v>
      </c>
      <c r="P159" s="40">
        <v>1</v>
      </c>
      <c r="Q159" s="41"/>
      <c r="R159" s="28"/>
      <c r="S159" s="45"/>
      <c r="T159" s="48"/>
    </row>
    <row r="160" spans="2:20" x14ac:dyDescent="0.25">
      <c r="B160" s="33" t="s">
        <v>12</v>
      </c>
      <c r="C160" s="32" t="s">
        <v>15</v>
      </c>
      <c r="D160" s="40">
        <v>1</v>
      </c>
      <c r="E160" s="41"/>
      <c r="F160" s="28"/>
      <c r="G160" s="45"/>
      <c r="H160" s="40"/>
      <c r="I160" s="41"/>
      <c r="J160" s="28"/>
      <c r="K160" s="45">
        <v>1</v>
      </c>
      <c r="L160" s="40"/>
      <c r="M160" s="41"/>
      <c r="N160" s="28"/>
      <c r="O160" s="45"/>
      <c r="P160" s="40"/>
      <c r="Q160" s="41"/>
      <c r="R160" s="28"/>
      <c r="S160" s="45"/>
      <c r="T160" s="48"/>
    </row>
    <row r="161" spans="2:20" x14ac:dyDescent="0.25">
      <c r="B161" s="33" t="s">
        <v>12</v>
      </c>
      <c r="C161" s="32" t="s">
        <v>15</v>
      </c>
      <c r="D161" s="40"/>
      <c r="E161" s="41"/>
      <c r="F161" s="28"/>
      <c r="G161" s="45">
        <v>1</v>
      </c>
      <c r="H161" s="40"/>
      <c r="I161" s="41"/>
      <c r="J161" s="28">
        <v>1</v>
      </c>
      <c r="K161" s="45"/>
      <c r="L161" s="40"/>
      <c r="M161" s="41"/>
      <c r="N161" s="28"/>
      <c r="O161" s="45"/>
      <c r="P161" s="40"/>
      <c r="Q161" s="41"/>
      <c r="R161" s="28"/>
      <c r="S161" s="45"/>
      <c r="T161" s="48"/>
    </row>
    <row r="162" spans="2:20" x14ac:dyDescent="0.25">
      <c r="B162" s="33" t="s">
        <v>12</v>
      </c>
      <c r="C162" s="32" t="s">
        <v>15</v>
      </c>
      <c r="D162" s="40"/>
      <c r="E162" s="41">
        <v>1</v>
      </c>
      <c r="F162" s="28"/>
      <c r="G162" s="45"/>
      <c r="H162" s="40"/>
      <c r="I162" s="41"/>
      <c r="J162" s="28">
        <v>1</v>
      </c>
      <c r="K162" s="45"/>
      <c r="L162" s="40"/>
      <c r="M162" s="41"/>
      <c r="N162" s="28"/>
      <c r="O162" s="45"/>
      <c r="P162" s="40"/>
      <c r="Q162" s="41"/>
      <c r="R162" s="28"/>
      <c r="S162" s="45"/>
      <c r="T162" s="48"/>
    </row>
    <row r="163" spans="2:20" x14ac:dyDescent="0.25">
      <c r="B163" s="33" t="s">
        <v>12</v>
      </c>
      <c r="C163" s="32" t="s">
        <v>15</v>
      </c>
      <c r="D163" s="40"/>
      <c r="E163" s="41"/>
      <c r="F163" s="28"/>
      <c r="G163" s="45"/>
      <c r="H163" s="40"/>
      <c r="I163" s="41"/>
      <c r="J163" s="28"/>
      <c r="K163" s="45"/>
      <c r="L163" s="40"/>
      <c r="M163" s="41"/>
      <c r="N163" s="28">
        <v>1</v>
      </c>
      <c r="O163" s="45"/>
      <c r="P163" s="40"/>
      <c r="Q163" s="41"/>
      <c r="R163" s="28"/>
      <c r="S163" s="45">
        <v>1</v>
      </c>
      <c r="T163" s="48"/>
    </row>
    <row r="164" spans="2:20" x14ac:dyDescent="0.25">
      <c r="B164" s="33" t="s">
        <v>12</v>
      </c>
      <c r="C164" s="32" t="s">
        <v>15</v>
      </c>
      <c r="D164" s="40"/>
      <c r="E164" s="41"/>
      <c r="F164" s="28"/>
      <c r="G164" s="45"/>
      <c r="H164" s="40"/>
      <c r="I164" s="41"/>
      <c r="J164" s="28"/>
      <c r="K164" s="45"/>
      <c r="L164" s="40"/>
      <c r="M164" s="41"/>
      <c r="N164" s="28">
        <v>1</v>
      </c>
      <c r="O164" s="45"/>
      <c r="P164" s="40"/>
      <c r="Q164" s="41"/>
      <c r="R164" s="28">
        <v>1</v>
      </c>
      <c r="S164" s="45"/>
      <c r="T164" s="48"/>
    </row>
    <row r="165" spans="2:20" x14ac:dyDescent="0.25">
      <c r="B165" s="33" t="s">
        <v>12</v>
      </c>
      <c r="C165" s="32" t="s">
        <v>15</v>
      </c>
      <c r="D165" s="40">
        <v>1</v>
      </c>
      <c r="E165" s="41"/>
      <c r="F165" s="28"/>
      <c r="G165" s="45"/>
      <c r="H165" s="40"/>
      <c r="I165" s="41"/>
      <c r="J165" s="28"/>
      <c r="K165" s="45"/>
      <c r="L165" s="40"/>
      <c r="M165" s="41"/>
      <c r="N165" s="28"/>
      <c r="O165" s="45"/>
      <c r="P165" s="40"/>
      <c r="Q165" s="41"/>
      <c r="R165" s="28"/>
      <c r="S165" s="45"/>
      <c r="T165" s="48">
        <v>1</v>
      </c>
    </row>
    <row r="166" spans="2:20" x14ac:dyDescent="0.25">
      <c r="B166" s="33" t="s">
        <v>12</v>
      </c>
      <c r="C166" s="32" t="s">
        <v>15</v>
      </c>
      <c r="D166" s="40">
        <v>1</v>
      </c>
      <c r="E166" s="41"/>
      <c r="F166" s="28"/>
      <c r="G166" s="45"/>
      <c r="H166" s="40"/>
      <c r="I166" s="41"/>
      <c r="J166" s="28">
        <v>1</v>
      </c>
      <c r="K166" s="45"/>
      <c r="L166" s="40">
        <v>1</v>
      </c>
      <c r="M166" s="41"/>
      <c r="N166" s="28"/>
      <c r="O166" s="45"/>
      <c r="P166" s="40"/>
      <c r="Q166" s="41"/>
      <c r="R166" s="28"/>
      <c r="S166" s="45"/>
      <c r="T166" s="48"/>
    </row>
    <row r="167" spans="2:20" x14ac:dyDescent="0.25">
      <c r="B167" s="33" t="s">
        <v>12</v>
      </c>
      <c r="C167" s="32" t="s">
        <v>15</v>
      </c>
      <c r="D167" s="40"/>
      <c r="E167" s="41"/>
      <c r="F167" s="28"/>
      <c r="G167" s="45"/>
      <c r="H167" s="40"/>
      <c r="I167" s="41">
        <v>1</v>
      </c>
      <c r="J167" s="28">
        <v>1</v>
      </c>
      <c r="K167" s="45"/>
      <c r="L167" s="40"/>
      <c r="M167" s="41"/>
      <c r="N167" s="28"/>
      <c r="O167" s="45">
        <v>1</v>
      </c>
      <c r="P167" s="40"/>
      <c r="Q167" s="41"/>
      <c r="R167" s="28"/>
      <c r="S167" s="45">
        <v>1</v>
      </c>
      <c r="T167" s="48"/>
    </row>
    <row r="168" spans="2:20" x14ac:dyDescent="0.25">
      <c r="B168" s="33" t="s">
        <v>12</v>
      </c>
      <c r="C168" s="32" t="s">
        <v>15</v>
      </c>
      <c r="D168" s="40"/>
      <c r="E168" s="41"/>
      <c r="F168" s="28"/>
      <c r="G168" s="45"/>
      <c r="H168" s="40">
        <v>1</v>
      </c>
      <c r="I168" s="41"/>
      <c r="J168" s="28"/>
      <c r="K168" s="45">
        <v>1</v>
      </c>
      <c r="L168" s="40"/>
      <c r="M168" s="41"/>
      <c r="N168" s="28"/>
      <c r="O168" s="45"/>
      <c r="P168" s="40"/>
      <c r="Q168" s="41"/>
      <c r="R168" s="28"/>
      <c r="S168" s="45">
        <v>1</v>
      </c>
      <c r="T168" s="48">
        <v>1</v>
      </c>
    </row>
    <row r="169" spans="2:20" x14ac:dyDescent="0.25">
      <c r="B169" s="33" t="s">
        <v>12</v>
      </c>
      <c r="C169" s="32" t="s">
        <v>15</v>
      </c>
      <c r="D169" s="40"/>
      <c r="E169" s="41"/>
      <c r="F169" s="28">
        <v>1</v>
      </c>
      <c r="G169" s="45"/>
      <c r="H169" s="40">
        <v>1</v>
      </c>
      <c r="I169" s="41"/>
      <c r="J169" s="28"/>
      <c r="K169" s="45"/>
      <c r="L169" s="40"/>
      <c r="M169" s="41"/>
      <c r="N169" s="28"/>
      <c r="O169" s="45"/>
      <c r="P169" s="40"/>
      <c r="Q169" s="41"/>
      <c r="R169" s="28"/>
      <c r="S169" s="45"/>
      <c r="T169" s="48"/>
    </row>
    <row r="170" spans="2:20" x14ac:dyDescent="0.25">
      <c r="B170" s="33" t="s">
        <v>12</v>
      </c>
      <c r="C170" s="32" t="s">
        <v>15</v>
      </c>
      <c r="D170" s="40"/>
      <c r="E170" s="41"/>
      <c r="F170" s="28"/>
      <c r="G170" s="45"/>
      <c r="H170" s="40"/>
      <c r="I170" s="41"/>
      <c r="J170" s="28"/>
      <c r="K170" s="45">
        <v>1</v>
      </c>
      <c r="L170" s="40"/>
      <c r="M170" s="41"/>
      <c r="N170" s="28"/>
      <c r="O170" s="45"/>
      <c r="P170" s="40">
        <v>1</v>
      </c>
      <c r="Q170" s="41"/>
      <c r="R170" s="28"/>
      <c r="S170" s="45"/>
      <c r="T170" s="48"/>
    </row>
    <row r="171" spans="2:20" x14ac:dyDescent="0.25">
      <c r="B171" s="33" t="s">
        <v>12</v>
      </c>
      <c r="C171" s="32" t="s">
        <v>15</v>
      </c>
      <c r="D171" s="40"/>
      <c r="E171" s="41"/>
      <c r="F171" s="28"/>
      <c r="G171" s="45"/>
      <c r="H171" s="40"/>
      <c r="I171" s="41"/>
      <c r="J171" s="28"/>
      <c r="K171" s="45"/>
      <c r="L171" s="40"/>
      <c r="M171" s="41"/>
      <c r="N171" s="28"/>
      <c r="O171" s="45"/>
      <c r="P171" s="40">
        <v>1</v>
      </c>
      <c r="Q171" s="41"/>
      <c r="R171" s="28"/>
      <c r="S171" s="45"/>
      <c r="T171" s="48">
        <v>1</v>
      </c>
    </row>
    <row r="172" spans="2:20" x14ac:dyDescent="0.25">
      <c r="B172" s="33" t="s">
        <v>12</v>
      </c>
      <c r="C172" s="32" t="s">
        <v>15</v>
      </c>
      <c r="D172" s="40"/>
      <c r="E172" s="41"/>
      <c r="F172" s="28"/>
      <c r="G172" s="45"/>
      <c r="H172" s="40"/>
      <c r="I172" s="41"/>
      <c r="J172" s="28">
        <v>1</v>
      </c>
      <c r="K172" s="45">
        <v>1</v>
      </c>
      <c r="L172" s="40"/>
      <c r="M172" s="41"/>
      <c r="N172" s="28"/>
      <c r="O172" s="45"/>
      <c r="P172" s="40"/>
      <c r="Q172" s="41"/>
      <c r="R172" s="28"/>
      <c r="S172" s="45"/>
      <c r="T172" s="48"/>
    </row>
    <row r="173" spans="2:20" x14ac:dyDescent="0.25">
      <c r="B173" s="33" t="s">
        <v>12</v>
      </c>
      <c r="C173" s="32" t="s">
        <v>15</v>
      </c>
      <c r="D173" s="40"/>
      <c r="E173" s="41"/>
      <c r="F173" s="28"/>
      <c r="G173" s="45"/>
      <c r="H173" s="40"/>
      <c r="I173" s="41"/>
      <c r="J173" s="28"/>
      <c r="K173" s="45"/>
      <c r="L173" s="40"/>
      <c r="M173" s="41"/>
      <c r="N173" s="28"/>
      <c r="O173" s="45"/>
      <c r="P173" s="40"/>
      <c r="Q173" s="41"/>
      <c r="R173" s="28"/>
      <c r="S173" s="45">
        <v>1</v>
      </c>
      <c r="T173" s="48">
        <v>1</v>
      </c>
    </row>
    <row r="174" spans="2:20" x14ac:dyDescent="0.25">
      <c r="B174" s="33" t="s">
        <v>12</v>
      </c>
      <c r="C174" s="32" t="s">
        <v>15</v>
      </c>
      <c r="D174" s="40"/>
      <c r="E174" s="41"/>
      <c r="F174" s="28"/>
      <c r="G174" s="45"/>
      <c r="H174" s="40"/>
      <c r="I174" s="41"/>
      <c r="J174" s="28"/>
      <c r="K174" s="45">
        <v>1</v>
      </c>
      <c r="L174" s="40">
        <v>1</v>
      </c>
      <c r="M174" s="41"/>
      <c r="N174" s="28"/>
      <c r="O174" s="45"/>
      <c r="P174" s="40"/>
      <c r="Q174" s="41"/>
      <c r="R174" s="28"/>
      <c r="S174" s="45"/>
      <c r="T174" s="48"/>
    </row>
    <row r="175" spans="2:20" x14ac:dyDescent="0.25">
      <c r="B175" s="33" t="s">
        <v>12</v>
      </c>
      <c r="C175" s="32" t="s">
        <v>15</v>
      </c>
      <c r="D175" s="40">
        <v>1</v>
      </c>
      <c r="E175" s="41"/>
      <c r="F175" s="28"/>
      <c r="G175" s="45"/>
      <c r="H175" s="40"/>
      <c r="I175" s="41"/>
      <c r="J175" s="28"/>
      <c r="K175" s="45"/>
      <c r="L175" s="40"/>
      <c r="M175" s="41"/>
      <c r="N175" s="28"/>
      <c r="O175" s="45"/>
      <c r="P175" s="40"/>
      <c r="Q175" s="41"/>
      <c r="R175" s="28"/>
      <c r="S175" s="45"/>
      <c r="T175" s="48">
        <v>1</v>
      </c>
    </row>
    <row r="176" spans="2:20" x14ac:dyDescent="0.25">
      <c r="B176" s="33" t="s">
        <v>12</v>
      </c>
      <c r="C176" s="32" t="s">
        <v>15</v>
      </c>
      <c r="D176" s="40"/>
      <c r="E176" s="41"/>
      <c r="F176" s="28"/>
      <c r="G176" s="45">
        <v>1</v>
      </c>
      <c r="H176" s="40"/>
      <c r="I176" s="41">
        <v>1</v>
      </c>
      <c r="J176" s="28"/>
      <c r="K176" s="45"/>
      <c r="L176" s="40"/>
      <c r="M176" s="41"/>
      <c r="N176" s="28"/>
      <c r="O176" s="45"/>
      <c r="P176" s="40"/>
      <c r="Q176" s="41"/>
      <c r="R176" s="28"/>
      <c r="S176" s="45"/>
      <c r="T176" s="48"/>
    </row>
    <row r="177" spans="2:20" x14ac:dyDescent="0.25">
      <c r="B177" s="33" t="s">
        <v>12</v>
      </c>
      <c r="C177" s="32" t="s">
        <v>15</v>
      </c>
      <c r="D177" s="40"/>
      <c r="E177" s="41"/>
      <c r="F177" s="28"/>
      <c r="G177" s="45"/>
      <c r="H177" s="40"/>
      <c r="I177" s="41"/>
      <c r="J177" s="28">
        <v>1</v>
      </c>
      <c r="K177" s="45"/>
      <c r="L177" s="40">
        <v>1</v>
      </c>
      <c r="M177" s="41"/>
      <c r="N177" s="28"/>
      <c r="O177" s="45"/>
      <c r="P177" s="40"/>
      <c r="Q177" s="41"/>
      <c r="R177" s="28"/>
      <c r="S177" s="45"/>
      <c r="T177" s="48"/>
    </row>
    <row r="178" spans="2:20" x14ac:dyDescent="0.25">
      <c r="B178" s="33" t="s">
        <v>12</v>
      </c>
      <c r="C178" s="32" t="s">
        <v>15</v>
      </c>
      <c r="D178" s="40">
        <v>1</v>
      </c>
      <c r="E178" s="41"/>
      <c r="F178" s="28"/>
      <c r="G178" s="45"/>
      <c r="H178" s="40"/>
      <c r="I178" s="41">
        <v>1</v>
      </c>
      <c r="J178" s="28"/>
      <c r="K178" s="45">
        <v>1</v>
      </c>
      <c r="L178" s="40"/>
      <c r="M178" s="41"/>
      <c r="N178" s="28"/>
      <c r="O178" s="45"/>
      <c r="P178" s="40"/>
      <c r="Q178" s="41"/>
      <c r="R178" s="28"/>
      <c r="S178" s="45"/>
      <c r="T178" s="48"/>
    </row>
    <row r="179" spans="2:20" ht="15.75" thickBot="1" x14ac:dyDescent="0.3">
      <c r="B179" s="63" t="s">
        <v>12</v>
      </c>
      <c r="C179" s="60" t="s">
        <v>15</v>
      </c>
      <c r="D179" s="42"/>
      <c r="E179" s="43">
        <v>1</v>
      </c>
      <c r="F179" s="50"/>
      <c r="G179" s="51"/>
      <c r="H179" s="42"/>
      <c r="I179" s="43">
        <v>1</v>
      </c>
      <c r="J179" s="50"/>
      <c r="K179" s="51">
        <v>1</v>
      </c>
      <c r="L179" s="42"/>
      <c r="M179" s="43"/>
      <c r="N179" s="50"/>
      <c r="O179" s="51"/>
      <c r="P179" s="42"/>
      <c r="Q179" s="43"/>
      <c r="R179" s="50"/>
      <c r="S179" s="51"/>
      <c r="T179" s="49"/>
    </row>
    <row r="180" spans="2:20" x14ac:dyDescent="0.25">
      <c r="B180" s="30" t="s">
        <v>11</v>
      </c>
      <c r="C180" s="61" t="s">
        <v>17</v>
      </c>
      <c r="D180" s="38"/>
      <c r="E180" s="39"/>
      <c r="F180" s="27"/>
      <c r="G180" s="44"/>
      <c r="H180" s="38"/>
      <c r="I180" s="39"/>
      <c r="J180" s="27"/>
      <c r="K180" s="44"/>
      <c r="L180" s="38"/>
      <c r="M180" s="39"/>
      <c r="N180" s="27"/>
      <c r="O180" s="44"/>
      <c r="P180" s="38"/>
      <c r="Q180" s="39">
        <v>1</v>
      </c>
      <c r="R180" s="27"/>
      <c r="S180" s="44"/>
      <c r="T180" s="47"/>
    </row>
    <row r="181" spans="2:20" x14ac:dyDescent="0.25">
      <c r="B181" s="31" t="s">
        <v>11</v>
      </c>
      <c r="C181" s="34" t="s">
        <v>17</v>
      </c>
      <c r="D181" s="40"/>
      <c r="E181" s="41"/>
      <c r="F181" s="28"/>
      <c r="G181" s="45"/>
      <c r="H181" s="40"/>
      <c r="I181" s="41"/>
      <c r="J181" s="28"/>
      <c r="K181" s="45"/>
      <c r="L181" s="40"/>
      <c r="M181" s="41"/>
      <c r="N181" s="28"/>
      <c r="O181" s="45"/>
      <c r="P181" s="40"/>
      <c r="Q181" s="41">
        <v>1</v>
      </c>
      <c r="R181" s="28"/>
      <c r="S181" s="45"/>
      <c r="T181" s="48"/>
    </row>
    <row r="182" spans="2:20" x14ac:dyDescent="0.25">
      <c r="B182" s="31" t="s">
        <v>11</v>
      </c>
      <c r="C182" s="34" t="s">
        <v>17</v>
      </c>
      <c r="D182" s="40"/>
      <c r="E182" s="41"/>
      <c r="F182" s="28"/>
      <c r="G182" s="45"/>
      <c r="H182" s="40"/>
      <c r="I182" s="41"/>
      <c r="J182" s="28"/>
      <c r="K182" s="45"/>
      <c r="L182" s="40"/>
      <c r="M182" s="41"/>
      <c r="N182" s="28"/>
      <c r="O182" s="45"/>
      <c r="P182" s="40">
        <v>1</v>
      </c>
      <c r="Q182" s="41"/>
      <c r="R182" s="28"/>
      <c r="S182" s="45"/>
      <c r="T182" s="48"/>
    </row>
    <row r="183" spans="2:20" x14ac:dyDescent="0.25">
      <c r="B183" s="31" t="s">
        <v>11</v>
      </c>
      <c r="C183" s="34" t="s">
        <v>17</v>
      </c>
      <c r="D183" s="40"/>
      <c r="E183" s="41"/>
      <c r="F183" s="28"/>
      <c r="G183" s="45"/>
      <c r="H183" s="40"/>
      <c r="I183" s="41"/>
      <c r="J183" s="28"/>
      <c r="K183" s="45"/>
      <c r="L183" s="40"/>
      <c r="M183" s="41"/>
      <c r="N183" s="28"/>
      <c r="O183" s="45"/>
      <c r="P183" s="40"/>
      <c r="Q183" s="41">
        <v>1</v>
      </c>
      <c r="R183" s="28"/>
      <c r="S183" s="45"/>
      <c r="T183" s="48"/>
    </row>
    <row r="184" spans="2:20" x14ac:dyDescent="0.25">
      <c r="B184" s="31" t="s">
        <v>11</v>
      </c>
      <c r="C184" s="34" t="s">
        <v>17</v>
      </c>
      <c r="D184" s="40"/>
      <c r="E184" s="41"/>
      <c r="F184" s="28">
        <v>1</v>
      </c>
      <c r="G184" s="45"/>
      <c r="H184" s="40"/>
      <c r="I184" s="41"/>
      <c r="J184" s="28"/>
      <c r="K184" s="45"/>
      <c r="L184" s="40"/>
      <c r="M184" s="41"/>
      <c r="N184" s="28"/>
      <c r="O184" s="45"/>
      <c r="P184" s="40"/>
      <c r="Q184" s="41"/>
      <c r="R184" s="28"/>
      <c r="S184" s="45"/>
      <c r="T184" s="48"/>
    </row>
    <row r="185" spans="2:20" x14ac:dyDescent="0.25">
      <c r="B185" s="31" t="s">
        <v>11</v>
      </c>
      <c r="C185" s="34" t="s">
        <v>17</v>
      </c>
      <c r="D185" s="40"/>
      <c r="E185" s="41">
        <v>1</v>
      </c>
      <c r="F185" s="28"/>
      <c r="G185" s="45"/>
      <c r="H185" s="40"/>
      <c r="I185" s="41"/>
      <c r="J185" s="28"/>
      <c r="K185" s="45"/>
      <c r="L185" s="40"/>
      <c r="M185" s="41"/>
      <c r="N185" s="28"/>
      <c r="O185" s="45"/>
      <c r="P185" s="40"/>
      <c r="Q185" s="41"/>
      <c r="R185" s="28"/>
      <c r="S185" s="45"/>
      <c r="T185" s="48"/>
    </row>
    <row r="186" spans="2:20" x14ac:dyDescent="0.25">
      <c r="B186" s="31" t="s">
        <v>11</v>
      </c>
      <c r="C186" s="34" t="s">
        <v>17</v>
      </c>
      <c r="D186" s="40"/>
      <c r="E186" s="41"/>
      <c r="F186" s="28"/>
      <c r="G186" s="45">
        <v>1</v>
      </c>
      <c r="H186" s="40"/>
      <c r="I186" s="41"/>
      <c r="J186" s="28"/>
      <c r="K186" s="45"/>
      <c r="L186" s="40"/>
      <c r="M186" s="41"/>
      <c r="N186" s="28"/>
      <c r="O186" s="45"/>
      <c r="P186" s="40"/>
      <c r="Q186" s="41"/>
      <c r="R186" s="28"/>
      <c r="S186" s="45"/>
      <c r="T186" s="48"/>
    </row>
    <row r="187" spans="2:20" x14ac:dyDescent="0.25">
      <c r="B187" s="31" t="s">
        <v>11</v>
      </c>
      <c r="C187" s="34" t="s">
        <v>17</v>
      </c>
      <c r="D187" s="40"/>
      <c r="E187" s="41"/>
      <c r="F187" s="28"/>
      <c r="G187" s="45"/>
      <c r="H187" s="40"/>
      <c r="I187" s="41"/>
      <c r="J187" s="28"/>
      <c r="K187" s="45"/>
      <c r="L187" s="40"/>
      <c r="M187" s="41"/>
      <c r="N187" s="28"/>
      <c r="O187" s="45"/>
      <c r="P187" s="40"/>
      <c r="Q187" s="41"/>
      <c r="R187" s="28"/>
      <c r="S187" s="45"/>
      <c r="T187" s="48">
        <v>1</v>
      </c>
    </row>
    <row r="188" spans="2:20" ht="15.75" thickBot="1" x14ac:dyDescent="0.3">
      <c r="B188" s="64" t="s">
        <v>11</v>
      </c>
      <c r="C188" s="65" t="s">
        <v>17</v>
      </c>
      <c r="D188" s="66"/>
      <c r="E188" s="67"/>
      <c r="F188" s="68"/>
      <c r="G188" s="69"/>
      <c r="H188" s="66"/>
      <c r="I188" s="67"/>
      <c r="J188" s="68"/>
      <c r="K188" s="69">
        <v>1</v>
      </c>
      <c r="L188" s="66"/>
      <c r="M188" s="67"/>
      <c r="N188" s="68"/>
      <c r="O188" s="69"/>
      <c r="P188" s="66"/>
      <c r="Q188" s="67"/>
      <c r="R188" s="68"/>
      <c r="S188" s="69"/>
      <c r="T188" s="70"/>
    </row>
    <row r="189" spans="2:20" x14ac:dyDescent="0.25">
      <c r="B189" s="71" t="s">
        <v>16</v>
      </c>
      <c r="C189" s="72" t="s">
        <v>17</v>
      </c>
      <c r="D189" s="54"/>
      <c r="E189" s="55"/>
      <c r="F189" s="56"/>
      <c r="G189" s="57"/>
      <c r="H189" s="54"/>
      <c r="I189" s="55"/>
      <c r="J189" s="84">
        <v>0</v>
      </c>
      <c r="K189" s="57"/>
      <c r="L189" s="54"/>
      <c r="M189" s="55"/>
      <c r="N189" s="56"/>
      <c r="O189" s="57"/>
      <c r="P189" s="54"/>
      <c r="Q189" s="55">
        <v>1</v>
      </c>
      <c r="R189" s="56"/>
      <c r="S189" s="57"/>
      <c r="T189" s="58"/>
    </row>
    <row r="190" spans="2:20" x14ac:dyDescent="0.25">
      <c r="B190" s="33" t="s">
        <v>12</v>
      </c>
      <c r="C190" s="34" t="s">
        <v>17</v>
      </c>
      <c r="D190" s="40"/>
      <c r="E190" s="41"/>
      <c r="F190" s="28"/>
      <c r="G190" s="45">
        <v>1</v>
      </c>
      <c r="H190" s="40"/>
      <c r="I190" s="41"/>
      <c r="J190" s="28"/>
      <c r="K190" s="45">
        <v>1</v>
      </c>
      <c r="L190" s="40"/>
      <c r="M190" s="41"/>
      <c r="N190" s="28"/>
      <c r="O190" s="45"/>
      <c r="P190" s="40"/>
      <c r="Q190" s="41"/>
      <c r="R190" s="28"/>
      <c r="S190" s="45"/>
      <c r="T190" s="48"/>
    </row>
    <row r="191" spans="2:20" x14ac:dyDescent="0.25">
      <c r="B191" s="33" t="s">
        <v>12</v>
      </c>
      <c r="C191" s="34" t="s">
        <v>17</v>
      </c>
      <c r="D191" s="40"/>
      <c r="E191" s="41"/>
      <c r="F191" s="28"/>
      <c r="G191" s="45"/>
      <c r="H191" s="40"/>
      <c r="I191" s="41"/>
      <c r="J191" s="28">
        <v>1</v>
      </c>
      <c r="K191" s="45"/>
      <c r="L191" s="40"/>
      <c r="M191" s="41"/>
      <c r="N191" s="28"/>
      <c r="O191" s="45"/>
      <c r="P191" s="40"/>
      <c r="Q191" s="41"/>
      <c r="R191" s="28"/>
      <c r="S191" s="45"/>
      <c r="T191" s="48">
        <v>1</v>
      </c>
    </row>
    <row r="192" spans="2:20" x14ac:dyDescent="0.25">
      <c r="B192" s="35" t="s">
        <v>16</v>
      </c>
      <c r="C192" s="34" t="s">
        <v>17</v>
      </c>
      <c r="D192" s="40"/>
      <c r="E192" s="41"/>
      <c r="F192" s="28"/>
      <c r="G192" s="45"/>
      <c r="H192" s="40"/>
      <c r="I192" s="41"/>
      <c r="J192" s="28"/>
      <c r="K192" s="45"/>
      <c r="L192" s="40"/>
      <c r="M192" s="41"/>
      <c r="N192" s="81">
        <v>0</v>
      </c>
      <c r="O192" s="82">
        <v>0</v>
      </c>
      <c r="P192" s="40"/>
      <c r="Q192" s="41">
        <v>1</v>
      </c>
      <c r="R192" s="28"/>
      <c r="S192" s="45"/>
      <c r="T192" s="48"/>
    </row>
    <row r="193" spans="2:20" x14ac:dyDescent="0.25">
      <c r="B193" s="33" t="s">
        <v>12</v>
      </c>
      <c r="C193" s="34" t="s">
        <v>17</v>
      </c>
      <c r="D193" s="40"/>
      <c r="E193" s="41"/>
      <c r="F193" s="28"/>
      <c r="G193" s="45"/>
      <c r="H193" s="40"/>
      <c r="I193" s="41"/>
      <c r="J193" s="28"/>
      <c r="K193" s="45"/>
      <c r="L193" s="40">
        <v>1</v>
      </c>
      <c r="M193" s="41"/>
      <c r="N193" s="28"/>
      <c r="O193" s="45"/>
      <c r="P193" s="40"/>
      <c r="Q193" s="41"/>
      <c r="R193" s="28"/>
      <c r="S193" s="45">
        <v>1</v>
      </c>
      <c r="T193" s="48"/>
    </row>
    <row r="194" spans="2:20" x14ac:dyDescent="0.25">
      <c r="B194" s="33" t="s">
        <v>12</v>
      </c>
      <c r="C194" s="34" t="s">
        <v>17</v>
      </c>
      <c r="D194" s="40"/>
      <c r="E194" s="41"/>
      <c r="F194" s="28"/>
      <c r="G194" s="45"/>
      <c r="H194" s="40"/>
      <c r="I194" s="41"/>
      <c r="J194" s="28">
        <v>1</v>
      </c>
      <c r="K194" s="45"/>
      <c r="L194" s="40">
        <v>1</v>
      </c>
      <c r="M194" s="41"/>
      <c r="N194" s="28"/>
      <c r="O194" s="45"/>
      <c r="P194" s="40"/>
      <c r="Q194" s="41"/>
      <c r="R194" s="28"/>
      <c r="S194" s="45">
        <v>1</v>
      </c>
      <c r="T194" s="48"/>
    </row>
    <row r="195" spans="2:20" x14ac:dyDescent="0.25">
      <c r="B195" s="33" t="s">
        <v>12</v>
      </c>
      <c r="C195" s="34" t="s">
        <v>17</v>
      </c>
      <c r="D195" s="40"/>
      <c r="E195" s="41"/>
      <c r="F195" s="28">
        <v>1</v>
      </c>
      <c r="G195" s="45"/>
      <c r="H195" s="40">
        <v>1</v>
      </c>
      <c r="I195" s="41"/>
      <c r="J195" s="28">
        <v>1</v>
      </c>
      <c r="K195" s="45"/>
      <c r="L195" s="40"/>
      <c r="M195" s="41"/>
      <c r="N195" s="28"/>
      <c r="O195" s="45"/>
      <c r="P195" s="40"/>
      <c r="Q195" s="41"/>
      <c r="R195" s="28"/>
      <c r="S195" s="45"/>
      <c r="T195" s="48"/>
    </row>
    <row r="196" spans="2:20" x14ac:dyDescent="0.25">
      <c r="B196" s="33" t="s">
        <v>12</v>
      </c>
      <c r="C196" s="34" t="s">
        <v>17</v>
      </c>
      <c r="D196" s="40"/>
      <c r="E196" s="41"/>
      <c r="F196" s="28">
        <v>1</v>
      </c>
      <c r="G196" s="45"/>
      <c r="H196" s="40"/>
      <c r="I196" s="41"/>
      <c r="J196" s="28"/>
      <c r="K196" s="45"/>
      <c r="L196" s="40"/>
      <c r="M196" s="41"/>
      <c r="N196" s="28"/>
      <c r="O196" s="45">
        <v>1</v>
      </c>
      <c r="P196" s="40"/>
      <c r="Q196" s="41"/>
      <c r="R196" s="28"/>
      <c r="S196" s="45"/>
      <c r="T196" s="48"/>
    </row>
    <row r="197" spans="2:20" x14ac:dyDescent="0.25">
      <c r="B197" s="33" t="s">
        <v>12</v>
      </c>
      <c r="C197" s="34" t="s">
        <v>17</v>
      </c>
      <c r="D197" s="40"/>
      <c r="E197" s="41"/>
      <c r="F197" s="28"/>
      <c r="G197" s="45"/>
      <c r="H197" s="40"/>
      <c r="I197" s="41"/>
      <c r="J197" s="28"/>
      <c r="K197" s="45"/>
      <c r="L197" s="40"/>
      <c r="M197" s="41"/>
      <c r="N197" s="28"/>
      <c r="O197" s="45">
        <v>1</v>
      </c>
      <c r="P197" s="40"/>
      <c r="Q197" s="41"/>
      <c r="R197" s="28"/>
      <c r="S197" s="45">
        <v>1</v>
      </c>
      <c r="T197" s="48"/>
    </row>
    <row r="198" spans="2:20" x14ac:dyDescent="0.25">
      <c r="B198" s="33" t="s">
        <v>12</v>
      </c>
      <c r="C198" s="34" t="s">
        <v>17</v>
      </c>
      <c r="D198" s="40"/>
      <c r="E198" s="41"/>
      <c r="F198" s="28"/>
      <c r="G198" s="45"/>
      <c r="H198" s="40"/>
      <c r="I198" s="41"/>
      <c r="J198" s="28"/>
      <c r="K198" s="45"/>
      <c r="L198" s="40"/>
      <c r="M198" s="41"/>
      <c r="N198" s="28"/>
      <c r="O198" s="45"/>
      <c r="P198" s="40"/>
      <c r="Q198" s="41"/>
      <c r="R198" s="28">
        <v>1</v>
      </c>
      <c r="S198" s="45"/>
      <c r="T198" s="48">
        <v>1</v>
      </c>
    </row>
    <row r="199" spans="2:20" x14ac:dyDescent="0.25">
      <c r="B199" s="33" t="s">
        <v>12</v>
      </c>
      <c r="C199" s="34" t="s">
        <v>17</v>
      </c>
      <c r="D199" s="40"/>
      <c r="E199" s="41"/>
      <c r="F199" s="28">
        <v>1</v>
      </c>
      <c r="G199" s="45"/>
      <c r="H199" s="40"/>
      <c r="I199" s="41"/>
      <c r="J199" s="28"/>
      <c r="K199" s="45"/>
      <c r="L199" s="40"/>
      <c r="M199" s="41"/>
      <c r="N199" s="28"/>
      <c r="O199" s="45"/>
      <c r="P199" s="40">
        <v>1</v>
      </c>
      <c r="Q199" s="41"/>
      <c r="R199" s="28"/>
      <c r="S199" s="45"/>
      <c r="T199" s="48"/>
    </row>
    <row r="200" spans="2:20" ht="15.75" thickBot="1" x14ac:dyDescent="0.3">
      <c r="B200" s="36" t="s">
        <v>16</v>
      </c>
      <c r="C200" s="37" t="s">
        <v>17</v>
      </c>
      <c r="D200" s="42"/>
      <c r="E200" s="43"/>
      <c r="F200" s="50"/>
      <c r="G200" s="51"/>
      <c r="H200" s="42"/>
      <c r="I200" s="43"/>
      <c r="J200" s="83">
        <v>0</v>
      </c>
      <c r="K200" s="51"/>
      <c r="L200" s="42"/>
      <c r="M200" s="43"/>
      <c r="N200" s="50"/>
      <c r="O200" s="51"/>
      <c r="P200" s="42"/>
      <c r="Q200" s="43">
        <v>1</v>
      </c>
      <c r="R200" s="50"/>
      <c r="S200" s="51"/>
      <c r="T200" s="49"/>
    </row>
  </sheetData>
  <mergeCells count="39">
    <mergeCell ref="P25:Q25"/>
    <mergeCell ref="R25:S25"/>
    <mergeCell ref="D13:E13"/>
    <mergeCell ref="F13:G13"/>
    <mergeCell ref="H13:I13"/>
    <mergeCell ref="J13:K13"/>
    <mergeCell ref="L13:M13"/>
    <mergeCell ref="N13:O13"/>
    <mergeCell ref="P13:Q13"/>
    <mergeCell ref="R13:S13"/>
    <mergeCell ref="D25:E25"/>
    <mergeCell ref="F25:G25"/>
    <mergeCell ref="H25:I25"/>
    <mergeCell ref="J25:K25"/>
    <mergeCell ref="L25:M25"/>
    <mergeCell ref="N25:O25"/>
    <mergeCell ref="B20:C20"/>
    <mergeCell ref="P4:Q4"/>
    <mergeCell ref="R4:S4"/>
    <mergeCell ref="B6:C6"/>
    <mergeCell ref="B7:C7"/>
    <mergeCell ref="B8:C8"/>
    <mergeCell ref="B9:C9"/>
    <mergeCell ref="D4:E4"/>
    <mergeCell ref="F4:G4"/>
    <mergeCell ref="H4:I4"/>
    <mergeCell ref="J4:K4"/>
    <mergeCell ref="L4:M4"/>
    <mergeCell ref="N4:O4"/>
    <mergeCell ref="B11:C11"/>
    <mergeCell ref="B15:C15"/>
    <mergeCell ref="B16:C16"/>
    <mergeCell ref="X4:Y4"/>
    <mergeCell ref="B17:C17"/>
    <mergeCell ref="B18:C18"/>
    <mergeCell ref="V6:W6"/>
    <mergeCell ref="V7:W7"/>
    <mergeCell ref="V8:W8"/>
    <mergeCell ref="V9:W9"/>
  </mergeCells>
  <conditionalFormatting sqref="D27:T200">
    <cfRule type="cellIs" dxfId="0" priority="1" operator="equal">
      <formula>1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90D0-81E0-45AB-82B2-757B4CE88E2A}">
  <dimension ref="B2:P23"/>
  <sheetViews>
    <sheetView zoomScale="80" zoomScaleNormal="80" workbookViewId="0">
      <selection activeCell="B2" sqref="B2"/>
    </sheetView>
  </sheetViews>
  <sheetFormatPr baseColWidth="10" defaultRowHeight="15" x14ac:dyDescent="0.25"/>
  <cols>
    <col min="1" max="1" width="5.7109375" customWidth="1"/>
    <col min="2" max="4" width="16" customWidth="1"/>
    <col min="5" max="5" width="5.28515625" customWidth="1"/>
    <col min="6" max="8" width="16" customWidth="1"/>
    <col min="9" max="9" width="5.42578125" customWidth="1"/>
    <col min="10" max="12" width="16" customWidth="1"/>
    <col min="13" max="13" width="4.85546875" customWidth="1"/>
    <col min="14" max="16" width="16" customWidth="1"/>
  </cols>
  <sheetData>
    <row r="2" spans="2:16" ht="18.75" x14ac:dyDescent="0.3">
      <c r="B2" s="104" t="s">
        <v>193</v>
      </c>
    </row>
    <row r="3" spans="2:16" ht="15.75" thickBot="1" x14ac:dyDescent="0.3"/>
    <row r="4" spans="2:16" ht="15.75" thickBot="1" x14ac:dyDescent="0.3">
      <c r="B4" s="266" t="s">
        <v>137</v>
      </c>
      <c r="C4" s="267"/>
      <c r="D4" s="268"/>
      <c r="F4" s="263" t="s">
        <v>138</v>
      </c>
      <c r="G4" s="264"/>
      <c r="H4" s="265"/>
      <c r="J4" s="266" t="s">
        <v>140</v>
      </c>
      <c r="K4" s="267"/>
      <c r="L4" s="268"/>
      <c r="N4" s="227" t="s">
        <v>139</v>
      </c>
      <c r="O4" s="228"/>
      <c r="P4" s="229"/>
    </row>
    <row r="5" spans="2:16" ht="29.25" customHeight="1" thickBot="1" x14ac:dyDescent="0.3">
      <c r="B5" s="187" t="s">
        <v>135</v>
      </c>
      <c r="C5" s="180" t="s">
        <v>136</v>
      </c>
      <c r="D5" s="191" t="s">
        <v>141</v>
      </c>
      <c r="F5" s="198" t="s">
        <v>135</v>
      </c>
      <c r="G5" s="203" t="s">
        <v>136</v>
      </c>
      <c r="H5" s="202" t="s">
        <v>142</v>
      </c>
      <c r="J5" s="198" t="s">
        <v>135</v>
      </c>
      <c r="K5" s="203" t="s">
        <v>136</v>
      </c>
      <c r="L5" s="202" t="s">
        <v>142</v>
      </c>
      <c r="N5" s="198" t="s">
        <v>135</v>
      </c>
      <c r="O5" s="203" t="s">
        <v>136</v>
      </c>
      <c r="P5" s="202" t="s">
        <v>142</v>
      </c>
    </row>
    <row r="6" spans="2:16" x14ac:dyDescent="0.25">
      <c r="B6" s="188">
        <v>0.44</v>
      </c>
      <c r="C6" s="195">
        <v>0.22</v>
      </c>
      <c r="D6" s="192">
        <v>0.27</v>
      </c>
      <c r="F6" s="199">
        <v>0.36</v>
      </c>
      <c r="G6" s="168">
        <v>-0.14000000000000001</v>
      </c>
      <c r="H6" s="171">
        <v>0.43</v>
      </c>
      <c r="J6" s="199">
        <v>0.48</v>
      </c>
      <c r="K6" s="168">
        <v>0.31</v>
      </c>
      <c r="L6" s="171">
        <v>0.46</v>
      </c>
      <c r="N6" s="199">
        <v>0.04</v>
      </c>
      <c r="O6" s="168">
        <v>0.2</v>
      </c>
      <c r="P6" s="171">
        <v>0.27</v>
      </c>
    </row>
    <row r="7" spans="2:16" x14ac:dyDescent="0.25">
      <c r="B7" s="189">
        <v>0.09</v>
      </c>
      <c r="C7" s="196">
        <v>0.28999999999999998</v>
      </c>
      <c r="D7" s="193">
        <v>0.25</v>
      </c>
      <c r="F7" s="200">
        <v>0.03</v>
      </c>
      <c r="G7" s="169">
        <v>0.36</v>
      </c>
      <c r="H7" s="172">
        <v>0.09</v>
      </c>
      <c r="J7" s="200">
        <v>0.35</v>
      </c>
      <c r="K7" s="169">
        <v>0.14000000000000001</v>
      </c>
      <c r="L7" s="172">
        <v>0.24</v>
      </c>
      <c r="N7" s="200">
        <v>0.34</v>
      </c>
      <c r="O7" s="169">
        <v>0.04</v>
      </c>
      <c r="P7" s="172">
        <v>0.28000000000000003</v>
      </c>
    </row>
    <row r="8" spans="2:16" x14ac:dyDescent="0.25">
      <c r="B8" s="189">
        <v>0.27</v>
      </c>
      <c r="C8" s="196">
        <v>0.15</v>
      </c>
      <c r="D8" s="193">
        <v>0.13</v>
      </c>
      <c r="F8" s="200">
        <v>0.17</v>
      </c>
      <c r="G8" s="169">
        <v>0.11</v>
      </c>
      <c r="H8" s="172">
        <v>0.3</v>
      </c>
      <c r="J8" s="200">
        <v>0.3</v>
      </c>
      <c r="K8" s="169">
        <v>0.09</v>
      </c>
      <c r="L8" s="172">
        <v>0.44</v>
      </c>
      <c r="N8" s="200">
        <v>0.04</v>
      </c>
      <c r="O8" s="169">
        <v>0</v>
      </c>
      <c r="P8" s="172">
        <v>0.09</v>
      </c>
    </row>
    <row r="9" spans="2:16" x14ac:dyDescent="0.25">
      <c r="B9" s="189">
        <v>0.32</v>
      </c>
      <c r="C9" s="196">
        <v>0.16</v>
      </c>
      <c r="D9" s="193">
        <v>0.38</v>
      </c>
      <c r="F9" s="200">
        <v>0.41</v>
      </c>
      <c r="G9" s="169">
        <v>0.19</v>
      </c>
      <c r="H9" s="172">
        <v>0.06</v>
      </c>
      <c r="J9" s="200">
        <v>0.27</v>
      </c>
      <c r="K9" s="169">
        <v>0.45</v>
      </c>
      <c r="L9" s="172">
        <v>0.64</v>
      </c>
      <c r="N9" s="200">
        <v>0.18</v>
      </c>
      <c r="O9" s="169">
        <v>0.2</v>
      </c>
      <c r="P9" s="172">
        <v>0.03</v>
      </c>
    </row>
    <row r="10" spans="2:16" x14ac:dyDescent="0.25">
      <c r="B10" s="189">
        <v>0.13</v>
      </c>
      <c r="C10" s="196">
        <v>0.09</v>
      </c>
      <c r="D10" s="193">
        <v>0.28999999999999998</v>
      </c>
      <c r="F10" s="200">
        <v>0.43</v>
      </c>
      <c r="G10" s="169">
        <v>0.36</v>
      </c>
      <c r="H10" s="172">
        <v>0.15</v>
      </c>
      <c r="J10" s="200">
        <v>0.66</v>
      </c>
      <c r="K10" s="169">
        <v>0.33</v>
      </c>
      <c r="L10" s="172">
        <v>0.39</v>
      </c>
      <c r="N10" s="200">
        <v>0.36</v>
      </c>
      <c r="O10" s="169">
        <v>0.19</v>
      </c>
      <c r="P10" s="172">
        <v>0.25</v>
      </c>
    </row>
    <row r="11" spans="2:16" x14ac:dyDescent="0.25">
      <c r="B11" s="189">
        <v>0.52</v>
      </c>
      <c r="C11" s="196">
        <v>0.09</v>
      </c>
      <c r="D11" s="193">
        <v>0.4</v>
      </c>
      <c r="F11" s="200">
        <v>0.47</v>
      </c>
      <c r="G11" s="169">
        <v>0.22</v>
      </c>
      <c r="H11" s="172">
        <v>0.49</v>
      </c>
      <c r="J11" s="200">
        <v>0.68</v>
      </c>
      <c r="K11" s="169">
        <v>0.44</v>
      </c>
      <c r="L11" s="172">
        <v>0.51</v>
      </c>
      <c r="N11" s="200">
        <v>0.28000000000000003</v>
      </c>
      <c r="O11" s="169">
        <v>0.08</v>
      </c>
      <c r="P11" s="172">
        <v>0.27</v>
      </c>
    </row>
    <row r="12" spans="2:16" x14ac:dyDescent="0.25">
      <c r="B12" s="189">
        <v>0.16</v>
      </c>
      <c r="C12" s="196">
        <v>0.08</v>
      </c>
      <c r="D12" s="193">
        <v>0.15</v>
      </c>
      <c r="F12" s="200">
        <v>0.09</v>
      </c>
      <c r="G12" s="169">
        <v>0.2</v>
      </c>
      <c r="H12" s="172">
        <v>0.28000000000000003</v>
      </c>
      <c r="J12" s="200">
        <v>0.36</v>
      </c>
      <c r="K12" s="169">
        <v>0.54</v>
      </c>
      <c r="L12" s="172">
        <v>0.43</v>
      </c>
      <c r="N12" s="200">
        <v>-0.02</v>
      </c>
      <c r="O12" s="169">
        <v>0.09</v>
      </c>
      <c r="P12" s="172">
        <v>0.28000000000000003</v>
      </c>
    </row>
    <row r="13" spans="2:16" x14ac:dyDescent="0.25">
      <c r="B13" s="189">
        <v>0.27</v>
      </c>
      <c r="C13" s="196">
        <v>-0.1</v>
      </c>
      <c r="D13" s="193">
        <v>0.25</v>
      </c>
      <c r="F13" s="200">
        <v>0.24</v>
      </c>
      <c r="G13" s="169">
        <v>0.48</v>
      </c>
      <c r="H13" s="172">
        <v>0.23</v>
      </c>
      <c r="J13" s="200">
        <v>0.51</v>
      </c>
      <c r="K13" s="169">
        <v>0.5</v>
      </c>
      <c r="L13" s="172">
        <v>0.67</v>
      </c>
      <c r="N13" s="200">
        <v>0.2</v>
      </c>
      <c r="O13" s="169">
        <v>0.33</v>
      </c>
      <c r="P13" s="172">
        <v>0.37</v>
      </c>
    </row>
    <row r="14" spans="2:16" ht="15.75" thickBot="1" x14ac:dyDescent="0.3">
      <c r="B14" s="189">
        <v>0.37</v>
      </c>
      <c r="C14" s="196">
        <v>0.18</v>
      </c>
      <c r="D14" s="193">
        <v>0.4</v>
      </c>
      <c r="F14" s="200">
        <v>0.38</v>
      </c>
      <c r="G14" s="169">
        <v>-0.04</v>
      </c>
      <c r="H14" s="172">
        <v>0.22</v>
      </c>
      <c r="J14" s="200">
        <v>0.56000000000000005</v>
      </c>
      <c r="K14" s="169">
        <v>0.63</v>
      </c>
      <c r="L14" s="172">
        <v>0.4</v>
      </c>
      <c r="N14" s="201">
        <v>0.06</v>
      </c>
      <c r="O14" s="170">
        <v>0.31</v>
      </c>
      <c r="P14" s="173">
        <v>0.32</v>
      </c>
    </row>
    <row r="15" spans="2:16" ht="15.75" thickBot="1" x14ac:dyDescent="0.3">
      <c r="B15" s="189">
        <v>0.22</v>
      </c>
      <c r="C15" s="196">
        <v>0.37</v>
      </c>
      <c r="D15" s="193">
        <v>0.28999999999999998</v>
      </c>
      <c r="F15" s="200">
        <v>0.39</v>
      </c>
      <c r="G15" s="169">
        <v>7.0000000000000007E-2</v>
      </c>
      <c r="H15" s="172">
        <v>0.26</v>
      </c>
      <c r="J15" s="201">
        <v>0.36</v>
      </c>
      <c r="K15" s="170">
        <v>0.36</v>
      </c>
      <c r="L15" s="173">
        <v>0.42</v>
      </c>
    </row>
    <row r="16" spans="2:16" x14ac:dyDescent="0.25">
      <c r="B16" s="189">
        <v>0.48</v>
      </c>
      <c r="C16" s="196">
        <v>0.05</v>
      </c>
      <c r="D16" s="193">
        <v>0.55000000000000004</v>
      </c>
      <c r="F16" s="200">
        <v>0.41</v>
      </c>
      <c r="G16" s="169">
        <v>-0.02</v>
      </c>
      <c r="H16" s="172">
        <v>0.13</v>
      </c>
    </row>
    <row r="17" spans="2:8" x14ac:dyDescent="0.25">
      <c r="B17" s="189">
        <v>0.51</v>
      </c>
      <c r="C17" s="196">
        <v>0.32</v>
      </c>
      <c r="D17" s="193">
        <v>0.21</v>
      </c>
      <c r="F17" s="200">
        <v>0.28999999999999998</v>
      </c>
      <c r="G17" s="169">
        <v>0.16</v>
      </c>
      <c r="H17" s="172">
        <v>0.18</v>
      </c>
    </row>
    <row r="18" spans="2:8" x14ac:dyDescent="0.25">
      <c r="B18" s="189">
        <v>0.05</v>
      </c>
      <c r="C18" s="196">
        <v>-0.05</v>
      </c>
      <c r="D18" s="193">
        <v>0.03</v>
      </c>
      <c r="F18" s="200">
        <v>0.14000000000000001</v>
      </c>
      <c r="G18" s="169">
        <v>0.3</v>
      </c>
      <c r="H18" s="172">
        <v>0.14000000000000001</v>
      </c>
    </row>
    <row r="19" spans="2:8" ht="15.75" thickBot="1" x14ac:dyDescent="0.3">
      <c r="B19" s="190">
        <v>0.3</v>
      </c>
      <c r="C19" s="197">
        <v>0.06</v>
      </c>
      <c r="D19" s="194">
        <v>0.33</v>
      </c>
      <c r="F19" s="200">
        <v>0.19</v>
      </c>
      <c r="G19" s="169">
        <v>-0.18</v>
      </c>
      <c r="H19" s="172">
        <v>-0.06</v>
      </c>
    </row>
    <row r="20" spans="2:8" x14ac:dyDescent="0.25">
      <c r="F20" s="200">
        <v>0.06</v>
      </c>
      <c r="G20" s="169">
        <v>0.06</v>
      </c>
      <c r="H20" s="172">
        <v>0.41</v>
      </c>
    </row>
    <row r="21" spans="2:8" x14ac:dyDescent="0.25">
      <c r="F21" s="200">
        <v>0.27</v>
      </c>
      <c r="G21" s="169">
        <v>0.54</v>
      </c>
      <c r="H21" s="172">
        <v>0.39</v>
      </c>
    </row>
    <row r="22" spans="2:8" x14ac:dyDescent="0.25">
      <c r="F22" s="200">
        <v>0.04</v>
      </c>
      <c r="G22" s="169">
        <v>0.21</v>
      </c>
      <c r="H22" s="172">
        <v>0.11</v>
      </c>
    </row>
    <row r="23" spans="2:8" ht="15.75" thickBot="1" x14ac:dyDescent="0.3">
      <c r="F23" s="201">
        <v>0.54</v>
      </c>
      <c r="G23" s="170">
        <v>0.21</v>
      </c>
      <c r="H23" s="173">
        <v>0.17</v>
      </c>
    </row>
  </sheetData>
  <mergeCells count="4">
    <mergeCell ref="F4:H4"/>
    <mergeCell ref="N4:P4"/>
    <mergeCell ref="B4:D4"/>
    <mergeCell ref="J4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487E6-391F-4A1C-A5AD-FDDE485C3596}">
  <dimension ref="B2:I106"/>
  <sheetViews>
    <sheetView zoomScale="80" zoomScaleNormal="80" workbookViewId="0">
      <selection activeCell="B2" sqref="B2"/>
    </sheetView>
  </sheetViews>
  <sheetFormatPr baseColWidth="10" defaultRowHeight="15" x14ac:dyDescent="0.25"/>
  <cols>
    <col min="1" max="1" width="6.5703125" customWidth="1"/>
    <col min="2" max="4" width="15.42578125" customWidth="1"/>
    <col min="5" max="5" width="7.5703125" customWidth="1"/>
    <col min="6" max="8" width="15.42578125" customWidth="1"/>
  </cols>
  <sheetData>
    <row r="2" spans="2:9" ht="18.75" x14ac:dyDescent="0.3">
      <c r="B2" s="104" t="s">
        <v>192</v>
      </c>
    </row>
    <row r="3" spans="2:9" ht="15.75" thickBot="1" x14ac:dyDescent="0.3"/>
    <row r="4" spans="2:9" ht="15.75" thickBot="1" x14ac:dyDescent="0.3">
      <c r="B4" s="266" t="s">
        <v>146</v>
      </c>
      <c r="C4" s="267"/>
      <c r="D4" s="268"/>
      <c r="F4" s="263" t="s">
        <v>145</v>
      </c>
      <c r="G4" s="264"/>
      <c r="H4" s="265"/>
    </row>
    <row r="5" spans="2:9" ht="26.25" thickBot="1" x14ac:dyDescent="0.3">
      <c r="B5" s="175" t="s">
        <v>143</v>
      </c>
      <c r="C5" s="176" t="s">
        <v>136</v>
      </c>
      <c r="D5" s="177" t="s">
        <v>144</v>
      </c>
      <c r="F5" s="178" t="s">
        <v>143</v>
      </c>
      <c r="G5" s="180" t="s">
        <v>136</v>
      </c>
      <c r="H5" s="179" t="s">
        <v>144</v>
      </c>
      <c r="I5" s="2"/>
    </row>
    <row r="6" spans="2:9" x14ac:dyDescent="0.25">
      <c r="B6" s="168">
        <v>0.54326342000000005</v>
      </c>
      <c r="C6" s="168">
        <v>0.32071557000000001</v>
      </c>
      <c r="D6" s="168">
        <v>-5.29822E-2</v>
      </c>
      <c r="F6" s="168">
        <v>0.18082877</v>
      </c>
      <c r="G6" s="171">
        <v>0.25837023999999997</v>
      </c>
      <c r="H6" s="168">
        <v>0.1962091</v>
      </c>
    </row>
    <row r="7" spans="2:9" x14ac:dyDescent="0.25">
      <c r="B7" s="169">
        <v>-0.17899000000000001</v>
      </c>
      <c r="C7" s="169">
        <v>0.42107950999999999</v>
      </c>
      <c r="D7" s="169">
        <v>0.12917371999999999</v>
      </c>
      <c r="F7" s="169">
        <v>0.45855564999999998</v>
      </c>
      <c r="G7" s="172">
        <v>0.13272359</v>
      </c>
      <c r="H7" s="169">
        <v>0.59405244000000001</v>
      </c>
    </row>
    <row r="8" spans="2:9" x14ac:dyDescent="0.25">
      <c r="B8" s="169">
        <v>0.38752530000000002</v>
      </c>
      <c r="C8" s="169">
        <v>-0.1111485</v>
      </c>
      <c r="D8" s="169">
        <v>-0.39968300000000001</v>
      </c>
      <c r="F8" s="169">
        <v>0.60811545</v>
      </c>
      <c r="G8" s="172">
        <v>4.5317219999999998E-2</v>
      </c>
      <c r="H8" s="169">
        <v>0.42496901999999998</v>
      </c>
    </row>
    <row r="9" spans="2:9" x14ac:dyDescent="0.25">
      <c r="B9" s="169">
        <v>9.3194540000000006E-2</v>
      </c>
      <c r="C9" s="169">
        <v>0.29911406000000001</v>
      </c>
      <c r="D9" s="169">
        <v>3.7438630000000001E-2</v>
      </c>
      <c r="F9" s="169">
        <v>0.39873172000000001</v>
      </c>
      <c r="G9" s="172">
        <v>0.42507138999999999</v>
      </c>
      <c r="H9" s="169">
        <v>0.23654600000000001</v>
      </c>
    </row>
    <row r="10" spans="2:9" x14ac:dyDescent="0.25">
      <c r="B10" s="169">
        <v>0.66828255999999997</v>
      </c>
      <c r="C10" s="169">
        <v>4.0041900000000004E-3</v>
      </c>
      <c r="D10" s="169">
        <v>-4.9827999999999997E-2</v>
      </c>
      <c r="F10" s="169">
        <v>-0.34206259999999999</v>
      </c>
      <c r="G10" s="172">
        <v>0.21168729</v>
      </c>
      <c r="H10" s="169">
        <v>0.90311777999999998</v>
      </c>
    </row>
    <row r="11" spans="2:9" x14ac:dyDescent="0.25">
      <c r="B11" s="169">
        <v>0.16034767</v>
      </c>
      <c r="C11" s="169">
        <v>0.14574333</v>
      </c>
      <c r="D11" s="169">
        <v>-8.8992799999999997E-2</v>
      </c>
      <c r="F11" s="169">
        <v>0.47294367999999998</v>
      </c>
      <c r="G11" s="172">
        <v>0.39461160000000001</v>
      </c>
      <c r="H11" s="169">
        <v>-5.1706240000000001E-2</v>
      </c>
    </row>
    <row r="12" spans="2:9" x14ac:dyDescent="0.25">
      <c r="B12" s="169">
        <v>0.51397322999999995</v>
      </c>
      <c r="C12" s="169">
        <v>0.30121661999999999</v>
      </c>
      <c r="D12" s="169">
        <v>9.9734379999999997E-2</v>
      </c>
      <c r="F12" s="169">
        <v>0.4246357</v>
      </c>
      <c r="G12" s="172">
        <v>0.25472830000000002</v>
      </c>
      <c r="H12" s="169">
        <v>-1.9473560000000001E-2</v>
      </c>
    </row>
    <row r="13" spans="2:9" x14ac:dyDescent="0.25">
      <c r="B13" s="169">
        <v>4.1519960000000002E-2</v>
      </c>
      <c r="C13" s="169">
        <v>0.20592031</v>
      </c>
      <c r="D13" s="169">
        <v>-0.13551750000000001</v>
      </c>
      <c r="F13" s="169">
        <v>-0.25544567000000001</v>
      </c>
      <c r="G13" s="172">
        <v>0.22029549000000001</v>
      </c>
      <c r="H13" s="169">
        <v>0.33858545000000001</v>
      </c>
    </row>
    <row r="14" spans="2:9" x14ac:dyDescent="0.25">
      <c r="B14" s="169">
        <v>-3.6110999999999997E-2</v>
      </c>
      <c r="C14" s="169">
        <v>0.45419671</v>
      </c>
      <c r="D14" s="169">
        <v>-0.5413599</v>
      </c>
      <c r="F14" s="169">
        <v>0.10913204</v>
      </c>
      <c r="G14" s="172">
        <v>6.6837729999999998E-2</v>
      </c>
      <c r="H14" s="169">
        <v>0.27780381999999998</v>
      </c>
    </row>
    <row r="15" spans="2:9" x14ac:dyDescent="0.25">
      <c r="B15" s="169">
        <v>0.24893266</v>
      </c>
      <c r="C15" s="169">
        <v>0.51542248000000002</v>
      </c>
      <c r="D15" s="169">
        <v>-0.1087067</v>
      </c>
      <c r="F15" s="169">
        <v>0.69898671000000001</v>
      </c>
      <c r="G15" s="172">
        <v>8.8358229999999996E-2</v>
      </c>
      <c r="H15" s="169">
        <v>0.56274069999999998</v>
      </c>
    </row>
    <row r="16" spans="2:9" x14ac:dyDescent="0.25">
      <c r="B16" s="169">
        <v>-0.10707419999999999</v>
      </c>
      <c r="C16" s="169">
        <v>0.21958226</v>
      </c>
      <c r="D16" s="169">
        <v>0.16755001</v>
      </c>
      <c r="F16" s="169">
        <v>0.35836641000000002</v>
      </c>
      <c r="G16" s="172">
        <v>0.17576459999999999</v>
      </c>
      <c r="H16" s="169">
        <v>0.32410830000000002</v>
      </c>
    </row>
    <row r="17" spans="2:8" x14ac:dyDescent="0.25">
      <c r="B17" s="169">
        <v>-0.27043250000000002</v>
      </c>
      <c r="C17" s="169">
        <v>0.59655084999999997</v>
      </c>
      <c r="D17" s="169">
        <v>0.27242767000000001</v>
      </c>
      <c r="F17" s="169">
        <v>5.2716199999999998E-2</v>
      </c>
      <c r="G17" s="172">
        <v>0.18718702000000001</v>
      </c>
      <c r="H17" s="169">
        <v>0.17221802</v>
      </c>
    </row>
    <row r="18" spans="2:8" x14ac:dyDescent="0.25">
      <c r="B18" s="169">
        <v>-0.1370788</v>
      </c>
      <c r="C18" s="169">
        <v>0.16010953999999999</v>
      </c>
      <c r="D18" s="169">
        <v>-0.13157469999999999</v>
      </c>
      <c r="F18" s="169">
        <v>1.2211670000000001E-2</v>
      </c>
      <c r="G18" s="172">
        <v>-1.784299E-2</v>
      </c>
      <c r="H18" s="169">
        <v>0.47058823999999999</v>
      </c>
    </row>
    <row r="19" spans="2:8" x14ac:dyDescent="0.25">
      <c r="B19" s="169">
        <v>-2.3877900000000001E-2</v>
      </c>
      <c r="C19" s="169">
        <v>-0.16349159999999999</v>
      </c>
      <c r="D19" s="169">
        <v>0.32526076999999998</v>
      </c>
      <c r="F19" s="169">
        <v>-0.25566198000000001</v>
      </c>
      <c r="G19" s="172">
        <v>-4.3543560000000002E-2</v>
      </c>
      <c r="H19" s="169">
        <v>0.17201763</v>
      </c>
    </row>
    <row r="20" spans="2:8" x14ac:dyDescent="0.25">
      <c r="B20" s="169">
        <v>0.20205530999999999</v>
      </c>
      <c r="C20" s="169">
        <v>0.23194110000000001</v>
      </c>
      <c r="D20" s="169">
        <v>0.10078578000000001</v>
      </c>
      <c r="F20" s="169">
        <v>1.6543140000000001E-2</v>
      </c>
      <c r="G20" s="172">
        <v>0.71779431000000005</v>
      </c>
      <c r="H20" s="169">
        <v>0.40466224000000001</v>
      </c>
    </row>
    <row r="21" spans="2:8" x14ac:dyDescent="0.25">
      <c r="B21" s="169">
        <v>0.39600020000000002</v>
      </c>
      <c r="C21" s="169">
        <v>5.703126E-2</v>
      </c>
      <c r="D21" s="169">
        <v>-0.60733559999999998</v>
      </c>
      <c r="F21" s="169">
        <v>0.38957197999999998</v>
      </c>
      <c r="G21" s="172">
        <v>0.43008136000000002</v>
      </c>
      <c r="H21" s="169">
        <v>0.16600614999999999</v>
      </c>
    </row>
    <row r="22" spans="2:8" x14ac:dyDescent="0.25">
      <c r="B22" s="169">
        <v>0.29147146000000002</v>
      </c>
      <c r="C22" s="169">
        <v>0.20949374000000001</v>
      </c>
      <c r="D22" s="169">
        <v>0.17858975999999999</v>
      </c>
      <c r="F22" s="169">
        <v>0.18262798999999999</v>
      </c>
      <c r="G22" s="172">
        <v>0.11533272999999999</v>
      </c>
      <c r="H22" s="169">
        <v>5.0184800000000002E-2</v>
      </c>
    </row>
    <row r="23" spans="2:8" x14ac:dyDescent="0.25">
      <c r="B23" s="169">
        <v>-3.42048E-2</v>
      </c>
      <c r="C23" s="169">
        <v>0.20302890000000001</v>
      </c>
      <c r="D23" s="169">
        <v>-0.1142266</v>
      </c>
      <c r="F23" s="169">
        <v>-7.6696899999999998E-3</v>
      </c>
      <c r="G23" s="172">
        <v>0.26002364</v>
      </c>
      <c r="H23" s="169">
        <v>0.32631251</v>
      </c>
    </row>
    <row r="24" spans="2:8" x14ac:dyDescent="0.25">
      <c r="B24" s="169">
        <v>0.41866908000000003</v>
      </c>
      <c r="C24" s="169">
        <v>0.30036065000000001</v>
      </c>
      <c r="D24" s="169">
        <v>0.24848686</v>
      </c>
      <c r="F24" s="169">
        <v>0.19813933</v>
      </c>
      <c r="G24" s="172">
        <v>0.37384047999999998</v>
      </c>
      <c r="H24" s="169">
        <v>0.21449882000000001</v>
      </c>
    </row>
    <row r="25" spans="2:8" x14ac:dyDescent="0.25">
      <c r="B25" s="169">
        <v>0.24476002999999999</v>
      </c>
      <c r="C25" s="169">
        <v>0.51747153000000001</v>
      </c>
      <c r="D25" s="169">
        <v>-0.1342737</v>
      </c>
      <c r="F25" s="169">
        <v>0.23653935000000001</v>
      </c>
      <c r="G25" s="172">
        <v>0.25701967999999997</v>
      </c>
      <c r="H25" s="169">
        <v>0.21950839</v>
      </c>
    </row>
    <row r="26" spans="2:8" x14ac:dyDescent="0.25">
      <c r="B26" s="169">
        <v>0.36728628000000002</v>
      </c>
      <c r="C26" s="169">
        <v>-0.1218293</v>
      </c>
      <c r="D26" s="169">
        <v>0.28723589999999999</v>
      </c>
      <c r="F26" s="169">
        <v>0.48377500000000001</v>
      </c>
      <c r="G26" s="172">
        <v>5.9592520000000003E-2</v>
      </c>
      <c r="H26" s="169">
        <v>0.36137953</v>
      </c>
    </row>
    <row r="27" spans="2:8" x14ac:dyDescent="0.25">
      <c r="B27" s="169">
        <v>8.7199639999999995E-2</v>
      </c>
      <c r="C27" s="169">
        <v>8.1813150000000001E-2</v>
      </c>
      <c r="D27" s="169">
        <v>1.7811799999999999E-2</v>
      </c>
      <c r="F27" s="169">
        <v>7.1211159999999996E-2</v>
      </c>
      <c r="G27" s="172">
        <v>7.4779219999999993E-2</v>
      </c>
      <c r="H27" s="169">
        <v>0.14485387999999999</v>
      </c>
    </row>
    <row r="28" spans="2:8" x14ac:dyDescent="0.25">
      <c r="B28" s="169">
        <v>0.53503601999999995</v>
      </c>
      <c r="C28" s="169">
        <v>0.23589183</v>
      </c>
      <c r="D28" s="169">
        <v>0.17135260999999999</v>
      </c>
      <c r="F28" s="169">
        <v>0.29063989000000001</v>
      </c>
      <c r="G28" s="172">
        <v>-0.27360693000000003</v>
      </c>
      <c r="H28" s="169">
        <v>0.10101652</v>
      </c>
    </row>
    <row r="29" spans="2:8" x14ac:dyDescent="0.25">
      <c r="B29" s="169">
        <v>0.28870082000000002</v>
      </c>
      <c r="C29" s="169">
        <v>3.8175479999999998E-2</v>
      </c>
      <c r="D29" s="169">
        <v>-5.4956400000000002E-2</v>
      </c>
      <c r="F29" s="169">
        <v>0.18981617000000001</v>
      </c>
      <c r="G29" s="172">
        <v>0.16524411999999999</v>
      </c>
      <c r="H29" s="169">
        <v>-0.11531131</v>
      </c>
    </row>
    <row r="30" spans="2:8" x14ac:dyDescent="0.25">
      <c r="B30" s="169">
        <v>0.46299934999999998</v>
      </c>
      <c r="C30" s="169">
        <v>0.54374031</v>
      </c>
      <c r="D30" s="169">
        <v>3.07625E-3</v>
      </c>
      <c r="F30" s="169">
        <v>-0.27659573999999998</v>
      </c>
      <c r="G30" s="172">
        <v>1.4574E-3</v>
      </c>
      <c r="H30" s="169">
        <v>0.23665820000000001</v>
      </c>
    </row>
    <row r="31" spans="2:8" x14ac:dyDescent="0.25">
      <c r="B31" s="169">
        <v>0.37914219999999998</v>
      </c>
      <c r="C31" s="169">
        <v>-9.0263200000000002E-2</v>
      </c>
      <c r="D31" s="169">
        <v>0.15529636999999999</v>
      </c>
      <c r="F31" s="169">
        <v>0.46067236</v>
      </c>
      <c r="G31" s="172">
        <v>-4.3227519999999998E-2</v>
      </c>
      <c r="H31" s="169">
        <v>0.25111181999999999</v>
      </c>
    </row>
    <row r="32" spans="2:8" x14ac:dyDescent="0.25">
      <c r="B32" s="169">
        <v>0.13084377999999999</v>
      </c>
      <c r="C32" s="169">
        <v>0.14115823999999999</v>
      </c>
      <c r="D32" s="169">
        <v>-0.18994440000000001</v>
      </c>
      <c r="F32" s="169">
        <v>0.40738068999999999</v>
      </c>
      <c r="G32" s="172">
        <v>0.21514517</v>
      </c>
      <c r="H32" s="169">
        <v>-2.7954260000000002E-2</v>
      </c>
    </row>
    <row r="33" spans="2:8" x14ac:dyDescent="0.25">
      <c r="B33" s="169">
        <v>0.35433471</v>
      </c>
      <c r="C33" s="169">
        <v>0.20867724000000001</v>
      </c>
      <c r="D33" s="169">
        <v>0.32629339000000002</v>
      </c>
      <c r="F33" s="169">
        <v>-5.1809109999999998E-2</v>
      </c>
      <c r="G33" s="172">
        <v>7.1701379999999995E-2</v>
      </c>
      <c r="H33" s="169">
        <v>0.29899672999999999</v>
      </c>
    </row>
    <row r="34" spans="2:8" x14ac:dyDescent="0.25">
      <c r="B34" s="169">
        <v>0.19364472999999999</v>
      </c>
      <c r="C34" s="169">
        <v>0.17120419000000001</v>
      </c>
      <c r="D34" s="169">
        <v>0.36579587000000002</v>
      </c>
      <c r="F34" s="169">
        <v>-0.11231318</v>
      </c>
      <c r="G34" s="172">
        <v>1.4845479999999999E-2</v>
      </c>
      <c r="H34" s="169">
        <v>0.10663975000000001</v>
      </c>
    </row>
    <row r="35" spans="2:8" x14ac:dyDescent="0.25">
      <c r="B35" s="169">
        <v>0.18358764</v>
      </c>
      <c r="C35" s="169">
        <v>0.19303471</v>
      </c>
      <c r="D35" s="169">
        <v>0.35334988000000001</v>
      </c>
      <c r="F35" s="169">
        <v>0.52478263000000003</v>
      </c>
      <c r="G35" s="172">
        <v>0.2645246</v>
      </c>
      <c r="H35" s="169">
        <v>0.38382929999999998</v>
      </c>
    </row>
    <row r="36" spans="2:8" x14ac:dyDescent="0.25">
      <c r="B36" s="169">
        <v>0.13307869</v>
      </c>
      <c r="C36" s="169">
        <v>0.19746438999999999</v>
      </c>
      <c r="D36" s="169">
        <v>-0.58906720000000001</v>
      </c>
      <c r="F36" s="169">
        <v>0.35428937999999999</v>
      </c>
      <c r="G36" s="172">
        <v>0.21218935</v>
      </c>
      <c r="H36" s="169">
        <v>8.1920799999999992E-3</v>
      </c>
    </row>
    <row r="37" spans="2:8" x14ac:dyDescent="0.25">
      <c r="B37" s="169">
        <v>0.81405554999999996</v>
      </c>
      <c r="C37" s="169">
        <v>0.36441746000000003</v>
      </c>
      <c r="D37" s="169">
        <v>0.37188712000000002</v>
      </c>
      <c r="F37" s="169">
        <v>-9.1677690000000006E-2</v>
      </c>
      <c r="G37" s="172">
        <v>0.13238245000000001</v>
      </c>
      <c r="H37" s="169">
        <v>0.52312228000000005</v>
      </c>
    </row>
    <row r="38" spans="2:8" ht="15.75" thickBot="1" x14ac:dyDescent="0.3">
      <c r="B38" s="169">
        <v>-2.98462E-2</v>
      </c>
      <c r="C38" s="169">
        <v>0.30392943</v>
      </c>
      <c r="D38" s="169">
        <v>0.24239811999999999</v>
      </c>
      <c r="F38" s="169">
        <v>0.77521337000000001</v>
      </c>
      <c r="G38" s="173">
        <v>0.26522009000000002</v>
      </c>
      <c r="H38" s="169">
        <v>0.37758164</v>
      </c>
    </row>
    <row r="39" spans="2:8" x14ac:dyDescent="0.25">
      <c r="B39" s="169">
        <v>0.34494808999999999</v>
      </c>
      <c r="C39" s="169">
        <v>8.8402640000000005E-2</v>
      </c>
      <c r="D39" s="169">
        <v>0.49335146000000002</v>
      </c>
      <c r="F39" s="169">
        <v>-0.14977762</v>
      </c>
      <c r="H39" s="169">
        <v>-0.28631951</v>
      </c>
    </row>
    <row r="40" spans="2:8" ht="15.75" thickBot="1" x14ac:dyDescent="0.3">
      <c r="B40" s="169">
        <v>0.10201345000000001</v>
      </c>
      <c r="C40" s="169">
        <v>0.41406040999999999</v>
      </c>
      <c r="D40" s="169">
        <v>0.38884836</v>
      </c>
      <c r="F40" s="170">
        <v>0.33685939999999998</v>
      </c>
      <c r="H40" s="169">
        <v>0.22347749</v>
      </c>
    </row>
    <row r="41" spans="2:8" x14ac:dyDescent="0.25">
      <c r="B41" s="169">
        <v>0.44596598999999998</v>
      </c>
      <c r="C41" s="169">
        <v>0.42385453000000001</v>
      </c>
      <c r="D41" s="169">
        <v>-3.2661999999999999E-3</v>
      </c>
      <c r="F41" s="1"/>
      <c r="H41" s="169">
        <v>0.42224183999999998</v>
      </c>
    </row>
    <row r="42" spans="2:8" x14ac:dyDescent="0.25">
      <c r="B42" s="169">
        <v>0.51860054</v>
      </c>
      <c r="C42" s="169">
        <v>0.34612215000000002</v>
      </c>
      <c r="D42" s="169">
        <v>0.59037702999999997</v>
      </c>
      <c r="F42" s="1"/>
      <c r="H42" s="169">
        <v>0.56116505000000005</v>
      </c>
    </row>
    <row r="43" spans="2:8" x14ac:dyDescent="0.25">
      <c r="B43" s="169">
        <v>0.11788131</v>
      </c>
      <c r="C43" s="169">
        <v>-0.10464850000000001</v>
      </c>
      <c r="D43" s="169">
        <v>0.26756639999999998</v>
      </c>
      <c r="F43" s="1"/>
      <c r="H43" s="169">
        <v>0.41429832</v>
      </c>
    </row>
    <row r="44" spans="2:8" x14ac:dyDescent="0.25">
      <c r="B44" s="169">
        <v>0.69448790000000005</v>
      </c>
      <c r="C44" s="169">
        <v>7.7820059999999996E-2</v>
      </c>
      <c r="D44" s="169">
        <v>0.31954438000000002</v>
      </c>
      <c r="F44" s="1"/>
      <c r="G44" s="1"/>
      <c r="H44" s="169">
        <v>0.41888790999999997</v>
      </c>
    </row>
    <row r="45" spans="2:8" ht="15.75" thickBot="1" x14ac:dyDescent="0.3">
      <c r="B45" s="170">
        <v>0.53223348999999998</v>
      </c>
      <c r="C45" s="169">
        <v>0.43292008999999998</v>
      </c>
      <c r="D45" s="169">
        <v>0.25352322999999999</v>
      </c>
      <c r="F45" s="1"/>
      <c r="G45" s="1"/>
      <c r="H45" s="169">
        <v>0.35816417</v>
      </c>
    </row>
    <row r="46" spans="2:8" x14ac:dyDescent="0.25">
      <c r="C46" s="174">
        <v>0.25585228999999998</v>
      </c>
      <c r="D46" s="174">
        <v>0.67864840999999998</v>
      </c>
      <c r="H46" s="169">
        <v>0.25066196000000002</v>
      </c>
    </row>
    <row r="47" spans="2:8" x14ac:dyDescent="0.25">
      <c r="C47" s="169">
        <v>0.23868558000000001</v>
      </c>
      <c r="D47" s="169">
        <v>3.5033330000000001E-2</v>
      </c>
      <c r="H47" s="169">
        <v>0.16240071</v>
      </c>
    </row>
    <row r="48" spans="2:8" ht="15.75" thickBot="1" x14ac:dyDescent="0.3">
      <c r="C48" s="169">
        <v>-0.14148939999999999</v>
      </c>
      <c r="D48" s="169">
        <v>0.40872765999999999</v>
      </c>
      <c r="H48" s="170">
        <v>0.23142101000000001</v>
      </c>
    </row>
    <row r="49" spans="2:4" ht="15.75" thickBot="1" x14ac:dyDescent="0.3">
      <c r="C49" s="170">
        <v>0.17947009</v>
      </c>
      <c r="D49" s="169">
        <v>3.9957560000000003E-2</v>
      </c>
    </row>
    <row r="50" spans="2:4" x14ac:dyDescent="0.25">
      <c r="D50" s="169">
        <v>2.177747E-2</v>
      </c>
    </row>
    <row r="51" spans="2:4" x14ac:dyDescent="0.25">
      <c r="B51" s="1"/>
      <c r="D51" s="169">
        <v>0.13471214000000001</v>
      </c>
    </row>
    <row r="52" spans="2:4" x14ac:dyDescent="0.25">
      <c r="B52" s="1"/>
      <c r="D52" s="169">
        <v>5.5882519999999998E-2</v>
      </c>
    </row>
    <row r="53" spans="2:4" x14ac:dyDescent="0.25">
      <c r="B53" s="1"/>
      <c r="D53" s="169">
        <v>-0.18081059999999999</v>
      </c>
    </row>
    <row r="54" spans="2:4" x14ac:dyDescent="0.25">
      <c r="B54" s="1"/>
      <c r="D54" s="169">
        <v>0.11551529000000001</v>
      </c>
    </row>
    <row r="55" spans="2:4" x14ac:dyDescent="0.25">
      <c r="B55" s="1"/>
      <c r="D55" s="169">
        <v>3.7298329999999998E-2</v>
      </c>
    </row>
    <row r="56" spans="2:4" x14ac:dyDescent="0.25">
      <c r="B56" s="1"/>
      <c r="D56" s="169">
        <v>-0.23533780000000001</v>
      </c>
    </row>
    <row r="57" spans="2:4" x14ac:dyDescent="0.25">
      <c r="B57" s="1"/>
      <c r="D57" s="169">
        <v>0.33301153</v>
      </c>
    </row>
    <row r="58" spans="2:4" x14ac:dyDescent="0.25">
      <c r="B58" s="1"/>
      <c r="D58" s="169">
        <v>0.51762805999999995</v>
      </c>
    </row>
    <row r="59" spans="2:4" x14ac:dyDescent="0.25">
      <c r="B59" s="1"/>
      <c r="D59" s="169">
        <v>-0.5075655</v>
      </c>
    </row>
    <row r="60" spans="2:4" x14ac:dyDescent="0.25">
      <c r="B60" s="1"/>
      <c r="D60" s="169">
        <v>0.23539350000000001</v>
      </c>
    </row>
    <row r="61" spans="2:4" ht="15.75" thickBot="1" x14ac:dyDescent="0.3">
      <c r="B61" s="1"/>
      <c r="D61" s="170">
        <v>0.49843121000000001</v>
      </c>
    </row>
    <row r="70" spans="2:9" x14ac:dyDescent="0.25">
      <c r="I70" s="1"/>
    </row>
    <row r="71" spans="2:9" x14ac:dyDescent="0.25">
      <c r="I71" s="1"/>
    </row>
    <row r="72" spans="2:9" x14ac:dyDescent="0.25">
      <c r="I72" s="1"/>
    </row>
    <row r="73" spans="2:9" x14ac:dyDescent="0.25">
      <c r="I73" s="1"/>
    </row>
    <row r="74" spans="2:9" x14ac:dyDescent="0.25">
      <c r="I74" s="1"/>
    </row>
    <row r="75" spans="2:9" x14ac:dyDescent="0.25">
      <c r="I75" s="1"/>
    </row>
    <row r="76" spans="2:9" x14ac:dyDescent="0.25">
      <c r="I76" s="1"/>
    </row>
    <row r="77" spans="2:9" x14ac:dyDescent="0.25">
      <c r="I77" s="1"/>
    </row>
    <row r="78" spans="2:9" x14ac:dyDescent="0.25">
      <c r="I78" s="1"/>
    </row>
    <row r="80" spans="2:9" x14ac:dyDescent="0.25">
      <c r="B80" s="1"/>
    </row>
    <row r="81" spans="2:9" x14ac:dyDescent="0.25">
      <c r="B81" s="1"/>
    </row>
    <row r="82" spans="2:9" x14ac:dyDescent="0.25">
      <c r="B82" s="1"/>
      <c r="D82" s="1"/>
    </row>
    <row r="83" spans="2:9" x14ac:dyDescent="0.25">
      <c r="B83" s="1"/>
      <c r="D83" s="1"/>
    </row>
    <row r="84" spans="2:9" x14ac:dyDescent="0.25">
      <c r="B84" s="1"/>
      <c r="D84" s="1"/>
    </row>
    <row r="85" spans="2:9" x14ac:dyDescent="0.25">
      <c r="B85" s="1"/>
      <c r="D85" s="1"/>
    </row>
    <row r="86" spans="2:9" x14ac:dyDescent="0.25">
      <c r="B86" s="1"/>
      <c r="D86" s="1"/>
    </row>
    <row r="87" spans="2:9" x14ac:dyDescent="0.25">
      <c r="B87" s="1"/>
      <c r="D87" s="1"/>
      <c r="I87" s="1"/>
    </row>
    <row r="88" spans="2:9" x14ac:dyDescent="0.25">
      <c r="B88" s="1"/>
      <c r="D88" s="1"/>
      <c r="I88" s="1"/>
    </row>
    <row r="89" spans="2:9" x14ac:dyDescent="0.25">
      <c r="B89" s="1"/>
      <c r="D89" s="1"/>
      <c r="H89" s="1"/>
      <c r="I89" s="1"/>
    </row>
    <row r="90" spans="2:9" x14ac:dyDescent="0.25">
      <c r="B90" s="1"/>
      <c r="D90" s="1"/>
      <c r="I90" s="1"/>
    </row>
    <row r="91" spans="2:9" x14ac:dyDescent="0.25">
      <c r="B91" s="1"/>
      <c r="D91" s="1"/>
      <c r="I91" s="1"/>
    </row>
    <row r="92" spans="2:9" x14ac:dyDescent="0.25">
      <c r="B92" s="1"/>
      <c r="D92" s="1"/>
      <c r="I92" s="1"/>
    </row>
    <row r="93" spans="2:9" x14ac:dyDescent="0.25">
      <c r="B93" s="1"/>
      <c r="D93" s="1"/>
      <c r="I93" s="1"/>
    </row>
    <row r="94" spans="2:9" x14ac:dyDescent="0.25">
      <c r="B94" s="1"/>
      <c r="D94" s="1"/>
      <c r="I94" s="1"/>
    </row>
    <row r="95" spans="2:9" x14ac:dyDescent="0.25">
      <c r="B95" s="1"/>
      <c r="D95" s="1"/>
      <c r="I95" s="1"/>
    </row>
    <row r="96" spans="2:9" x14ac:dyDescent="0.25">
      <c r="B96" s="1"/>
      <c r="D96" s="1"/>
      <c r="I96" s="1"/>
    </row>
    <row r="97" spans="2:9" x14ac:dyDescent="0.25">
      <c r="B97" s="1"/>
      <c r="D97" s="1"/>
      <c r="I97" s="1"/>
    </row>
    <row r="98" spans="2:9" x14ac:dyDescent="0.25">
      <c r="B98" s="1"/>
      <c r="D98" s="1"/>
    </row>
    <row r="99" spans="2:9" x14ac:dyDescent="0.25">
      <c r="B99" s="1"/>
      <c r="D99" s="1"/>
    </row>
    <row r="100" spans="2:9" x14ac:dyDescent="0.25">
      <c r="B100" s="1"/>
      <c r="D100" s="1"/>
    </row>
    <row r="101" spans="2:9" x14ac:dyDescent="0.25">
      <c r="B101" s="1"/>
      <c r="D101" s="1"/>
    </row>
    <row r="102" spans="2:9" x14ac:dyDescent="0.25">
      <c r="B102" s="1"/>
      <c r="D102" s="1"/>
    </row>
    <row r="103" spans="2:9" x14ac:dyDescent="0.25">
      <c r="B103" s="1"/>
      <c r="D103" s="1"/>
    </row>
    <row r="104" spans="2:9" x14ac:dyDescent="0.25">
      <c r="B104" s="1"/>
      <c r="D104" s="1"/>
    </row>
    <row r="105" spans="2:9" x14ac:dyDescent="0.25">
      <c r="B105" s="1"/>
      <c r="D105" s="1"/>
    </row>
    <row r="106" spans="2:9" x14ac:dyDescent="0.25">
      <c r="B106" s="1"/>
      <c r="D106" s="1"/>
    </row>
  </sheetData>
  <mergeCells count="2">
    <mergeCell ref="B4:D4"/>
    <mergeCell ref="F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2A56-6FCC-440E-ACB9-D31DB66EE486}">
  <dimension ref="B2:R45"/>
  <sheetViews>
    <sheetView zoomScale="80" zoomScaleNormal="80" workbookViewId="0">
      <selection activeCell="J24" sqref="J24"/>
    </sheetView>
  </sheetViews>
  <sheetFormatPr baseColWidth="10" defaultRowHeight="15" x14ac:dyDescent="0.25"/>
  <cols>
    <col min="1" max="1" width="5.140625" customWidth="1"/>
  </cols>
  <sheetData>
    <row r="2" spans="2:18" ht="18.75" x14ac:dyDescent="0.3">
      <c r="B2" s="104" t="s">
        <v>5</v>
      </c>
      <c r="K2" s="104" t="s">
        <v>6</v>
      </c>
    </row>
    <row r="3" spans="2:18" ht="15.75" thickBot="1" x14ac:dyDescent="0.3"/>
    <row r="4" spans="2:18" ht="15.75" thickBot="1" x14ac:dyDescent="0.3">
      <c r="B4" s="221" t="s">
        <v>194</v>
      </c>
      <c r="C4" s="222"/>
      <c r="D4" s="223" t="s">
        <v>2</v>
      </c>
      <c r="E4" s="222"/>
      <c r="F4" s="221" t="s">
        <v>1</v>
      </c>
      <c r="G4" s="222"/>
      <c r="H4" s="223" t="s">
        <v>0</v>
      </c>
      <c r="I4" s="222"/>
      <c r="K4" s="221" t="s">
        <v>194</v>
      </c>
      <c r="L4" s="222"/>
      <c r="M4" s="223" t="s">
        <v>2</v>
      </c>
      <c r="N4" s="222"/>
      <c r="O4" s="221" t="s">
        <v>1</v>
      </c>
      <c r="P4" s="222"/>
      <c r="Q4" s="223" t="s">
        <v>0</v>
      </c>
      <c r="R4" s="222"/>
    </row>
    <row r="5" spans="2:18" ht="15.75" thickBot="1" x14ac:dyDescent="0.3">
      <c r="B5" s="16" t="s">
        <v>3</v>
      </c>
      <c r="C5" s="17" t="s">
        <v>4</v>
      </c>
      <c r="D5" s="18" t="s">
        <v>3</v>
      </c>
      <c r="E5" s="17" t="s">
        <v>4</v>
      </c>
      <c r="F5" s="16" t="s">
        <v>3</v>
      </c>
      <c r="G5" s="17" t="s">
        <v>4</v>
      </c>
      <c r="H5" s="18" t="s">
        <v>3</v>
      </c>
      <c r="I5" s="17" t="s">
        <v>4</v>
      </c>
      <c r="K5" s="16" t="s">
        <v>3</v>
      </c>
      <c r="L5" s="17" t="s">
        <v>4</v>
      </c>
      <c r="M5" s="18" t="s">
        <v>3</v>
      </c>
      <c r="N5" s="17" t="s">
        <v>4</v>
      </c>
      <c r="O5" s="16" t="s">
        <v>3</v>
      </c>
      <c r="P5" s="17" t="s">
        <v>4</v>
      </c>
      <c r="Q5" s="18" t="s">
        <v>3</v>
      </c>
      <c r="R5" s="17" t="s">
        <v>4</v>
      </c>
    </row>
    <row r="6" spans="2:18" x14ac:dyDescent="0.25">
      <c r="B6" s="19">
        <v>160</v>
      </c>
      <c r="C6" s="20">
        <v>138</v>
      </c>
      <c r="D6" s="23">
        <v>121</v>
      </c>
      <c r="E6" s="20">
        <v>110</v>
      </c>
      <c r="F6" s="19">
        <v>121</v>
      </c>
      <c r="G6" s="20">
        <v>103</v>
      </c>
      <c r="H6" s="23">
        <v>136</v>
      </c>
      <c r="I6" s="20">
        <v>106</v>
      </c>
      <c r="K6" s="19">
        <v>57.9</v>
      </c>
      <c r="L6" s="20">
        <v>44</v>
      </c>
      <c r="M6" s="23">
        <v>53</v>
      </c>
      <c r="N6" s="20">
        <v>37.6</v>
      </c>
      <c r="O6" s="19">
        <v>49.6</v>
      </c>
      <c r="P6" s="20">
        <v>54.3</v>
      </c>
      <c r="Q6" s="23">
        <v>44.5</v>
      </c>
      <c r="R6" s="20">
        <v>46.7</v>
      </c>
    </row>
    <row r="7" spans="2:18" x14ac:dyDescent="0.25">
      <c r="B7" s="4">
        <v>135</v>
      </c>
      <c r="C7" s="5">
        <v>131</v>
      </c>
      <c r="D7" s="8">
        <v>137</v>
      </c>
      <c r="E7" s="5">
        <v>146</v>
      </c>
      <c r="F7" s="4">
        <v>128</v>
      </c>
      <c r="G7" s="5">
        <v>136</v>
      </c>
      <c r="H7" s="8">
        <v>119</v>
      </c>
      <c r="I7" s="5">
        <v>112</v>
      </c>
      <c r="K7" s="4">
        <v>64.7</v>
      </c>
      <c r="L7" s="5">
        <v>48.3</v>
      </c>
      <c r="M7" s="8">
        <v>46.4</v>
      </c>
      <c r="N7" s="5">
        <v>46.1</v>
      </c>
      <c r="O7" s="4">
        <v>53.5</v>
      </c>
      <c r="P7" s="5">
        <v>52.5</v>
      </c>
      <c r="Q7" s="8">
        <v>45.6</v>
      </c>
      <c r="R7" s="5">
        <v>50</v>
      </c>
    </row>
    <row r="8" spans="2:18" x14ac:dyDescent="0.25">
      <c r="B8" s="4">
        <v>123.8</v>
      </c>
      <c r="C8" s="5">
        <v>133</v>
      </c>
      <c r="D8" s="8">
        <v>127</v>
      </c>
      <c r="E8" s="5">
        <v>124</v>
      </c>
      <c r="F8" s="4">
        <v>167</v>
      </c>
      <c r="G8" s="5">
        <v>112</v>
      </c>
      <c r="H8" s="8">
        <v>98.3</v>
      </c>
      <c r="I8" s="5">
        <v>130</v>
      </c>
      <c r="K8" s="4">
        <v>57.1</v>
      </c>
      <c r="L8" s="5">
        <v>47.7</v>
      </c>
      <c r="M8" s="8">
        <v>43.2</v>
      </c>
      <c r="N8" s="5">
        <v>47.5</v>
      </c>
      <c r="O8" s="4">
        <v>58.1</v>
      </c>
      <c r="P8" s="5">
        <v>56.2</v>
      </c>
      <c r="Q8" s="8">
        <v>49.2</v>
      </c>
      <c r="R8" s="5">
        <v>43</v>
      </c>
    </row>
    <row r="9" spans="2:18" x14ac:dyDescent="0.25">
      <c r="B9" s="4">
        <v>109</v>
      </c>
      <c r="C9" s="5">
        <v>111</v>
      </c>
      <c r="D9" s="8">
        <v>111</v>
      </c>
      <c r="E9" s="5">
        <v>117</v>
      </c>
      <c r="F9" s="4">
        <v>142</v>
      </c>
      <c r="G9" s="5">
        <v>119</v>
      </c>
      <c r="H9" s="8">
        <v>106</v>
      </c>
      <c r="I9" s="5">
        <v>116</v>
      </c>
      <c r="K9" s="4">
        <v>74.709999999999994</v>
      </c>
      <c r="L9" s="5">
        <v>48.7</v>
      </c>
      <c r="M9" s="8">
        <v>42.1</v>
      </c>
      <c r="N9" s="5">
        <v>38.9</v>
      </c>
      <c r="O9" s="4">
        <v>50.8</v>
      </c>
      <c r="P9" s="5">
        <v>54.7</v>
      </c>
      <c r="Q9" s="8">
        <v>53.4</v>
      </c>
      <c r="R9" s="5">
        <v>49.9</v>
      </c>
    </row>
    <row r="10" spans="2:18" x14ac:dyDescent="0.25">
      <c r="B10" s="4">
        <v>136</v>
      </c>
      <c r="C10" s="5">
        <v>141</v>
      </c>
      <c r="D10" s="8">
        <v>115</v>
      </c>
      <c r="E10" s="5">
        <v>118</v>
      </c>
      <c r="F10" s="4">
        <v>126</v>
      </c>
      <c r="G10" s="5">
        <v>137</v>
      </c>
      <c r="H10" s="8">
        <v>115</v>
      </c>
      <c r="I10" s="5">
        <v>123</v>
      </c>
      <c r="K10" s="4">
        <v>68.400000000000006</v>
      </c>
      <c r="L10" s="5">
        <v>41.4</v>
      </c>
      <c r="M10" s="8">
        <v>47.9</v>
      </c>
      <c r="N10" s="5">
        <v>48.9</v>
      </c>
      <c r="O10" s="4">
        <v>55.3</v>
      </c>
      <c r="P10" s="5">
        <v>57.4</v>
      </c>
      <c r="Q10" s="8">
        <v>46.4</v>
      </c>
      <c r="R10" s="5">
        <v>45.6</v>
      </c>
    </row>
    <row r="11" spans="2:18" x14ac:dyDescent="0.25">
      <c r="B11" s="4">
        <v>145</v>
      </c>
      <c r="C11" s="5">
        <v>143</v>
      </c>
      <c r="D11" s="8">
        <v>114</v>
      </c>
      <c r="E11" s="5">
        <v>110</v>
      </c>
      <c r="F11" s="4">
        <v>122</v>
      </c>
      <c r="G11" s="5">
        <v>116</v>
      </c>
      <c r="H11" s="8">
        <v>109</v>
      </c>
      <c r="I11" s="5">
        <v>127</v>
      </c>
      <c r="K11" s="4">
        <v>65.8</v>
      </c>
      <c r="L11" s="5">
        <v>51.3</v>
      </c>
      <c r="M11" s="8">
        <v>51.1</v>
      </c>
      <c r="N11" s="5">
        <v>42.8</v>
      </c>
      <c r="O11" s="4">
        <v>62.9</v>
      </c>
      <c r="P11" s="5">
        <v>59.5</v>
      </c>
      <c r="Q11" s="8">
        <v>51.2</v>
      </c>
      <c r="R11" s="5">
        <v>43.5</v>
      </c>
    </row>
    <row r="12" spans="2:18" x14ac:dyDescent="0.25">
      <c r="B12" s="4">
        <v>135</v>
      </c>
      <c r="C12" s="5">
        <v>141</v>
      </c>
      <c r="D12" s="8">
        <v>130</v>
      </c>
      <c r="E12" s="5">
        <v>123</v>
      </c>
      <c r="F12" s="4">
        <v>147</v>
      </c>
      <c r="G12" s="5">
        <v>143</v>
      </c>
      <c r="H12" s="8">
        <v>116</v>
      </c>
      <c r="I12" s="5">
        <v>116</v>
      </c>
      <c r="K12" s="4">
        <v>68.900000000000006</v>
      </c>
      <c r="L12" s="5">
        <v>49.5</v>
      </c>
      <c r="M12" s="8">
        <v>54.8</v>
      </c>
      <c r="N12" s="5">
        <v>39.200000000000003</v>
      </c>
      <c r="O12" s="4">
        <v>48.7</v>
      </c>
      <c r="P12" s="5">
        <v>51</v>
      </c>
      <c r="Q12" s="8">
        <v>49.4</v>
      </c>
      <c r="R12" s="5">
        <v>52.8</v>
      </c>
    </row>
    <row r="13" spans="2:18" ht="15.75" thickBot="1" x14ac:dyDescent="0.3">
      <c r="B13" s="4">
        <v>121</v>
      </c>
      <c r="C13" s="5">
        <v>137</v>
      </c>
      <c r="D13" s="9">
        <v>130</v>
      </c>
      <c r="E13" s="7">
        <v>135</v>
      </c>
      <c r="F13" s="4">
        <v>129</v>
      </c>
      <c r="G13" s="5">
        <v>146</v>
      </c>
      <c r="H13" s="8">
        <v>108</v>
      </c>
      <c r="I13" s="5">
        <v>113</v>
      </c>
      <c r="K13" s="4">
        <v>70.099999999999994</v>
      </c>
      <c r="L13" s="5">
        <v>51.7</v>
      </c>
      <c r="M13" s="9">
        <v>51.1</v>
      </c>
      <c r="N13" s="7">
        <v>51.6</v>
      </c>
      <c r="O13" s="4">
        <v>53.9</v>
      </c>
      <c r="P13" s="5">
        <v>50.8</v>
      </c>
      <c r="Q13" s="8">
        <v>41.9</v>
      </c>
      <c r="R13" s="5">
        <v>47.6</v>
      </c>
    </row>
    <row r="14" spans="2:18" x14ac:dyDescent="0.25">
      <c r="B14" s="4">
        <v>151</v>
      </c>
      <c r="C14" s="5">
        <v>155</v>
      </c>
      <c r="D14" s="1"/>
      <c r="E14" s="1"/>
      <c r="F14" s="4">
        <v>146</v>
      </c>
      <c r="G14" s="5">
        <v>153</v>
      </c>
      <c r="H14" s="8">
        <v>112</v>
      </c>
      <c r="I14" s="5">
        <v>119</v>
      </c>
      <c r="K14" s="4">
        <v>75.3</v>
      </c>
      <c r="L14" s="5">
        <v>50.9</v>
      </c>
      <c r="M14" s="1"/>
      <c r="N14" s="1"/>
      <c r="O14" s="4">
        <v>63.5</v>
      </c>
      <c r="P14" s="5">
        <v>61.1</v>
      </c>
      <c r="Q14" s="8">
        <v>38.799999999999997</v>
      </c>
      <c r="R14" s="5">
        <v>38.9</v>
      </c>
    </row>
    <row r="15" spans="2:18" x14ac:dyDescent="0.25">
      <c r="B15" s="4">
        <v>131</v>
      </c>
      <c r="C15" s="5">
        <v>135</v>
      </c>
      <c r="D15" s="1"/>
      <c r="E15" s="1"/>
      <c r="F15" s="4">
        <v>128</v>
      </c>
      <c r="G15" s="5">
        <v>127</v>
      </c>
      <c r="H15" s="8">
        <v>141</v>
      </c>
      <c r="I15" s="5">
        <v>137</v>
      </c>
      <c r="K15" s="4">
        <v>78</v>
      </c>
      <c r="L15" s="5">
        <v>47.2</v>
      </c>
      <c r="M15" s="1"/>
      <c r="N15" s="1"/>
      <c r="O15" s="4">
        <v>67.599999999999994</v>
      </c>
      <c r="P15" s="5">
        <v>58.6</v>
      </c>
      <c r="Q15" s="8">
        <v>38.299999999999997</v>
      </c>
      <c r="R15" s="5">
        <v>34</v>
      </c>
    </row>
    <row r="16" spans="2:18" x14ac:dyDescent="0.25">
      <c r="B16" s="4">
        <v>147</v>
      </c>
      <c r="C16" s="5">
        <v>159</v>
      </c>
      <c r="D16" s="1"/>
      <c r="E16" s="1"/>
      <c r="F16" s="4">
        <v>139</v>
      </c>
      <c r="G16" s="5">
        <v>134</v>
      </c>
      <c r="H16" s="8">
        <v>76.400000000000006</v>
      </c>
      <c r="I16" s="5">
        <v>78</v>
      </c>
      <c r="K16" s="4">
        <v>75.400000000000006</v>
      </c>
      <c r="L16" s="5">
        <v>44.2</v>
      </c>
      <c r="M16" s="1"/>
      <c r="N16" s="1"/>
      <c r="O16" s="4">
        <v>65.2</v>
      </c>
      <c r="P16" s="5">
        <v>58</v>
      </c>
      <c r="Q16" s="8">
        <v>50</v>
      </c>
      <c r="R16" s="5">
        <v>52.6</v>
      </c>
    </row>
    <row r="17" spans="2:18" x14ac:dyDescent="0.25">
      <c r="B17" s="4">
        <v>121</v>
      </c>
      <c r="C17" s="5">
        <v>119</v>
      </c>
      <c r="D17" s="1"/>
      <c r="E17" s="1"/>
      <c r="F17" s="4">
        <v>117</v>
      </c>
      <c r="G17" s="5">
        <v>128</v>
      </c>
      <c r="H17" s="8">
        <v>91.9</v>
      </c>
      <c r="I17" s="5">
        <v>94.1</v>
      </c>
      <c r="K17" s="4">
        <v>70.2</v>
      </c>
      <c r="L17" s="5">
        <v>50.9</v>
      </c>
      <c r="M17" s="1"/>
      <c r="N17" s="1"/>
      <c r="O17" s="4">
        <v>54.8</v>
      </c>
      <c r="P17" s="5">
        <v>54.9</v>
      </c>
      <c r="Q17" s="8">
        <v>48.9</v>
      </c>
      <c r="R17" s="5">
        <v>42.7</v>
      </c>
    </row>
    <row r="18" spans="2:18" ht="15.75" thickBot="1" x14ac:dyDescent="0.3">
      <c r="B18" s="4">
        <v>119</v>
      </c>
      <c r="C18" s="5">
        <v>120</v>
      </c>
      <c r="D18" s="1"/>
      <c r="E18" s="1"/>
      <c r="F18" s="4">
        <v>138</v>
      </c>
      <c r="G18" s="5">
        <v>138</v>
      </c>
      <c r="H18" s="9">
        <v>120</v>
      </c>
      <c r="I18" s="7">
        <v>111</v>
      </c>
      <c r="K18" s="4">
        <v>75</v>
      </c>
      <c r="L18" s="5">
        <v>62.9</v>
      </c>
      <c r="M18" s="1"/>
      <c r="N18" s="1"/>
      <c r="O18" s="4">
        <v>60.5</v>
      </c>
      <c r="P18" s="5">
        <v>62.6</v>
      </c>
      <c r="Q18" s="9">
        <v>46.2</v>
      </c>
      <c r="R18" s="7">
        <v>44.2</v>
      </c>
    </row>
    <row r="19" spans="2:18" x14ac:dyDescent="0.25">
      <c r="B19" s="4">
        <v>125</v>
      </c>
      <c r="C19" s="5">
        <v>134</v>
      </c>
      <c r="D19" s="1"/>
      <c r="E19" s="1"/>
      <c r="F19" s="4">
        <v>151</v>
      </c>
      <c r="G19" s="5">
        <v>144</v>
      </c>
      <c r="H19" s="1"/>
      <c r="I19" s="1"/>
      <c r="K19" s="4">
        <v>68</v>
      </c>
      <c r="L19" s="5">
        <v>42.7</v>
      </c>
      <c r="M19" s="1"/>
      <c r="N19" s="1"/>
      <c r="O19" s="4">
        <v>63</v>
      </c>
      <c r="P19" s="5">
        <v>58.2</v>
      </c>
      <c r="Q19" s="1"/>
      <c r="R19" s="1"/>
    </row>
    <row r="20" spans="2:18" ht="15.75" thickBot="1" x14ac:dyDescent="0.3">
      <c r="B20" s="6">
        <v>140</v>
      </c>
      <c r="C20" s="7">
        <v>135</v>
      </c>
      <c r="D20" s="1"/>
      <c r="E20" s="1"/>
      <c r="F20" s="4">
        <v>124</v>
      </c>
      <c r="G20" s="5">
        <v>148</v>
      </c>
      <c r="H20" s="1"/>
      <c r="I20" s="1"/>
      <c r="K20" s="6">
        <v>71.099999999999994</v>
      </c>
      <c r="L20" s="7">
        <v>47.8</v>
      </c>
      <c r="M20" s="1"/>
      <c r="N20" s="1"/>
      <c r="O20" s="4">
        <v>51.4</v>
      </c>
      <c r="P20" s="5">
        <v>48.4</v>
      </c>
      <c r="Q20" s="1"/>
      <c r="R20" s="1"/>
    </row>
    <row r="21" spans="2:18" x14ac:dyDescent="0.25">
      <c r="B21" s="1"/>
      <c r="C21" s="1"/>
      <c r="D21" s="1"/>
      <c r="E21" s="1"/>
      <c r="F21" s="4">
        <v>155</v>
      </c>
      <c r="G21" s="5">
        <v>154</v>
      </c>
      <c r="H21" s="1"/>
      <c r="I21" s="1"/>
      <c r="K21" s="1"/>
      <c r="L21" s="1"/>
      <c r="M21" s="1"/>
      <c r="N21" s="1"/>
      <c r="O21" s="4">
        <v>52.5</v>
      </c>
      <c r="P21" s="5">
        <v>53.1</v>
      </c>
      <c r="Q21" s="1"/>
      <c r="R21" s="1"/>
    </row>
    <row r="22" spans="2:18" ht="15.75" thickBot="1" x14ac:dyDescent="0.3">
      <c r="B22" s="1"/>
      <c r="C22" s="1"/>
      <c r="D22" s="1"/>
      <c r="E22" s="1"/>
      <c r="F22" s="6">
        <v>143</v>
      </c>
      <c r="G22" s="7">
        <v>124</v>
      </c>
      <c r="H22" s="1"/>
      <c r="I22" s="1"/>
      <c r="K22" s="1"/>
      <c r="L22" s="1"/>
      <c r="M22" s="1"/>
      <c r="N22" s="1"/>
      <c r="O22" s="6">
        <v>59</v>
      </c>
      <c r="P22" s="7">
        <v>51.7</v>
      </c>
      <c r="Q22" s="1"/>
      <c r="R22" s="1"/>
    </row>
    <row r="25" spans="2:18" ht="18.75" x14ac:dyDescent="0.3">
      <c r="B25" s="104" t="s">
        <v>7</v>
      </c>
    </row>
    <row r="26" spans="2:18" ht="15.75" thickBot="1" x14ac:dyDescent="0.3"/>
    <row r="27" spans="2:18" ht="15.75" thickBot="1" x14ac:dyDescent="0.3">
      <c r="B27" s="221" t="s">
        <v>194</v>
      </c>
      <c r="C27" s="222"/>
      <c r="D27" s="223" t="s">
        <v>2</v>
      </c>
      <c r="E27" s="222"/>
      <c r="F27" s="221" t="s">
        <v>1</v>
      </c>
      <c r="G27" s="222"/>
      <c r="H27" s="223" t="s">
        <v>0</v>
      </c>
      <c r="I27" s="222"/>
    </row>
    <row r="28" spans="2:18" ht="15.75" thickBot="1" x14ac:dyDescent="0.3">
      <c r="B28" s="16" t="s">
        <v>3</v>
      </c>
      <c r="C28" s="17" t="s">
        <v>4</v>
      </c>
      <c r="D28" s="18" t="s">
        <v>3</v>
      </c>
      <c r="E28" s="17" t="s">
        <v>4</v>
      </c>
      <c r="F28" s="16" t="s">
        <v>3</v>
      </c>
      <c r="G28" s="17" t="s">
        <v>4</v>
      </c>
      <c r="H28" s="18" t="s">
        <v>3</v>
      </c>
      <c r="I28" s="17" t="s">
        <v>4</v>
      </c>
    </row>
    <row r="29" spans="2:18" x14ac:dyDescent="0.25">
      <c r="B29" s="19">
        <v>229</v>
      </c>
      <c r="C29" s="20">
        <v>224</v>
      </c>
      <c r="D29" s="23">
        <v>172</v>
      </c>
      <c r="E29" s="20">
        <v>176</v>
      </c>
      <c r="F29" s="19">
        <v>228</v>
      </c>
      <c r="G29" s="20">
        <v>199</v>
      </c>
      <c r="H29" s="23">
        <v>168.9</v>
      </c>
      <c r="I29" s="20">
        <v>169</v>
      </c>
    </row>
    <row r="30" spans="2:18" x14ac:dyDescent="0.25">
      <c r="B30" s="4">
        <v>202</v>
      </c>
      <c r="C30" s="5">
        <v>191</v>
      </c>
      <c r="D30" s="8">
        <v>201</v>
      </c>
      <c r="E30" s="5">
        <v>197</v>
      </c>
      <c r="F30" s="4">
        <v>239</v>
      </c>
      <c r="G30" s="5">
        <v>213</v>
      </c>
      <c r="H30" s="8">
        <v>195</v>
      </c>
      <c r="I30" s="5">
        <v>189</v>
      </c>
    </row>
    <row r="31" spans="2:18" x14ac:dyDescent="0.25">
      <c r="B31" s="4">
        <v>198</v>
      </c>
      <c r="C31" s="5">
        <v>172</v>
      </c>
      <c r="D31" s="8">
        <v>205</v>
      </c>
      <c r="E31" s="5">
        <v>203</v>
      </c>
      <c r="F31" s="4">
        <v>232</v>
      </c>
      <c r="G31" s="5">
        <v>242</v>
      </c>
      <c r="H31" s="8">
        <v>186</v>
      </c>
      <c r="I31" s="5">
        <v>183.8</v>
      </c>
    </row>
    <row r="32" spans="2:18" x14ac:dyDescent="0.25">
      <c r="B32" s="4">
        <v>219</v>
      </c>
      <c r="C32" s="5">
        <v>211</v>
      </c>
      <c r="D32" s="8">
        <v>193</v>
      </c>
      <c r="E32" s="5">
        <v>171</v>
      </c>
      <c r="F32" s="4">
        <v>217</v>
      </c>
      <c r="G32" s="5">
        <v>222</v>
      </c>
      <c r="H32" s="8">
        <v>183</v>
      </c>
      <c r="I32" s="5">
        <v>178</v>
      </c>
    </row>
    <row r="33" spans="2:9" x14ac:dyDescent="0.25">
      <c r="B33" s="4">
        <v>206</v>
      </c>
      <c r="C33" s="5">
        <v>214</v>
      </c>
      <c r="D33" s="8">
        <v>213</v>
      </c>
      <c r="E33" s="5">
        <v>179</v>
      </c>
      <c r="F33" s="4">
        <v>247</v>
      </c>
      <c r="G33" s="5">
        <v>230</v>
      </c>
      <c r="H33" s="8">
        <v>206</v>
      </c>
      <c r="I33" s="5">
        <v>203</v>
      </c>
    </row>
    <row r="34" spans="2:9" x14ac:dyDescent="0.25">
      <c r="B34" s="4">
        <v>211</v>
      </c>
      <c r="C34" s="5">
        <v>185</v>
      </c>
      <c r="D34" s="8">
        <v>187</v>
      </c>
      <c r="E34" s="5">
        <v>200</v>
      </c>
      <c r="F34" s="4">
        <v>211</v>
      </c>
      <c r="G34" s="5">
        <v>218</v>
      </c>
      <c r="H34" s="8">
        <v>181.5</v>
      </c>
      <c r="I34" s="5">
        <v>190</v>
      </c>
    </row>
    <row r="35" spans="2:9" x14ac:dyDescent="0.25">
      <c r="B35" s="4">
        <v>204</v>
      </c>
      <c r="C35" s="5">
        <v>200</v>
      </c>
      <c r="D35" s="8">
        <v>191</v>
      </c>
      <c r="E35" s="5">
        <v>182</v>
      </c>
      <c r="F35" s="4">
        <v>221</v>
      </c>
      <c r="G35" s="5">
        <v>206</v>
      </c>
      <c r="H35" s="8">
        <v>166</v>
      </c>
      <c r="I35" s="5">
        <v>182.1</v>
      </c>
    </row>
    <row r="36" spans="2:9" ht="15.75" thickBot="1" x14ac:dyDescent="0.3">
      <c r="B36" s="4">
        <v>221</v>
      </c>
      <c r="C36" s="5">
        <v>208</v>
      </c>
      <c r="D36" s="9">
        <v>186</v>
      </c>
      <c r="E36" s="7">
        <v>181</v>
      </c>
      <c r="F36" s="4">
        <v>214</v>
      </c>
      <c r="G36" s="5">
        <v>215</v>
      </c>
      <c r="H36" s="8">
        <v>184</v>
      </c>
      <c r="I36" s="5">
        <v>160</v>
      </c>
    </row>
    <row r="37" spans="2:9" x14ac:dyDescent="0.25">
      <c r="B37" s="4">
        <v>241</v>
      </c>
      <c r="C37" s="5">
        <v>204</v>
      </c>
      <c r="D37" s="1"/>
      <c r="E37" s="1"/>
      <c r="F37" s="4">
        <v>228</v>
      </c>
      <c r="G37" s="5">
        <v>224</v>
      </c>
      <c r="H37" s="8">
        <v>158</v>
      </c>
      <c r="I37" s="5">
        <v>159</v>
      </c>
    </row>
    <row r="38" spans="2:9" x14ac:dyDescent="0.25">
      <c r="B38" s="4">
        <v>183</v>
      </c>
      <c r="C38" s="5">
        <v>191</v>
      </c>
      <c r="D38" s="1"/>
      <c r="E38" s="1"/>
      <c r="F38" s="4">
        <v>213</v>
      </c>
      <c r="G38" s="5">
        <v>211</v>
      </c>
      <c r="H38" s="8">
        <v>177</v>
      </c>
      <c r="I38" s="5">
        <v>190</v>
      </c>
    </row>
    <row r="39" spans="2:9" x14ac:dyDescent="0.25">
      <c r="B39" s="4">
        <v>201</v>
      </c>
      <c r="C39" s="5">
        <v>209</v>
      </c>
      <c r="D39" s="1"/>
      <c r="E39" s="1"/>
      <c r="F39" s="4">
        <v>220</v>
      </c>
      <c r="G39" s="5">
        <v>241</v>
      </c>
      <c r="H39" s="8">
        <v>175.37</v>
      </c>
      <c r="I39" s="5">
        <v>167</v>
      </c>
    </row>
    <row r="40" spans="2:9" x14ac:dyDescent="0.25">
      <c r="B40" s="4">
        <v>192.5</v>
      </c>
      <c r="C40" s="5">
        <v>200.22</v>
      </c>
      <c r="D40" s="1"/>
      <c r="E40" s="1"/>
      <c r="F40" s="4">
        <v>240</v>
      </c>
      <c r="G40" s="5">
        <v>237</v>
      </c>
      <c r="H40" s="8">
        <v>159</v>
      </c>
      <c r="I40" s="5">
        <v>166.4</v>
      </c>
    </row>
    <row r="41" spans="2:9" ht="15.75" thickBot="1" x14ac:dyDescent="0.3">
      <c r="B41" s="4">
        <v>195</v>
      </c>
      <c r="C41" s="5">
        <v>201</v>
      </c>
      <c r="D41" s="1"/>
      <c r="E41" s="1"/>
      <c r="F41" s="4">
        <v>264</v>
      </c>
      <c r="G41" s="5">
        <v>234</v>
      </c>
      <c r="H41" s="9">
        <v>169</v>
      </c>
      <c r="I41" s="7">
        <v>158</v>
      </c>
    </row>
    <row r="42" spans="2:9" x14ac:dyDescent="0.25">
      <c r="B42" s="4">
        <v>176</v>
      </c>
      <c r="C42" s="5">
        <v>217</v>
      </c>
      <c r="D42" s="1"/>
      <c r="E42" s="1"/>
      <c r="F42" s="4">
        <v>237</v>
      </c>
      <c r="G42" s="5">
        <v>202</v>
      </c>
      <c r="H42" s="1"/>
      <c r="I42" s="1"/>
    </row>
    <row r="43" spans="2:9" ht="15.75" thickBot="1" x14ac:dyDescent="0.3">
      <c r="B43" s="6">
        <v>185</v>
      </c>
      <c r="C43" s="7">
        <v>187.54</v>
      </c>
      <c r="D43" s="1"/>
      <c r="E43" s="1"/>
      <c r="F43" s="4">
        <v>226</v>
      </c>
      <c r="G43" s="5">
        <v>236</v>
      </c>
      <c r="H43" s="1"/>
      <c r="I43" s="1"/>
    </row>
    <row r="44" spans="2:9" x14ac:dyDescent="0.25">
      <c r="B44" s="1"/>
      <c r="C44" s="1"/>
      <c r="D44" s="1"/>
      <c r="E44" s="1"/>
      <c r="F44" s="4">
        <v>209</v>
      </c>
      <c r="G44" s="5">
        <v>217</v>
      </c>
      <c r="H44" s="1"/>
      <c r="I44" s="1"/>
    </row>
    <row r="45" spans="2:9" ht="15.75" thickBot="1" x14ac:dyDescent="0.3">
      <c r="B45" s="1"/>
      <c r="C45" s="1"/>
      <c r="D45" s="1"/>
      <c r="E45" s="1"/>
      <c r="F45" s="6">
        <v>219</v>
      </c>
      <c r="G45" s="7">
        <v>244</v>
      </c>
      <c r="H45" s="1"/>
      <c r="I45" s="1"/>
    </row>
  </sheetData>
  <mergeCells count="12">
    <mergeCell ref="K4:L4"/>
    <mergeCell ref="M4:N4"/>
    <mergeCell ref="O4:P4"/>
    <mergeCell ref="Q4:R4"/>
    <mergeCell ref="B27:C27"/>
    <mergeCell ref="D27:E27"/>
    <mergeCell ref="F27:G27"/>
    <mergeCell ref="H27:I27"/>
    <mergeCell ref="B4:C4"/>
    <mergeCell ref="D4:E4"/>
    <mergeCell ref="F4:G4"/>
    <mergeCell ref="H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00FED-A7BF-460D-A2F9-02D431692629}">
  <dimension ref="B2:I43"/>
  <sheetViews>
    <sheetView zoomScale="80" zoomScaleNormal="80" workbookViewId="0">
      <selection activeCell="I9" sqref="I9"/>
    </sheetView>
  </sheetViews>
  <sheetFormatPr baseColWidth="10" defaultRowHeight="15" x14ac:dyDescent="0.25"/>
  <cols>
    <col min="2" max="2" width="29.28515625" customWidth="1"/>
    <col min="3" max="3" width="12.28515625" customWidth="1"/>
    <col min="4" max="4" width="12.5703125" customWidth="1"/>
    <col min="5" max="5" width="12.42578125" customWidth="1"/>
    <col min="6" max="6" width="16" customWidth="1"/>
  </cols>
  <sheetData>
    <row r="2" spans="2:9" ht="18.75" x14ac:dyDescent="0.3">
      <c r="B2" s="104" t="s">
        <v>189</v>
      </c>
      <c r="I2" s="181"/>
    </row>
    <row r="3" spans="2:9" ht="15.75" thickBot="1" x14ac:dyDescent="0.3"/>
    <row r="4" spans="2:9" ht="15.75" thickBot="1" x14ac:dyDescent="0.3">
      <c r="C4" s="144" t="s">
        <v>66</v>
      </c>
      <c r="D4" s="145" t="s">
        <v>67</v>
      </c>
      <c r="E4" s="185" t="s">
        <v>68</v>
      </c>
      <c r="F4" s="185" t="s">
        <v>65</v>
      </c>
    </row>
    <row r="5" spans="2:9" x14ac:dyDescent="0.25">
      <c r="B5" s="105" t="s">
        <v>46</v>
      </c>
      <c r="C5" s="54">
        <v>1</v>
      </c>
      <c r="D5" s="55">
        <v>19</v>
      </c>
      <c r="E5" s="58">
        <v>20</v>
      </c>
      <c r="F5" s="58">
        <v>5</v>
      </c>
    </row>
    <row r="6" spans="2:9" x14ac:dyDescent="0.25">
      <c r="B6" s="182" t="s">
        <v>69</v>
      </c>
      <c r="C6" s="40">
        <v>0</v>
      </c>
      <c r="D6" s="41">
        <v>20</v>
      </c>
      <c r="E6" s="48">
        <v>20</v>
      </c>
      <c r="F6" s="48">
        <v>0</v>
      </c>
    </row>
    <row r="7" spans="2:9" ht="15.75" thickBot="1" x14ac:dyDescent="0.3">
      <c r="B7" s="106" t="s">
        <v>48</v>
      </c>
      <c r="C7" s="42">
        <v>2</v>
      </c>
      <c r="D7" s="43">
        <v>18</v>
      </c>
      <c r="E7" s="49">
        <v>20</v>
      </c>
      <c r="F7" s="49">
        <v>10</v>
      </c>
    </row>
    <row r="8" spans="2:9" ht="15.75" thickBot="1" x14ac:dyDescent="0.3"/>
    <row r="9" spans="2:9" ht="15.75" thickBot="1" x14ac:dyDescent="0.3">
      <c r="C9" s="144" t="s">
        <v>66</v>
      </c>
      <c r="D9" s="145" t="s">
        <v>67</v>
      </c>
      <c r="E9" s="185" t="s">
        <v>68</v>
      </c>
      <c r="F9" s="185" t="s">
        <v>65</v>
      </c>
    </row>
    <row r="10" spans="2:9" x14ac:dyDescent="0.25">
      <c r="B10" s="105" t="s">
        <v>46</v>
      </c>
      <c r="C10" s="54">
        <v>1</v>
      </c>
      <c r="D10" s="55">
        <v>19</v>
      </c>
      <c r="E10" s="58">
        <v>20</v>
      </c>
      <c r="F10" s="58">
        <v>5</v>
      </c>
    </row>
    <row r="11" spans="2:9" ht="15.75" thickBot="1" x14ac:dyDescent="0.3">
      <c r="B11" s="106" t="s">
        <v>47</v>
      </c>
      <c r="C11" s="42">
        <v>2</v>
      </c>
      <c r="D11" s="43">
        <v>34</v>
      </c>
      <c r="E11" s="49">
        <v>36</v>
      </c>
      <c r="F11" s="49">
        <v>5.56</v>
      </c>
    </row>
    <row r="12" spans="2:9" ht="15.75" thickBot="1" x14ac:dyDescent="0.3"/>
    <row r="13" spans="2:9" ht="15.75" thickBot="1" x14ac:dyDescent="0.3">
      <c r="C13" s="144" t="s">
        <v>66</v>
      </c>
      <c r="D13" s="145" t="s">
        <v>67</v>
      </c>
      <c r="E13" s="185" t="s">
        <v>68</v>
      </c>
      <c r="F13" s="185" t="s">
        <v>65</v>
      </c>
    </row>
    <row r="14" spans="2:9" x14ac:dyDescent="0.25">
      <c r="B14" s="105" t="s">
        <v>70</v>
      </c>
      <c r="C14" s="54">
        <v>0</v>
      </c>
      <c r="D14" s="55">
        <v>20</v>
      </c>
      <c r="E14" s="58">
        <v>20</v>
      </c>
      <c r="F14" s="58">
        <v>0</v>
      </c>
    </row>
    <row r="15" spans="2:9" x14ac:dyDescent="0.25">
      <c r="B15" s="182" t="s">
        <v>75</v>
      </c>
      <c r="C15" s="40">
        <v>3</v>
      </c>
      <c r="D15" s="41">
        <v>18</v>
      </c>
      <c r="E15" s="48">
        <v>21</v>
      </c>
      <c r="F15" s="48">
        <v>14.29</v>
      </c>
    </row>
    <row r="16" spans="2:9" x14ac:dyDescent="0.25">
      <c r="B16" s="182" t="s">
        <v>76</v>
      </c>
      <c r="C16" s="40">
        <v>3</v>
      </c>
      <c r="D16" s="41">
        <v>17</v>
      </c>
      <c r="E16" s="48">
        <v>20</v>
      </c>
      <c r="F16" s="48">
        <v>15</v>
      </c>
    </row>
    <row r="17" spans="2:6" x14ac:dyDescent="0.25">
      <c r="B17" s="182" t="s">
        <v>77</v>
      </c>
      <c r="C17" s="40">
        <v>2</v>
      </c>
      <c r="D17" s="41">
        <v>18</v>
      </c>
      <c r="E17" s="48">
        <v>20</v>
      </c>
      <c r="F17" s="48">
        <v>10</v>
      </c>
    </row>
    <row r="18" spans="2:6" x14ac:dyDescent="0.25">
      <c r="B18" s="182" t="s">
        <v>78</v>
      </c>
      <c r="C18" s="40">
        <v>1</v>
      </c>
      <c r="D18" s="41">
        <v>19</v>
      </c>
      <c r="E18" s="48">
        <v>20</v>
      </c>
      <c r="F18" s="48">
        <v>5</v>
      </c>
    </row>
    <row r="19" spans="2:6" x14ac:dyDescent="0.25">
      <c r="B19" s="182" t="s">
        <v>79</v>
      </c>
      <c r="C19" s="40">
        <v>0</v>
      </c>
      <c r="D19" s="41">
        <v>20</v>
      </c>
      <c r="E19" s="48">
        <v>20</v>
      </c>
      <c r="F19" s="48">
        <v>0</v>
      </c>
    </row>
    <row r="20" spans="2:6" x14ac:dyDescent="0.25">
      <c r="B20" s="182" t="s">
        <v>80</v>
      </c>
      <c r="C20" s="40">
        <v>2</v>
      </c>
      <c r="D20" s="41">
        <v>18</v>
      </c>
      <c r="E20" s="48">
        <v>20</v>
      </c>
      <c r="F20" s="48">
        <v>10</v>
      </c>
    </row>
    <row r="21" spans="2:6" x14ac:dyDescent="0.25">
      <c r="B21" s="182" t="s">
        <v>81</v>
      </c>
      <c r="C21" s="40">
        <v>0</v>
      </c>
      <c r="D21" s="41">
        <v>20</v>
      </c>
      <c r="E21" s="48">
        <v>20</v>
      </c>
      <c r="F21" s="48">
        <v>0</v>
      </c>
    </row>
    <row r="22" spans="2:6" x14ac:dyDescent="0.25">
      <c r="B22" s="182" t="s">
        <v>82</v>
      </c>
      <c r="C22" s="40">
        <v>1</v>
      </c>
      <c r="D22" s="41">
        <v>19</v>
      </c>
      <c r="E22" s="48">
        <v>20</v>
      </c>
      <c r="F22" s="48">
        <v>5</v>
      </c>
    </row>
    <row r="23" spans="2:6" x14ac:dyDescent="0.25">
      <c r="B23" s="182" t="s">
        <v>71</v>
      </c>
      <c r="C23" s="40">
        <v>2</v>
      </c>
      <c r="D23" s="41">
        <v>18</v>
      </c>
      <c r="E23" s="48">
        <v>20</v>
      </c>
      <c r="F23" s="48">
        <v>10</v>
      </c>
    </row>
    <row r="24" spans="2:6" ht="15.75" thickBot="1" x14ac:dyDescent="0.3">
      <c r="B24" s="106" t="s">
        <v>74</v>
      </c>
      <c r="C24" s="42">
        <v>2</v>
      </c>
      <c r="D24" s="43">
        <v>18</v>
      </c>
      <c r="E24" s="49">
        <v>20</v>
      </c>
      <c r="F24" s="49">
        <v>10</v>
      </c>
    </row>
    <row r="25" spans="2:6" ht="15.75" thickBot="1" x14ac:dyDescent="0.3"/>
    <row r="26" spans="2:6" ht="15.75" thickBot="1" x14ac:dyDescent="0.3">
      <c r="C26" s="144" t="s">
        <v>66</v>
      </c>
      <c r="D26" s="145" t="s">
        <v>67</v>
      </c>
      <c r="E26" s="185" t="s">
        <v>68</v>
      </c>
      <c r="F26" s="185" t="s">
        <v>65</v>
      </c>
    </row>
    <row r="27" spans="2:6" x14ac:dyDescent="0.25">
      <c r="B27" s="105" t="s">
        <v>46</v>
      </c>
      <c r="C27" s="54">
        <v>1</v>
      </c>
      <c r="D27" s="55">
        <v>19</v>
      </c>
      <c r="E27" s="58">
        <v>20</v>
      </c>
      <c r="F27" s="58">
        <v>5</v>
      </c>
    </row>
    <row r="28" spans="2:6" x14ac:dyDescent="0.25">
      <c r="B28" s="182" t="s">
        <v>50</v>
      </c>
      <c r="C28" s="40">
        <v>0</v>
      </c>
      <c r="D28" s="41">
        <v>20</v>
      </c>
      <c r="E28" s="48">
        <v>20</v>
      </c>
      <c r="F28" s="48">
        <v>0</v>
      </c>
    </row>
    <row r="29" spans="2:6" x14ac:dyDescent="0.25">
      <c r="B29" s="182" t="s">
        <v>49</v>
      </c>
      <c r="C29" s="40">
        <v>20</v>
      </c>
      <c r="D29" s="41">
        <v>0</v>
      </c>
      <c r="E29" s="48">
        <v>20</v>
      </c>
      <c r="F29" s="48">
        <v>100</v>
      </c>
    </row>
    <row r="30" spans="2:6" x14ac:dyDescent="0.25">
      <c r="B30" s="182" t="s">
        <v>51</v>
      </c>
      <c r="C30" s="40">
        <v>7</v>
      </c>
      <c r="D30" s="41">
        <v>13</v>
      </c>
      <c r="E30" s="48">
        <v>20</v>
      </c>
      <c r="F30" s="48">
        <v>35</v>
      </c>
    </row>
    <row r="31" spans="2:6" x14ac:dyDescent="0.25">
      <c r="B31" s="182" t="s">
        <v>52</v>
      </c>
      <c r="C31" s="40">
        <v>20</v>
      </c>
      <c r="D31" s="41">
        <v>0</v>
      </c>
      <c r="E31" s="48">
        <v>20</v>
      </c>
      <c r="F31" s="48">
        <v>100</v>
      </c>
    </row>
    <row r="32" spans="2:6" x14ac:dyDescent="0.25">
      <c r="B32" s="182" t="s">
        <v>53</v>
      </c>
      <c r="C32" s="40">
        <v>0</v>
      </c>
      <c r="D32" s="41">
        <v>20</v>
      </c>
      <c r="E32" s="48">
        <v>20</v>
      </c>
      <c r="F32" s="48">
        <v>0</v>
      </c>
    </row>
    <row r="33" spans="2:6" x14ac:dyDescent="0.25">
      <c r="B33" s="182" t="s">
        <v>54</v>
      </c>
      <c r="C33" s="40">
        <v>20</v>
      </c>
      <c r="D33" s="41">
        <v>0</v>
      </c>
      <c r="E33" s="48">
        <v>20</v>
      </c>
      <c r="F33" s="48">
        <v>100</v>
      </c>
    </row>
    <row r="34" spans="2:6" x14ac:dyDescent="0.25">
      <c r="B34" s="182" t="s">
        <v>55</v>
      </c>
      <c r="C34" s="40">
        <v>20</v>
      </c>
      <c r="D34" s="41">
        <v>0</v>
      </c>
      <c r="E34" s="48">
        <v>20</v>
      </c>
      <c r="F34" s="48">
        <v>100</v>
      </c>
    </row>
    <row r="35" spans="2:6" x14ac:dyDescent="0.25">
      <c r="B35" s="182" t="s">
        <v>56</v>
      </c>
      <c r="C35" s="40">
        <v>18</v>
      </c>
      <c r="D35" s="41">
        <v>2</v>
      </c>
      <c r="E35" s="48">
        <v>20</v>
      </c>
      <c r="F35" s="48">
        <v>90</v>
      </c>
    </row>
    <row r="36" spans="2:6" x14ac:dyDescent="0.25">
      <c r="B36" s="182" t="s">
        <v>57</v>
      </c>
      <c r="C36" s="40">
        <v>17</v>
      </c>
      <c r="D36" s="41">
        <v>3</v>
      </c>
      <c r="E36" s="48">
        <v>20</v>
      </c>
      <c r="F36" s="48">
        <v>85</v>
      </c>
    </row>
    <row r="37" spans="2:6" x14ac:dyDescent="0.25">
      <c r="B37" s="182" t="s">
        <v>58</v>
      </c>
      <c r="C37" s="40">
        <v>20</v>
      </c>
      <c r="D37" s="41">
        <v>0</v>
      </c>
      <c r="E37" s="48">
        <v>20</v>
      </c>
      <c r="F37" s="48">
        <v>100</v>
      </c>
    </row>
    <row r="38" spans="2:6" x14ac:dyDescent="0.25">
      <c r="B38" s="182" t="s">
        <v>59</v>
      </c>
      <c r="C38" s="40">
        <v>17</v>
      </c>
      <c r="D38" s="41">
        <v>3</v>
      </c>
      <c r="E38" s="48">
        <v>20</v>
      </c>
      <c r="F38" s="48">
        <v>85</v>
      </c>
    </row>
    <row r="39" spans="2:6" x14ac:dyDescent="0.25">
      <c r="B39" s="182" t="s">
        <v>60</v>
      </c>
      <c r="C39" s="40">
        <v>19</v>
      </c>
      <c r="D39" s="41">
        <v>1</v>
      </c>
      <c r="E39" s="48">
        <v>20</v>
      </c>
      <c r="F39" s="48">
        <v>95</v>
      </c>
    </row>
    <row r="40" spans="2:6" x14ac:dyDescent="0.25">
      <c r="B40" s="182" t="s">
        <v>61</v>
      </c>
      <c r="C40" s="40">
        <v>5</v>
      </c>
      <c r="D40" s="41">
        <v>15</v>
      </c>
      <c r="E40" s="48">
        <v>20</v>
      </c>
      <c r="F40" s="48">
        <v>25</v>
      </c>
    </row>
    <row r="41" spans="2:6" x14ac:dyDescent="0.25">
      <c r="B41" s="182" t="s">
        <v>62</v>
      </c>
      <c r="C41" s="183">
        <v>20</v>
      </c>
      <c r="D41" s="184">
        <v>0</v>
      </c>
      <c r="E41" s="186">
        <v>20</v>
      </c>
      <c r="F41" s="48">
        <v>100</v>
      </c>
    </row>
    <row r="42" spans="2:6" x14ac:dyDescent="0.25">
      <c r="B42" s="182" t="s">
        <v>63</v>
      </c>
      <c r="C42" s="40">
        <v>20</v>
      </c>
      <c r="D42" s="41">
        <v>0</v>
      </c>
      <c r="E42" s="48">
        <v>20</v>
      </c>
      <c r="F42" s="48">
        <v>100</v>
      </c>
    </row>
    <row r="43" spans="2:6" ht="15.75" thickBot="1" x14ac:dyDescent="0.3">
      <c r="B43" s="106" t="s">
        <v>64</v>
      </c>
      <c r="C43" s="42">
        <v>3</v>
      </c>
      <c r="D43" s="43">
        <v>17</v>
      </c>
      <c r="E43" s="49">
        <v>20</v>
      </c>
      <c r="F43" s="49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Fig. 1 h, i and Fig. S1 a, b</vt:lpstr>
      <vt:lpstr>Fig. 2 b</vt:lpstr>
      <vt:lpstr>Fig. 2 d, e and Fig. S3</vt:lpstr>
      <vt:lpstr>Fig. 3 e</vt:lpstr>
      <vt:lpstr>Fig. 4 d</vt:lpstr>
      <vt:lpstr>Fig. 4 f, g</vt:lpstr>
      <vt:lpstr>Fig. 4 h</vt:lpstr>
      <vt:lpstr>Fig. 5 b</vt:lpstr>
      <vt:lpstr>Fig. 5 c</vt:lpstr>
      <vt:lpstr>Fig. 6 a</vt:lpstr>
      <vt:lpstr>Fig. 6 c</vt:lpstr>
      <vt:lpstr>Fig. S1 c</vt:lpstr>
      <vt:lpstr>Fig. S2</vt:lpstr>
    </vt:vector>
  </TitlesOfParts>
  <Company>Universite Cote d'Azur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frlapraz</dc:creator>
  <cp:lastModifiedBy>frlapraz</cp:lastModifiedBy>
  <dcterms:created xsi:type="dcterms:W3CDTF">2022-11-17T09:33:44Z</dcterms:created>
  <dcterms:modified xsi:type="dcterms:W3CDTF">2023-02-20T14:47:57Z</dcterms:modified>
</cp:coreProperties>
</file>