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filterPrivacy="1" defaultThemeVersion="124226"/>
  <xr:revisionPtr revIDLastSave="0" documentId="13_ncr:1_{EF02BFD1-F0B8-4E8D-B650-BD158B5C8465}" xr6:coauthVersionLast="36" xr6:coauthVersionMax="45" xr10:uidLastSave="{00000000-0000-0000-0000-000000000000}"/>
  <bookViews>
    <workbookView xWindow="2580" yWindow="465" windowWidth="31020" windowHeight="19680" firstSheet="6" activeTab="15" xr2:uid="{00000000-000D-0000-FFFF-FFFF00000000}"/>
  </bookViews>
  <sheets>
    <sheet name="Figure 1d" sheetId="7" r:id="rId1"/>
    <sheet name="Figure 1e " sheetId="8" r:id="rId2"/>
    <sheet name="Figure 1f" sheetId="13" r:id="rId3"/>
    <sheet name="Figure 1g" sheetId="14" r:id="rId4"/>
    <sheet name="Figure 2" sheetId="1" r:id="rId5"/>
    <sheet name="Figure 3b" sheetId="15" r:id="rId6"/>
    <sheet name="Figure 3e" sheetId="4" r:id="rId7"/>
    <sheet name="Figure 4" sheetId="5" r:id="rId8"/>
    <sheet name="FigS1" sheetId="22" r:id="rId9"/>
    <sheet name="Fig S3a " sheetId="18" r:id="rId10"/>
    <sheet name="Fig S3b" sheetId="19" r:id="rId11"/>
    <sheet name="Fig S3c" sheetId="21" r:id="rId12"/>
    <sheet name="Fig S3d" sheetId="20" r:id="rId13"/>
    <sheet name="Fig S4" sheetId="23" r:id="rId14"/>
    <sheet name="FigS6" sheetId="2" r:id="rId15"/>
    <sheet name="FigS7" sheetId="17" r:id="rId16"/>
    <sheet name="FigS8" sheetId="16" r:id="rId17"/>
    <sheet name="FigS10" sheetId="12" r:id="rId18"/>
    <sheet name="FigS11" sheetId="6" r:id="rId19"/>
  </sheets>
  <calcPr calcId="191029"/>
</workbook>
</file>

<file path=xl/calcChain.xml><?xml version="1.0" encoding="utf-8"?>
<calcChain xmlns="http://schemas.openxmlformats.org/spreadsheetml/2006/main">
  <c r="E12" i="6" l="1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</calcChain>
</file>

<file path=xl/sharedStrings.xml><?xml version="1.0" encoding="utf-8"?>
<sst xmlns="http://schemas.openxmlformats.org/spreadsheetml/2006/main" count="347" uniqueCount="202">
  <si>
    <t>Two-reporters_293T-Citrine (0.5 μg)</t>
    <phoneticPr fontId="2" type="noConversion"/>
  </si>
  <si>
    <t>Two-reporters_293T-mCherry (0.5 μg)</t>
    <phoneticPr fontId="2" type="noConversion"/>
  </si>
  <si>
    <t>Sample(1-2)</t>
  </si>
  <si>
    <t>mCherry</t>
  </si>
  <si>
    <t>Sample(3-4)</t>
  </si>
  <si>
    <t>Average</t>
    <phoneticPr fontId="1" type="noConversion"/>
  </si>
  <si>
    <t>mCherry promoters</t>
    <phoneticPr fontId="1" type="noConversion"/>
  </si>
  <si>
    <t>293T-0.5 μg</t>
    <phoneticPr fontId="1" type="noConversion"/>
  </si>
  <si>
    <t>LOG10</t>
  </si>
  <si>
    <t xml:space="preserve"> [Activator]/KA </t>
  </si>
  <si>
    <t>Modeling</t>
    <phoneticPr fontId="1" type="noConversion"/>
  </si>
  <si>
    <t>Two-reporters_293T-RNAP free</t>
    <phoneticPr fontId="2" type="noConversion"/>
  </si>
  <si>
    <t>Promoters</t>
    <phoneticPr fontId="1" type="noConversion"/>
  </si>
  <si>
    <t>P2(cells in a time interval)</t>
    <phoneticPr fontId="1" type="noConversion"/>
  </si>
  <si>
    <t>Tube Name:</t>
  </si>
  <si>
    <t xml:space="preserve">All Events </t>
  </si>
  <si>
    <t>P1 Events</t>
  </si>
  <si>
    <t>P1 % Total</t>
    <phoneticPr fontId="1" type="noConversion"/>
  </si>
  <si>
    <t>P2 Events</t>
  </si>
  <si>
    <t>03-Well-A1</t>
  </si>
  <si>
    <t>03-Well-A2</t>
  </si>
  <si>
    <t>03-Well-A3</t>
  </si>
  <si>
    <t>03-Well-A4</t>
  </si>
  <si>
    <t>03-Well-A5</t>
  </si>
  <si>
    <t>03-Well-A6</t>
  </si>
  <si>
    <t>03-Well-A7</t>
  </si>
  <si>
    <t>03-Well-A8</t>
  </si>
  <si>
    <t>03-Well-A9</t>
  </si>
  <si>
    <t>03-Well-A10</t>
  </si>
  <si>
    <t>03-Well-A11</t>
  </si>
  <si>
    <t>03-Well-A12</t>
  </si>
  <si>
    <t>03-Well-B1</t>
  </si>
  <si>
    <t>03-Well-B2</t>
  </si>
  <si>
    <t>03-Well-B3</t>
  </si>
  <si>
    <t>03-Well-B4</t>
  </si>
  <si>
    <t>03-Well-B5</t>
  </si>
  <si>
    <t>03-Well-B6</t>
  </si>
  <si>
    <t>03-Well-B7</t>
  </si>
  <si>
    <t>03-Well-B8</t>
  </si>
  <si>
    <t>03-Well-B9</t>
  </si>
  <si>
    <t>03-Well-B10</t>
  </si>
  <si>
    <t>03-Well-B11</t>
  </si>
  <si>
    <t>03-Well-B12</t>
  </si>
  <si>
    <t>03-Well-C1</t>
  </si>
  <si>
    <t>03-Well-C2</t>
  </si>
  <si>
    <t>03-Well-C3</t>
  </si>
  <si>
    <t>03-Well-C4</t>
  </si>
  <si>
    <t>03-Well-C5</t>
  </si>
  <si>
    <t>03-Well-C6</t>
  </si>
  <si>
    <t>03-Well-C7</t>
  </si>
  <si>
    <t>03-Well-C8</t>
  </si>
  <si>
    <t>03-Well-C9</t>
  </si>
  <si>
    <t>03-Well-C10</t>
  </si>
  <si>
    <t>03-Well-C11</t>
  </si>
  <si>
    <t>03-Well-C12</t>
  </si>
  <si>
    <t>03-Well-D1</t>
  </si>
  <si>
    <t>03-Well-D2</t>
  </si>
  <si>
    <t>03-Well-D3</t>
  </si>
  <si>
    <t>03-Well-D4</t>
  </si>
  <si>
    <t>03-Well-D5</t>
  </si>
  <si>
    <t>03-Well-D6</t>
  </si>
  <si>
    <t>03-Well-D7</t>
  </si>
  <si>
    <t>03-Well-D8</t>
  </si>
  <si>
    <t>03-Well-D9</t>
  </si>
  <si>
    <t>03-Well-D10</t>
  </si>
  <si>
    <t>03-Well-D11</t>
  </si>
  <si>
    <t>03-Well-D12</t>
  </si>
  <si>
    <t>02-Well-E2</t>
  </si>
  <si>
    <t>02-Well-E8</t>
  </si>
  <si>
    <t>non-transfected</t>
    <phoneticPr fontId="2" type="noConversion"/>
  </si>
  <si>
    <t>cell counts &amp; transfection efficiency</t>
    <phoneticPr fontId="1" type="noConversion"/>
  </si>
  <si>
    <t>CHO</t>
  </si>
  <si>
    <t>BFP</t>
  </si>
  <si>
    <t>293T</t>
  </si>
  <si>
    <t>1-1-1</t>
  </si>
  <si>
    <t>14-5-5</t>
  </si>
  <si>
    <t>14-8-5</t>
  </si>
  <si>
    <t>18-8-14</t>
  </si>
  <si>
    <t>5-8-14</t>
  </si>
  <si>
    <t>5-18-8</t>
  </si>
  <si>
    <t>8-18-5</t>
  </si>
  <si>
    <t>8-5-18</t>
  </si>
  <si>
    <t>5-5-5</t>
  </si>
  <si>
    <t>8-8-8</t>
  </si>
  <si>
    <t>14-14-14</t>
  </si>
  <si>
    <t>18-18-18</t>
  </si>
  <si>
    <t>1-5-8</t>
  </si>
  <si>
    <t>1-5-14</t>
  </si>
  <si>
    <t>1-5-18</t>
  </si>
  <si>
    <t>5-1-5</t>
  </si>
  <si>
    <t>5-1-14</t>
  </si>
  <si>
    <t>5-1-18</t>
  </si>
  <si>
    <t>8-5-1</t>
  </si>
  <si>
    <t>8-14-1</t>
  </si>
  <si>
    <t>8-18-1</t>
  </si>
  <si>
    <t>cell</t>
  </si>
  <si>
    <t>EF1a</t>
  </si>
  <si>
    <t>CMV</t>
  </si>
  <si>
    <t>SV40</t>
  </si>
  <si>
    <t>8-1-2</t>
  </si>
  <si>
    <t>14-1-1</t>
  </si>
  <si>
    <t>14-2-2</t>
  </si>
  <si>
    <t>14-2-4</t>
  </si>
  <si>
    <t>14-2-6</t>
  </si>
  <si>
    <t>14-4-4</t>
  </si>
  <si>
    <t>18-2-2</t>
  </si>
  <si>
    <t>18-2-6</t>
  </si>
  <si>
    <t>11-1-1</t>
  </si>
  <si>
    <t>11-1-5</t>
  </si>
  <si>
    <t>15-1-5</t>
  </si>
  <si>
    <t>15-5-5</t>
  </si>
  <si>
    <t>15-4-6</t>
  </si>
  <si>
    <t>24-5-5</t>
  </si>
  <si>
    <t>Prediction</t>
    <phoneticPr fontId="2" type="noConversion"/>
  </si>
  <si>
    <t>Experiment</t>
    <phoneticPr fontId="2" type="noConversion"/>
  </si>
  <si>
    <t>Two-reporters_293T-BFP (0.5 μg)</t>
    <phoneticPr fontId="2" type="noConversion"/>
  </si>
  <si>
    <t>BFP promoters</t>
    <phoneticPr fontId="1" type="noConversion"/>
  </si>
  <si>
    <t>Spots-green colocated</t>
  </si>
  <si>
    <t>Spots-green non-colocated</t>
  </si>
  <si>
    <t>Spots-red non-colocated</t>
  </si>
  <si>
    <t>Spots-green-total</t>
  </si>
  <si>
    <t>Spots-red-total</t>
  </si>
  <si>
    <t>mCherry</t>
    <phoneticPr fontId="1" type="noConversion"/>
  </si>
  <si>
    <t>T7</t>
  </si>
  <si>
    <t>Phi15</t>
  </si>
  <si>
    <t>SP6</t>
  </si>
  <si>
    <t>K11</t>
  </si>
  <si>
    <t>T3</t>
  </si>
  <si>
    <t>K1.5</t>
  </si>
  <si>
    <t>EF1α-L</t>
  </si>
  <si>
    <t>pT7</t>
  </si>
  <si>
    <t>pK1.5</t>
  </si>
  <si>
    <t>pK11</t>
  </si>
  <si>
    <t>pPhi15</t>
  </si>
  <si>
    <t>pT3</t>
  </si>
  <si>
    <t>pSP6</t>
  </si>
  <si>
    <t>T7 RNAP</t>
  </si>
  <si>
    <t>K1.5 RNAP</t>
  </si>
  <si>
    <t>K11 RNAP</t>
  </si>
  <si>
    <t>Phi15 RNAP</t>
  </si>
  <si>
    <t>T3 RNAP</t>
  </si>
  <si>
    <t>SP6 RNAP</t>
  </si>
  <si>
    <t>SD</t>
    <phoneticPr fontId="1" type="noConversion"/>
  </si>
  <si>
    <t xml:space="preserve">mean </t>
    <phoneticPr fontId="1" type="noConversion"/>
  </si>
  <si>
    <t>N</t>
    <phoneticPr fontId="1" type="noConversion"/>
  </si>
  <si>
    <t xml:space="preserve">Normalization </t>
    <phoneticPr fontId="1" type="noConversion"/>
  </si>
  <si>
    <t>0.5 μg-2_HEK293T</t>
    <phoneticPr fontId="2" type="noConversion"/>
  </si>
  <si>
    <t>P2 Events/μL</t>
    <phoneticPr fontId="1" type="noConversion"/>
  </si>
  <si>
    <t>pT7-high (0.274)</t>
  </si>
  <si>
    <t>pT7-med (0.0643)</t>
  </si>
  <si>
    <t>pT7-low (0.0212)</t>
  </si>
  <si>
    <t>pSP6--high (6.61)</t>
  </si>
  <si>
    <t>pSP6-med (0.94)</t>
  </si>
  <si>
    <t>pSP6-low (0.14)</t>
  </si>
  <si>
    <t>Citrine</t>
    <phoneticPr fontId="1" type="noConversion"/>
  </si>
  <si>
    <t>Single-gene reporter</t>
  </si>
  <si>
    <t>Multigene reporter</t>
  </si>
  <si>
    <t>mean</t>
    <phoneticPr fontId="1" type="noConversion"/>
  </si>
  <si>
    <t>HEK293T-mCherry</t>
    <phoneticPr fontId="2" type="noConversion"/>
  </si>
  <si>
    <t>HEK293T-BFP</t>
    <phoneticPr fontId="2" type="noConversion"/>
  </si>
  <si>
    <t>Prediction</t>
  </si>
  <si>
    <t>Mean</t>
    <phoneticPr fontId="2" type="noConversion"/>
  </si>
  <si>
    <t>SD</t>
    <phoneticPr fontId="2" type="noConversion"/>
  </si>
  <si>
    <t>n</t>
    <phoneticPr fontId="2" type="noConversion"/>
  </si>
  <si>
    <t>CHO-mCherry</t>
    <phoneticPr fontId="2" type="noConversion"/>
  </si>
  <si>
    <t>CHO-BFP</t>
    <phoneticPr fontId="2" type="noConversion"/>
  </si>
  <si>
    <t>SD</t>
  </si>
  <si>
    <t>mean</t>
  </si>
  <si>
    <t>Relative Binding Affinity</t>
  </si>
  <si>
    <t>N</t>
    <phoneticPr fontId="1" type="noConversion"/>
  </si>
  <si>
    <t>mean</t>
    <phoneticPr fontId="1" type="noConversion"/>
  </si>
  <si>
    <t>0.7ug DNA for 293T</t>
  </si>
  <si>
    <t>0.07ug DNA for 293T</t>
  </si>
  <si>
    <t>YFP_theo</t>
    <phoneticPr fontId="1" type="noConversion"/>
  </si>
  <si>
    <t>YFP_exp</t>
    <phoneticPr fontId="1" type="noConversion"/>
  </si>
  <si>
    <t>YFP_err</t>
    <phoneticPr fontId="1" type="noConversion"/>
  </si>
  <si>
    <t>0.7ug for CHO</t>
    <phoneticPr fontId="1" type="noConversion"/>
  </si>
  <si>
    <t>0.07ug for CHO</t>
    <phoneticPr fontId="1" type="noConversion"/>
  </si>
  <si>
    <t>YFP_exp</t>
    <phoneticPr fontId="1" type="noConversion"/>
  </si>
  <si>
    <t>YFP_err</t>
    <phoneticPr fontId="1" type="noConversion"/>
  </si>
  <si>
    <t>Citrine promoters</t>
  </si>
  <si>
    <t>Citrine promoters</t>
    <phoneticPr fontId="1" type="noConversion"/>
  </si>
  <si>
    <t>P1(Citrine &amp; mCherry positive cells)</t>
  </si>
  <si>
    <t>Citrine</t>
  </si>
  <si>
    <t>Two-reporters_293T-Citrine (0.5 μg)</t>
  </si>
  <si>
    <t>PBS</t>
  </si>
  <si>
    <t>RNAP plasmid concentration (ng) </t>
  </si>
  <si>
    <t>Relative Citrine intensity(%)</t>
  </si>
  <si>
    <t>LOG10</t>
    <phoneticPr fontId="1" type="noConversion"/>
  </si>
  <si>
    <t>BYR</t>
  </si>
  <si>
    <t>BRY</t>
  </si>
  <si>
    <t>YRB</t>
  </si>
  <si>
    <t>YBR</t>
  </si>
  <si>
    <t>RYB</t>
  </si>
  <si>
    <t>RBY</t>
  </si>
  <si>
    <t>YFP</t>
    <phoneticPr fontId="1" type="noConversion"/>
  </si>
  <si>
    <t xml:space="preserve">  </t>
    <phoneticPr fontId="1" type="noConversion"/>
  </si>
  <si>
    <t xml:space="preserve"> </t>
    <phoneticPr fontId="1" type="noConversion"/>
  </si>
  <si>
    <t>Citrine(YFP)</t>
    <phoneticPr fontId="1" type="noConversion"/>
  </si>
  <si>
    <t>Experiment</t>
    <phoneticPr fontId="1" type="noConversion"/>
  </si>
  <si>
    <t>HEK293T-Citrine(YFP)</t>
    <phoneticPr fontId="2" type="noConversion"/>
  </si>
  <si>
    <t>CHO-Citrine(YFP)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</si>
</sst>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);[Red]\(0.0\)"/>
  </numFmts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Times Roman"/>
    </font>
    <font>
      <sz val="12"/>
      <color theme="1"/>
      <name val="Times Roman"/>
    </font>
    <font>
      <sz val="12"/>
      <name val="Times Roman"/>
    </font>
    <font>
      <sz val="11"/>
      <name val="Times Roman"/>
    </font>
    <font>
      <sz val="10"/>
      <name val="Times Roman"/>
    </font>
    <font>
      <sz val="10"/>
      <color theme="1"/>
      <name val="Times Roman"/>
    </font>
    <font>
      <sz val="11"/>
      <color rgb="FF000000"/>
      <name val="Times Roman"/>
    </font>
    <font>
      <sz val="13"/>
      <name val="Times Roman"/>
    </font>
    <font>
      <sz val="11"/>
      <color theme="1"/>
      <name val="宋体"/>
      <family val="3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4"/>
      <color theme="1"/>
      <name val="Times Roman"/>
    </font>
    <font>
      <sz val="14"/>
      <name val="Times Roman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宋体"/>
      <family val="2"/>
      <charset val="134"/>
      <scheme val="minor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9" fontId="5" fillId="0" borderId="0" xfId="0" applyNumberFormat="1" applyFo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7" xfId="0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wrapText="1"/>
    </xf>
    <xf numFmtId="0" fontId="5" fillId="0" borderId="2" xfId="0" applyFont="1" applyFill="1" applyBorder="1" applyAlignment="1"/>
    <xf numFmtId="0" fontId="5" fillId="0" borderId="14" xfId="0" applyFont="1" applyFill="1" applyBorder="1" applyAlignment="1"/>
    <xf numFmtId="0" fontId="5" fillId="0" borderId="7" xfId="0" applyFont="1" applyBorder="1">
      <alignment vertical="center"/>
    </xf>
    <xf numFmtId="0" fontId="5" fillId="0" borderId="30" xfId="0" applyFont="1" applyFill="1" applyBorder="1" applyAlignment="1">
      <alignment wrapText="1"/>
    </xf>
    <xf numFmtId="0" fontId="6" fillId="0" borderId="18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/>
    <xf numFmtId="176" fontId="5" fillId="2" borderId="14" xfId="0" applyNumberFormat="1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6" fontId="5" fillId="2" borderId="2" xfId="0" applyNumberFormat="1" applyFont="1" applyFill="1" applyBorder="1">
      <alignment vertical="center"/>
    </xf>
    <xf numFmtId="176" fontId="5" fillId="2" borderId="14" xfId="0" applyNumberFormat="1" applyFont="1" applyFill="1" applyBorder="1">
      <alignment vertical="center"/>
    </xf>
    <xf numFmtId="0" fontId="5" fillId="0" borderId="1" xfId="0" applyFont="1" applyFill="1" applyBorder="1" applyAlignment="1"/>
    <xf numFmtId="0" fontId="5" fillId="2" borderId="2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7" xfId="0" applyFont="1" applyFill="1" applyBorder="1" applyAlignment="1"/>
    <xf numFmtId="176" fontId="5" fillId="2" borderId="16" xfId="0" applyNumberFormat="1" applyFont="1" applyFill="1" applyBorder="1">
      <alignment vertical="center"/>
    </xf>
    <xf numFmtId="176" fontId="5" fillId="2" borderId="17" xfId="0" applyNumberFormat="1" applyFont="1" applyFill="1" applyBorder="1">
      <alignment vertical="center"/>
    </xf>
    <xf numFmtId="0" fontId="5" fillId="0" borderId="24" xfId="0" applyFont="1" applyFill="1" applyBorder="1" applyAlignment="1"/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/>
    <xf numFmtId="176" fontId="5" fillId="2" borderId="16" xfId="0" applyNumberFormat="1" applyFont="1" applyFill="1" applyBorder="1" applyAlignment="1"/>
    <xf numFmtId="176" fontId="5" fillId="2" borderId="17" xfId="0" applyNumberFormat="1" applyFont="1" applyFill="1" applyBorder="1" applyAlignment="1"/>
    <xf numFmtId="0" fontId="5" fillId="0" borderId="19" xfId="0" applyFont="1" applyFill="1" applyBorder="1" applyAlignment="1">
      <alignment wrapText="1"/>
    </xf>
    <xf numFmtId="0" fontId="5" fillId="0" borderId="3" xfId="0" applyFont="1" applyFill="1" applyBorder="1" applyAlignment="1"/>
    <xf numFmtId="0" fontId="5" fillId="0" borderId="23" xfId="0" applyFont="1" applyFill="1" applyBorder="1" applyAlignment="1"/>
    <xf numFmtId="176" fontId="5" fillId="2" borderId="10" xfId="0" applyNumberFormat="1" applyFont="1" applyFill="1" applyBorder="1" applyAlignment="1"/>
    <xf numFmtId="176" fontId="5" fillId="2" borderId="11" xfId="0" applyNumberFormat="1" applyFont="1" applyFill="1" applyBorder="1" applyAlignment="1"/>
    <xf numFmtId="176" fontId="5" fillId="2" borderId="12" xfId="0" applyNumberFormat="1" applyFont="1" applyFill="1" applyBorder="1" applyAlignment="1"/>
    <xf numFmtId="176" fontId="5" fillId="2" borderId="13" xfId="0" applyNumberFormat="1" applyFont="1" applyFill="1" applyBorder="1" applyAlignment="1"/>
    <xf numFmtId="0" fontId="5" fillId="0" borderId="0" xfId="0" applyFont="1" applyFill="1" applyBorder="1" applyAlignment="1"/>
    <xf numFmtId="176" fontId="5" fillId="2" borderId="15" xfId="0" applyNumberFormat="1" applyFont="1" applyFill="1" applyBorder="1" applyAlignment="1"/>
    <xf numFmtId="176" fontId="5" fillId="3" borderId="2" xfId="0" applyNumberFormat="1" applyFont="1" applyFill="1" applyBorder="1" applyAlignment="1"/>
    <xf numFmtId="176" fontId="5" fillId="3" borderId="14" xfId="0" applyNumberFormat="1" applyFont="1" applyFill="1" applyBorder="1" applyAlignment="1"/>
    <xf numFmtId="176" fontId="5" fillId="3" borderId="2" xfId="0" applyNumberFormat="1" applyFont="1" applyFill="1" applyBorder="1">
      <alignment vertical="center"/>
    </xf>
    <xf numFmtId="176" fontId="5" fillId="3" borderId="14" xfId="0" applyNumberFormat="1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14" xfId="0" applyFont="1" applyFill="1" applyBorder="1">
      <alignment vertical="center"/>
    </xf>
    <xf numFmtId="176" fontId="5" fillId="3" borderId="16" xfId="0" applyNumberFormat="1" applyFont="1" applyFill="1" applyBorder="1">
      <alignment vertical="center"/>
    </xf>
    <xf numFmtId="176" fontId="5" fillId="3" borderId="17" xfId="0" applyNumberFormat="1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5" fillId="0" borderId="9" xfId="0" applyFont="1" applyFill="1" applyBorder="1" applyAlignment="1"/>
    <xf numFmtId="176" fontId="5" fillId="3" borderId="26" xfId="0" applyNumberFormat="1" applyFont="1" applyFill="1" applyBorder="1" applyAlignment="1"/>
    <xf numFmtId="176" fontId="5" fillId="3" borderId="27" xfId="0" applyNumberFormat="1" applyFont="1" applyFill="1" applyBorder="1" applyAlignment="1"/>
    <xf numFmtId="176" fontId="5" fillId="3" borderId="10" xfId="0" applyNumberFormat="1" applyFont="1" applyFill="1" applyBorder="1" applyAlignment="1"/>
    <xf numFmtId="176" fontId="5" fillId="3" borderId="11" xfId="0" applyNumberFormat="1" applyFont="1" applyFill="1" applyBorder="1" applyAlignment="1"/>
    <xf numFmtId="176" fontId="5" fillId="3" borderId="12" xfId="0" applyNumberFormat="1" applyFont="1" applyFill="1" applyBorder="1" applyAlignment="1"/>
    <xf numFmtId="0" fontId="5" fillId="4" borderId="2" xfId="0" applyFont="1" applyFill="1" applyBorder="1">
      <alignment vertical="center"/>
    </xf>
    <xf numFmtId="0" fontId="5" fillId="4" borderId="14" xfId="0" applyFont="1" applyFill="1" applyBorder="1">
      <alignment vertical="center"/>
    </xf>
    <xf numFmtId="176" fontId="5" fillId="3" borderId="13" xfId="0" applyNumberFormat="1" applyFont="1" applyFill="1" applyBorder="1" applyAlignment="1"/>
    <xf numFmtId="0" fontId="5" fillId="4" borderId="16" xfId="0" applyFont="1" applyFill="1" applyBorder="1">
      <alignment vertical="center"/>
    </xf>
    <xf numFmtId="0" fontId="5" fillId="4" borderId="17" xfId="0" applyFont="1" applyFill="1" applyBorder="1">
      <alignment vertical="center"/>
    </xf>
    <xf numFmtId="176" fontId="5" fillId="3" borderId="15" xfId="0" applyNumberFormat="1" applyFont="1" applyFill="1" applyBorder="1" applyAlignment="1"/>
    <xf numFmtId="176" fontId="5" fillId="3" borderId="16" xfId="0" applyNumberFormat="1" applyFont="1" applyFill="1" applyBorder="1" applyAlignment="1"/>
    <xf numFmtId="176" fontId="5" fillId="3" borderId="17" xfId="0" applyNumberFormat="1" applyFont="1" applyFill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/>
    </xf>
    <xf numFmtId="177" fontId="4" fillId="0" borderId="2" xfId="0" applyNumberFormat="1" applyFont="1" applyBorder="1">
      <alignment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35" xfId="0" applyNumberFormat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77" fontId="8" fillId="7" borderId="2" xfId="0" applyNumberFormat="1" applyFont="1" applyFill="1" applyBorder="1" applyAlignment="1">
      <alignment horizontal="center" vertical="center"/>
    </xf>
    <xf numFmtId="177" fontId="9" fillId="7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" xfId="0" applyFont="1" applyFill="1" applyBorder="1" applyAlignment="1">
      <alignment wrapText="1"/>
    </xf>
    <xf numFmtId="0" fontId="7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4" xfId="0" applyFont="1" applyBorder="1">
      <alignment vertical="center"/>
    </xf>
    <xf numFmtId="0" fontId="8" fillId="8" borderId="2" xfId="0" applyFont="1" applyFill="1" applyBorder="1" applyAlignment="1"/>
    <xf numFmtId="0" fontId="8" fillId="8" borderId="14" xfId="0" applyFont="1" applyFill="1" applyBorder="1" applyAlignment="1"/>
    <xf numFmtId="0" fontId="4" fillId="0" borderId="16" xfId="0" applyFont="1" applyBorder="1">
      <alignment vertical="center"/>
    </xf>
    <xf numFmtId="0" fontId="8" fillId="8" borderId="16" xfId="0" applyFont="1" applyFill="1" applyBorder="1" applyAlignment="1"/>
    <xf numFmtId="0" fontId="8" fillId="8" borderId="17" xfId="0" applyFont="1" applyFill="1" applyBorder="1" applyAlignment="1"/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8" fillId="9" borderId="2" xfId="0" applyFont="1" applyFill="1" applyBorder="1" applyAlignment="1"/>
    <xf numFmtId="0" fontId="8" fillId="9" borderId="14" xfId="0" applyFont="1" applyFill="1" applyBorder="1" applyAlignment="1"/>
    <xf numFmtId="0" fontId="8" fillId="9" borderId="16" xfId="0" applyFont="1" applyFill="1" applyBorder="1" applyAlignment="1"/>
    <xf numFmtId="0" fontId="8" fillId="9" borderId="17" xfId="0" applyFont="1" applyFill="1" applyBorder="1" applyAlignment="1"/>
    <xf numFmtId="0" fontId="4" fillId="5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 readingOrder="1"/>
    </xf>
    <xf numFmtId="10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176" fontId="3" fillId="0" borderId="0" xfId="0" applyNumberFormat="1" applyFont="1" applyAlignment="1">
      <alignment horizontal="right"/>
    </xf>
    <xf numFmtId="0" fontId="15" fillId="0" borderId="0" xfId="0" applyFont="1">
      <alignment vertical="center"/>
    </xf>
    <xf numFmtId="0" fontId="16" fillId="0" borderId="0" xfId="0" applyFont="1" applyAlignment="1">
      <alignment horizont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3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0"/>
  <sheetViews>
    <sheetView workbookViewId="0">
      <selection activeCell="G9" sqref="G9"/>
    </sheetView>
  </sheetViews>
  <sheetFormatPr defaultColWidth="8.875" defaultRowHeight="15.75"/>
  <cols>
    <col min="1" max="1" width="12.375" style="5" customWidth="1"/>
    <col min="2" max="2" width="10.375" style="5" customWidth="1"/>
    <col min="3" max="3" width="12.125" style="5" customWidth="1"/>
    <col min="4" max="4" width="8.875" style="5"/>
    <col min="5" max="5" width="12.875" style="5" customWidth="1"/>
    <col min="6" max="16384" width="8.875" style="5"/>
  </cols>
  <sheetData>
    <row r="2" spans="1:3">
      <c r="A2" s="143" t="s">
        <v>173</v>
      </c>
      <c r="B2" s="143" t="s">
        <v>174</v>
      </c>
      <c r="C2" s="143" t="s">
        <v>175</v>
      </c>
    </row>
    <row r="3" spans="1:3">
      <c r="A3" s="143">
        <v>161183.79903623305</v>
      </c>
      <c r="B3" s="143">
        <v>182000.00009332551</v>
      </c>
      <c r="C3" s="138">
        <v>39597.9797964186</v>
      </c>
    </row>
    <row r="4" spans="1:3">
      <c r="A4" s="143">
        <v>147890.04297866105</v>
      </c>
      <c r="B4" s="143">
        <v>130999.999929504</v>
      </c>
      <c r="C4" s="138">
        <v>5656.8541315809016</v>
      </c>
    </row>
    <row r="5" spans="1:3">
      <c r="A5" s="143">
        <v>118985.57214221734</v>
      </c>
      <c r="B5" s="143">
        <v>148499.99999228102</v>
      </c>
      <c r="C5" s="138">
        <v>10606.601548651201</v>
      </c>
    </row>
    <row r="6" spans="1:3">
      <c r="A6" s="143">
        <v>110597.94920979907</v>
      </c>
      <c r="B6" s="143">
        <v>101799.9999090645</v>
      </c>
      <c r="C6" s="138">
        <v>8768.124044062637</v>
      </c>
    </row>
    <row r="7" spans="1:3">
      <c r="A7" s="143">
        <v>106675.89300993613</v>
      </c>
      <c r="B7" s="143">
        <v>78450.000051506213</v>
      </c>
      <c r="C7" s="138">
        <v>70.710670397333587</v>
      </c>
    </row>
    <row r="8" spans="1:3">
      <c r="A8" s="143">
        <v>93261.034011332507</v>
      </c>
      <c r="B8" s="143">
        <v>73199.999984576891</v>
      </c>
      <c r="C8" s="138">
        <v>2545.5843384197865</v>
      </c>
    </row>
    <row r="9" spans="1:3">
      <c r="A9" s="143">
        <v>69450.662968624922</v>
      </c>
      <c r="B9" s="143">
        <v>55299.999973450802</v>
      </c>
      <c r="C9" s="138">
        <v>707.10683007492128</v>
      </c>
    </row>
    <row r="10" spans="1:3">
      <c r="A10" s="143">
        <v>62703.188136669582</v>
      </c>
      <c r="B10" s="143">
        <v>87899.999933693645</v>
      </c>
      <c r="C10" s="138">
        <v>9475.2308378988255</v>
      </c>
    </row>
    <row r="11" spans="1:3">
      <c r="A11" s="143">
        <v>55437.614905830764</v>
      </c>
      <c r="B11" s="143">
        <v>69000.000065017855</v>
      </c>
      <c r="C11" s="138">
        <v>4525.4834088261014</v>
      </c>
    </row>
    <row r="12" spans="1:3">
      <c r="A12" s="143">
        <v>44682.534524822855</v>
      </c>
      <c r="B12" s="143">
        <v>46950.000035890203</v>
      </c>
      <c r="C12" s="138">
        <v>10535.891042389196</v>
      </c>
    </row>
    <row r="13" spans="1:3">
      <c r="A13" s="143">
        <v>31221.128978362645</v>
      </c>
      <c r="B13" s="143">
        <v>50678.376098513152</v>
      </c>
      <c r="C13" s="138">
        <v>1787.2877881850427</v>
      </c>
    </row>
    <row r="14" spans="1:3">
      <c r="A14" s="143">
        <v>17459.353213015151</v>
      </c>
      <c r="B14" s="143">
        <v>30799.999986861851</v>
      </c>
      <c r="C14" s="138">
        <v>424.26408457409974</v>
      </c>
    </row>
    <row r="15" spans="1:3">
      <c r="A15" s="143">
        <v>16344.157673716583</v>
      </c>
      <c r="B15" s="143">
        <v>18449.9999832098</v>
      </c>
      <c r="C15" s="138">
        <v>2050.6096626364629</v>
      </c>
    </row>
    <row r="16" spans="1:3">
      <c r="A16" s="143">
        <v>13567.202964278298</v>
      </c>
      <c r="B16" s="143">
        <v>17750.000002850251</v>
      </c>
      <c r="C16" s="138">
        <v>1202.0815107875537</v>
      </c>
    </row>
    <row r="17" spans="1:3">
      <c r="A17" s="143">
        <v>9333.1482268554537</v>
      </c>
      <c r="B17" s="143">
        <v>12599.99999572565</v>
      </c>
      <c r="C17" s="138">
        <v>1272.7921904198422</v>
      </c>
    </row>
    <row r="18" spans="1:3">
      <c r="A18" s="143">
        <v>6933.7103787994311</v>
      </c>
      <c r="B18" s="143">
        <v>4751.9999999359597</v>
      </c>
      <c r="C18" s="138">
        <v>268.70057587834776</v>
      </c>
    </row>
    <row r="19" spans="1:3">
      <c r="A19" s="143">
        <v>5639.5208203232369</v>
      </c>
      <c r="B19" s="143">
        <v>7097.0000054858901</v>
      </c>
      <c r="C19" s="138">
        <v>335.16861548990732</v>
      </c>
    </row>
    <row r="20" spans="1:3">
      <c r="A20" s="143">
        <v>4146.6443298300946</v>
      </c>
      <c r="B20" s="143">
        <v>6311.5000007083945</v>
      </c>
      <c r="C20" s="138">
        <v>826.60783032238123</v>
      </c>
    </row>
    <row r="21" spans="1:3">
      <c r="A21" s="143">
        <v>3419.0777480412116</v>
      </c>
      <c r="B21" s="143">
        <v>3933.499999051015</v>
      </c>
      <c r="C21" s="138">
        <v>207.18228703559234</v>
      </c>
    </row>
    <row r="22" spans="1:3">
      <c r="A22" s="143">
        <v>3166.7263210856086</v>
      </c>
      <c r="B22" s="143">
        <v>2213.0000003566547</v>
      </c>
      <c r="C22" s="138">
        <v>178.1909098082231</v>
      </c>
    </row>
    <row r="60" spans="2:14"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workbookViewId="0">
      <selection activeCell="I11" sqref="I11"/>
    </sheetView>
  </sheetViews>
  <sheetFormatPr defaultColWidth="8.875" defaultRowHeight="15"/>
  <cols>
    <col min="1" max="1" width="40.125" style="4" customWidth="1"/>
    <col min="2" max="3" width="17.125" style="4" bestFit="1" customWidth="1"/>
    <col min="4" max="4" width="9.125" style="4" bestFit="1" customWidth="1"/>
    <col min="5" max="5" width="11.375" style="4" bestFit="1" customWidth="1"/>
    <col min="6" max="6" width="11.5" style="4" bestFit="1" customWidth="1"/>
    <col min="7" max="7" width="11.5" style="4" customWidth="1"/>
    <col min="8" max="8" width="14.875" style="4" customWidth="1"/>
    <col min="9" max="9" width="26.125" style="4" customWidth="1"/>
    <col min="10" max="16384" width="8.875" style="4"/>
  </cols>
  <sheetData>
    <row r="1" spans="1:6" ht="18.75">
      <c r="A1" s="137" t="s">
        <v>168</v>
      </c>
      <c r="B1" s="137" t="s">
        <v>176</v>
      </c>
      <c r="E1" s="137" t="s">
        <v>177</v>
      </c>
    </row>
    <row r="2" spans="1:6" ht="18.75">
      <c r="B2" s="137" t="s">
        <v>167</v>
      </c>
      <c r="C2" s="137" t="s">
        <v>166</v>
      </c>
      <c r="E2" s="137" t="s">
        <v>167</v>
      </c>
      <c r="F2" s="137" t="s">
        <v>166</v>
      </c>
    </row>
    <row r="3" spans="1:6" ht="18.75">
      <c r="A3" s="137">
        <v>0.27400000000000002</v>
      </c>
      <c r="B3" s="137">
        <v>182000.000093326</v>
      </c>
      <c r="C3" s="137">
        <v>39597.9797964186</v>
      </c>
      <c r="E3" s="137">
        <v>82099.999985649498</v>
      </c>
      <c r="F3" s="137">
        <v>9616.6522530546699</v>
      </c>
    </row>
    <row r="4" spans="1:6" ht="18.75">
      <c r="A4" s="137">
        <v>0.23</v>
      </c>
      <c r="B4" s="137">
        <v>130999.999929504</v>
      </c>
      <c r="C4" s="137">
        <v>5656.8541315808998</v>
      </c>
      <c r="E4" s="137">
        <v>51550.000000137799</v>
      </c>
      <c r="F4" s="137">
        <v>10960.155037856999</v>
      </c>
    </row>
    <row r="5" spans="1:6" ht="18.75">
      <c r="A5" s="137">
        <v>0.16</v>
      </c>
      <c r="B5" s="137">
        <v>148499.99999228099</v>
      </c>
      <c r="C5" s="137">
        <v>10606.601548651201</v>
      </c>
      <c r="E5" s="137">
        <v>84249.999975586703</v>
      </c>
      <c r="F5" s="137">
        <v>777.81742294238097</v>
      </c>
    </row>
    <row r="6" spans="1:6" ht="18.75">
      <c r="A6" s="137">
        <v>0.14399999999999999</v>
      </c>
      <c r="B6" s="137">
        <v>101799.999909064</v>
      </c>
      <c r="C6" s="137">
        <v>8768.1240440626407</v>
      </c>
      <c r="E6" s="137">
        <v>43500.000007400202</v>
      </c>
      <c r="F6" s="137">
        <v>5091.1687943083898</v>
      </c>
    </row>
    <row r="7" spans="1:6" ht="18.75">
      <c r="A7" s="137">
        <v>0.13700000000000001</v>
      </c>
      <c r="B7" s="137">
        <v>78450.000051506198</v>
      </c>
      <c r="C7" s="137">
        <v>70.710670397333601</v>
      </c>
      <c r="E7" s="137">
        <v>21099.999998281401</v>
      </c>
      <c r="F7" s="137">
        <v>1414.2135874646401</v>
      </c>
    </row>
    <row r="8" spans="1:6" ht="18.75">
      <c r="A8" s="137">
        <v>0.115</v>
      </c>
      <c r="B8" s="137">
        <v>73199.999984576905</v>
      </c>
      <c r="C8" s="137">
        <v>2545.5843384197901</v>
      </c>
      <c r="E8" s="137">
        <v>21299.999993135702</v>
      </c>
      <c r="F8" s="137">
        <v>141.42134161115899</v>
      </c>
    </row>
    <row r="9" spans="1:6" ht="18.75">
      <c r="A9" s="137">
        <v>8.1600000000000006E-2</v>
      </c>
      <c r="B9" s="137">
        <v>55299.999973450802</v>
      </c>
      <c r="C9" s="137">
        <v>707.10683007492105</v>
      </c>
      <c r="E9" s="137">
        <v>22599.999982764799</v>
      </c>
      <c r="F9" s="137">
        <v>4242.64068549697</v>
      </c>
    </row>
    <row r="10" spans="1:6" ht="18.75">
      <c r="A10" s="137">
        <v>7.3099999999999998E-2</v>
      </c>
      <c r="B10" s="137">
        <v>87899.999933693602</v>
      </c>
      <c r="C10" s="137">
        <v>9475.2308378988291</v>
      </c>
      <c r="E10" s="137">
        <v>17700.000002143501</v>
      </c>
      <c r="F10" s="137">
        <v>707.10677903977205</v>
      </c>
    </row>
    <row r="11" spans="1:6" ht="18.75">
      <c r="A11" s="137">
        <v>6.4299999999999996E-2</v>
      </c>
      <c r="B11" s="137">
        <v>69000.000065017899</v>
      </c>
      <c r="C11" s="137">
        <v>4525.4834088260995</v>
      </c>
      <c r="E11" s="137">
        <v>17299.999998600098</v>
      </c>
      <c r="F11" s="137">
        <v>282.84273233123798</v>
      </c>
    </row>
    <row r="12" spans="1:6" ht="18.75">
      <c r="A12" s="137">
        <v>5.1799999999999999E-2</v>
      </c>
      <c r="B12" s="137">
        <v>46950.000035890203</v>
      </c>
      <c r="C12" s="137">
        <v>10535.891042389199</v>
      </c>
      <c r="E12" s="137">
        <v>15600.0000075687</v>
      </c>
      <c r="F12" s="137">
        <v>848.52815084750102</v>
      </c>
    </row>
    <row r="13" spans="1:6" ht="18.75">
      <c r="A13" s="137">
        <v>3.6700000000000003E-2</v>
      </c>
      <c r="B13" s="137">
        <v>50678.376098513203</v>
      </c>
      <c r="C13" s="137">
        <v>1787.28778818504</v>
      </c>
      <c r="E13" s="137">
        <v>15478.205877431399</v>
      </c>
      <c r="F13" s="137">
        <v>101.41852549343599</v>
      </c>
    </row>
    <row r="14" spans="1:6" ht="18.75">
      <c r="A14" s="137">
        <v>2.12E-2</v>
      </c>
      <c r="B14" s="137">
        <v>30799.999986861902</v>
      </c>
      <c r="C14" s="137">
        <v>424.26408457410002</v>
      </c>
      <c r="E14" s="137">
        <v>8248.9999977005791</v>
      </c>
      <c r="F14" s="137">
        <v>468.10469662444899</v>
      </c>
    </row>
    <row r="15" spans="1:6" ht="18.75">
      <c r="A15" s="137">
        <v>1.9900000000000001E-2</v>
      </c>
      <c r="B15" s="137">
        <v>18449.9999832098</v>
      </c>
      <c r="C15" s="137">
        <v>2050.6096626364601</v>
      </c>
      <c r="E15" s="137">
        <v>6583.4999988666896</v>
      </c>
      <c r="F15" s="137">
        <v>733.26973448883496</v>
      </c>
    </row>
    <row r="16" spans="1:6" ht="18.75">
      <c r="A16" s="137">
        <v>1.66E-2</v>
      </c>
      <c r="B16" s="137">
        <v>17750.000002850298</v>
      </c>
      <c r="C16" s="137">
        <v>1202.0815107875501</v>
      </c>
      <c r="E16" s="137">
        <v>6476.5000029205903</v>
      </c>
      <c r="F16" s="137">
        <v>992.07080993933596</v>
      </c>
    </row>
    <row r="17" spans="1:8" ht="18.75">
      <c r="A17" s="137">
        <v>1.1299999999999999E-2</v>
      </c>
      <c r="B17" s="137">
        <v>12599.9999957256</v>
      </c>
      <c r="C17" s="137">
        <v>1272.7921904198399</v>
      </c>
      <c r="E17" s="137">
        <v>5349.4999974598904</v>
      </c>
      <c r="F17" s="137">
        <v>64.346720347681696</v>
      </c>
    </row>
    <row r="18" spans="1:8" ht="18.75">
      <c r="A18" s="137">
        <v>8.0400000000000003E-3</v>
      </c>
      <c r="B18" s="137">
        <v>4751.9999999359597</v>
      </c>
      <c r="C18" s="137">
        <v>268.70057587834799</v>
      </c>
      <c r="E18" s="137">
        <v>2663.9999995283401</v>
      </c>
      <c r="F18" s="137">
        <v>132.93607696858001</v>
      </c>
    </row>
    <row r="19" spans="1:8" ht="18.75">
      <c r="A19" s="137">
        <v>6.1399999999999996E-3</v>
      </c>
      <c r="B19" s="137">
        <v>7097.0000054858901</v>
      </c>
      <c r="C19" s="137">
        <v>335.16861548990698</v>
      </c>
      <c r="E19" s="137">
        <v>3758.0000016172899</v>
      </c>
      <c r="F19" s="137">
        <v>28.284274055786</v>
      </c>
    </row>
    <row r="20" spans="1:8" ht="18.75">
      <c r="A20" s="137">
        <v>3.7200000000000002E-3</v>
      </c>
      <c r="B20" s="137">
        <v>6311.50000070839</v>
      </c>
      <c r="C20" s="137">
        <v>826.60783032238101</v>
      </c>
      <c r="E20" s="137">
        <v>3559.4999999947499</v>
      </c>
      <c r="F20" s="137">
        <v>152.02795843297801</v>
      </c>
    </row>
    <row r="21" spans="1:8" ht="18.75">
      <c r="A21" s="137">
        <v>2.3700000000000001E-3</v>
      </c>
      <c r="B21" s="137">
        <v>3933.49999905102</v>
      </c>
      <c r="C21" s="137">
        <v>207.182287035592</v>
      </c>
      <c r="E21" s="137">
        <v>4353.9999980235198</v>
      </c>
      <c r="F21" s="137">
        <v>192.333047229313</v>
      </c>
    </row>
    <row r="22" spans="1:8" ht="18.75">
      <c r="A22" s="137">
        <v>1.8500000000000001E-3</v>
      </c>
      <c r="B22" s="137">
        <v>2213.0000003566502</v>
      </c>
      <c r="C22" s="137">
        <v>178.19090980822301</v>
      </c>
      <c r="E22" s="137">
        <v>2914.50000183769</v>
      </c>
      <c r="F22" s="137">
        <v>287.79245883836001</v>
      </c>
    </row>
    <row r="23" spans="1:8" ht="18.75">
      <c r="A23" s="136"/>
      <c r="B23" s="136"/>
      <c r="C23" s="136"/>
      <c r="D23" s="136"/>
      <c r="E23" s="136"/>
      <c r="F23" s="136"/>
      <c r="G23" s="136"/>
      <c r="H23" s="136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workbookViewId="0">
      <selection activeCell="H2" sqref="H2:J2"/>
    </sheetView>
  </sheetViews>
  <sheetFormatPr defaultColWidth="11" defaultRowHeight="15"/>
  <cols>
    <col min="1" max="1" width="31.375" style="138" customWidth="1"/>
    <col min="2" max="16384" width="11" style="138"/>
  </cols>
  <sheetData>
    <row r="1" spans="1:10" ht="18.75">
      <c r="A1" s="142" t="s">
        <v>168</v>
      </c>
      <c r="B1" s="153" t="s">
        <v>172</v>
      </c>
      <c r="C1" s="153"/>
      <c r="D1" s="153"/>
      <c r="E1" s="139"/>
      <c r="F1" s="139"/>
      <c r="G1" s="139"/>
      <c r="H1" s="153" t="s">
        <v>171</v>
      </c>
      <c r="I1" s="153"/>
      <c r="J1" s="153"/>
    </row>
    <row r="2" spans="1:10" ht="18.75">
      <c r="A2" s="139"/>
      <c r="B2" s="139" t="s">
        <v>170</v>
      </c>
      <c r="C2" s="139" t="s">
        <v>142</v>
      </c>
      <c r="D2" s="139" t="s">
        <v>169</v>
      </c>
      <c r="E2" s="139"/>
      <c r="F2" s="139"/>
      <c r="G2" s="139"/>
      <c r="H2" s="139" t="s">
        <v>157</v>
      </c>
      <c r="I2" s="139" t="s">
        <v>142</v>
      </c>
      <c r="J2" s="139" t="s">
        <v>144</v>
      </c>
    </row>
    <row r="3" spans="1:10" ht="18.75">
      <c r="A3" s="141">
        <v>0.13700000000000001</v>
      </c>
      <c r="B3" s="140">
        <v>20109.133333333299</v>
      </c>
      <c r="C3" s="140">
        <v>1508.42434789861</v>
      </c>
      <c r="D3" s="140">
        <v>3</v>
      </c>
      <c r="E3" s="140"/>
      <c r="F3" s="140"/>
      <c r="G3" s="140"/>
      <c r="H3" s="140">
        <v>37168.366666666698</v>
      </c>
      <c r="I3" s="140">
        <v>2220.3101074699698</v>
      </c>
      <c r="J3" s="140">
        <v>3</v>
      </c>
    </row>
    <row r="4" spans="1:10" ht="18.75">
      <c r="A4" s="141">
        <v>6.4299999999999996E-2</v>
      </c>
      <c r="B4" s="140">
        <v>17667</v>
      </c>
      <c r="C4" s="140">
        <v>435.587224330558</v>
      </c>
      <c r="D4" s="140">
        <v>3</v>
      </c>
      <c r="E4" s="140"/>
      <c r="F4" s="140"/>
      <c r="G4" s="140"/>
      <c r="H4" s="140">
        <v>33554.866666666698</v>
      </c>
      <c r="I4" s="140">
        <v>1974.85971484896</v>
      </c>
      <c r="J4" s="140">
        <v>3</v>
      </c>
    </row>
    <row r="5" spans="1:10" ht="18.75">
      <c r="A5" s="141">
        <v>3.6700000000000003E-2</v>
      </c>
      <c r="B5" s="140">
        <v>13874.6333333333</v>
      </c>
      <c r="C5" s="140">
        <v>563.60051750626894</v>
      </c>
      <c r="D5" s="140">
        <v>3</v>
      </c>
      <c r="E5" s="140"/>
      <c r="F5" s="140"/>
      <c r="G5" s="140"/>
      <c r="H5" s="140">
        <v>26846.233333333301</v>
      </c>
      <c r="I5" s="140">
        <v>1342.7849021095401</v>
      </c>
      <c r="J5" s="140">
        <v>3</v>
      </c>
    </row>
    <row r="6" spans="1:10" ht="18.75">
      <c r="A6" s="141">
        <v>1.9900000000000001E-2</v>
      </c>
      <c r="B6" s="140">
        <v>9752.6666666666697</v>
      </c>
      <c r="C6" s="140">
        <v>323.87528978502399</v>
      </c>
      <c r="D6" s="140">
        <v>3</v>
      </c>
      <c r="E6" s="140"/>
      <c r="F6" s="140"/>
      <c r="G6" s="140"/>
      <c r="H6" s="140">
        <v>14082.6</v>
      </c>
      <c r="I6" s="140">
        <v>609.50685804181103</v>
      </c>
      <c r="J6" s="140">
        <v>3</v>
      </c>
    </row>
    <row r="7" spans="1:10" ht="18.75">
      <c r="A7" s="141">
        <v>1.1299999999999999E-2</v>
      </c>
      <c r="B7" s="140">
        <v>8410.6</v>
      </c>
      <c r="C7" s="140">
        <v>490.55846746335999</v>
      </c>
      <c r="D7" s="140">
        <v>3</v>
      </c>
      <c r="E7" s="140"/>
      <c r="F7" s="140"/>
      <c r="G7" s="140"/>
      <c r="H7" s="140">
        <v>11481</v>
      </c>
      <c r="I7" s="140">
        <v>538.70322998845995</v>
      </c>
      <c r="J7" s="140">
        <v>3</v>
      </c>
    </row>
    <row r="8" spans="1:10" ht="18.75">
      <c r="A8" s="141">
        <v>6.1399999999999996E-3</v>
      </c>
      <c r="B8" s="140">
        <v>6425.3666666666704</v>
      </c>
      <c r="C8" s="140">
        <v>41.751686592679498</v>
      </c>
      <c r="D8" s="140">
        <v>3</v>
      </c>
      <c r="E8" s="140"/>
      <c r="F8" s="140"/>
      <c r="G8" s="140"/>
      <c r="H8" s="140">
        <v>6095.5333333333301</v>
      </c>
      <c r="I8" s="140">
        <v>3660.49310521593</v>
      </c>
      <c r="J8" s="140">
        <v>3</v>
      </c>
    </row>
    <row r="9" spans="1:10" ht="18.75">
      <c r="A9" s="141">
        <v>3.7200000000000002E-3</v>
      </c>
      <c r="B9" s="140">
        <v>6689.0666666666702</v>
      </c>
      <c r="C9" s="140">
        <v>72.667553511407803</v>
      </c>
      <c r="D9" s="140">
        <v>3</v>
      </c>
      <c r="E9" s="140"/>
      <c r="F9" s="140"/>
      <c r="G9" s="140"/>
      <c r="H9" s="140">
        <v>7295.6666666666697</v>
      </c>
      <c r="I9" s="140">
        <v>332.92104669626002</v>
      </c>
      <c r="J9" s="140">
        <v>3</v>
      </c>
    </row>
    <row r="10" spans="1:10" ht="18.75">
      <c r="A10" s="141">
        <v>1.8500000000000001E-3</v>
      </c>
      <c r="B10" s="140">
        <v>5990.5666666666702</v>
      </c>
      <c r="C10" s="140">
        <v>185.36397528466401</v>
      </c>
      <c r="D10" s="140">
        <v>3</v>
      </c>
      <c r="E10" s="140"/>
      <c r="F10" s="140"/>
      <c r="G10" s="140"/>
      <c r="H10" s="140">
        <v>4415.2333333333299</v>
      </c>
      <c r="I10" s="140">
        <v>86.737554342587401</v>
      </c>
      <c r="J10" s="140">
        <v>3</v>
      </c>
    </row>
    <row r="11" spans="1:10" ht="18.75">
      <c r="A11" s="141">
        <v>0.23</v>
      </c>
      <c r="B11" s="140">
        <v>35809.033333333296</v>
      </c>
      <c r="C11" s="140">
        <v>3283.4324484193899</v>
      </c>
      <c r="D11" s="140">
        <v>3</v>
      </c>
      <c r="E11" s="140"/>
      <c r="F11" s="140"/>
      <c r="G11" s="140"/>
      <c r="H11" s="140">
        <v>55286.7</v>
      </c>
      <c r="I11" s="140">
        <v>1956.0064135886701</v>
      </c>
      <c r="J11" s="140">
        <v>3</v>
      </c>
    </row>
    <row r="12" spans="1:10" ht="18.75">
      <c r="A12" s="141">
        <v>0.14399999999999999</v>
      </c>
      <c r="B12" s="140">
        <v>26792.133333333299</v>
      </c>
      <c r="C12" s="140">
        <v>6668.0973008297697</v>
      </c>
      <c r="D12" s="140">
        <v>3</v>
      </c>
      <c r="E12" s="140"/>
      <c r="F12" s="140"/>
      <c r="G12" s="140"/>
      <c r="H12" s="140">
        <v>44810.233333333301</v>
      </c>
      <c r="I12" s="140">
        <v>2548.9639097745799</v>
      </c>
      <c r="J12" s="140">
        <v>3</v>
      </c>
    </row>
    <row r="13" spans="1:10" ht="18.75">
      <c r="A13" s="141">
        <v>7.3099999999999998E-2</v>
      </c>
      <c r="B13" s="140">
        <v>17456.599999999999</v>
      </c>
      <c r="C13" s="140">
        <v>7041.8039364924098</v>
      </c>
      <c r="D13" s="140">
        <v>3</v>
      </c>
      <c r="E13" s="140"/>
      <c r="F13" s="140"/>
      <c r="G13" s="140"/>
      <c r="H13" s="140">
        <v>41688.400000000001</v>
      </c>
      <c r="I13" s="140">
        <v>3648.29320778909</v>
      </c>
      <c r="J13" s="140">
        <v>3</v>
      </c>
    </row>
    <row r="14" spans="1:10" ht="18.75">
      <c r="A14" s="141">
        <v>3.6700000000000003E-2</v>
      </c>
      <c r="B14" s="140">
        <v>13584.1333333333</v>
      </c>
      <c r="C14" s="140">
        <v>417.40992241839899</v>
      </c>
      <c r="D14" s="140">
        <v>3</v>
      </c>
      <c r="E14" s="140"/>
      <c r="F14" s="140"/>
      <c r="G14" s="140"/>
      <c r="H14" s="140">
        <v>27011.133333333299</v>
      </c>
      <c r="I14" s="140">
        <v>2440.7642580416</v>
      </c>
      <c r="J14" s="140">
        <v>3</v>
      </c>
    </row>
    <row r="15" spans="1:10" ht="18.75">
      <c r="A15" s="141">
        <v>2.12E-2</v>
      </c>
      <c r="B15" s="140">
        <v>9213.7666666666701</v>
      </c>
      <c r="C15" s="140">
        <v>366.48536578331903</v>
      </c>
      <c r="D15" s="140">
        <v>3</v>
      </c>
      <c r="E15" s="140"/>
      <c r="F15" s="140"/>
      <c r="G15" s="140"/>
      <c r="H15" s="140">
        <v>15396</v>
      </c>
      <c r="I15" s="140">
        <v>1227.89259709471</v>
      </c>
      <c r="J15" s="140">
        <v>3</v>
      </c>
    </row>
    <row r="16" spans="1:10" ht="18.75">
      <c r="A16" s="141">
        <v>1.66E-2</v>
      </c>
      <c r="B16" s="140">
        <v>9910.1666666666697</v>
      </c>
      <c r="C16" s="140">
        <v>323.29677284707498</v>
      </c>
      <c r="D16" s="140">
        <v>3</v>
      </c>
      <c r="E16" s="140"/>
      <c r="F16" s="140"/>
      <c r="G16" s="140"/>
      <c r="H16" s="140">
        <v>14856.8666666667</v>
      </c>
      <c r="I16" s="140">
        <v>1071.1944937000601</v>
      </c>
      <c r="J16" s="140">
        <v>3</v>
      </c>
    </row>
    <row r="17" spans="1:10" ht="18.75">
      <c r="A17" s="141">
        <v>8.0400000000000003E-3</v>
      </c>
      <c r="B17" s="140">
        <v>5930.1</v>
      </c>
      <c r="C17" s="140">
        <v>245.87783551999999</v>
      </c>
      <c r="D17" s="140">
        <v>3</v>
      </c>
      <c r="E17" s="140"/>
      <c r="F17" s="140"/>
      <c r="G17" s="140"/>
      <c r="H17" s="140">
        <v>8082.6</v>
      </c>
      <c r="I17" s="140">
        <v>382.785435982092</v>
      </c>
      <c r="J17" s="140">
        <v>3</v>
      </c>
    </row>
    <row r="18" spans="1:10" ht="18.75">
      <c r="A18" s="141">
        <v>2.3700000000000001E-3</v>
      </c>
      <c r="B18" s="140">
        <v>7154.6333333333296</v>
      </c>
      <c r="C18" s="140">
        <v>71.616641455274205</v>
      </c>
      <c r="D18" s="140">
        <v>3</v>
      </c>
      <c r="E18" s="140"/>
      <c r="F18" s="140"/>
      <c r="G18" s="140"/>
      <c r="H18" s="140">
        <v>5416.2333333333299</v>
      </c>
      <c r="I18" s="140">
        <v>378.57760543029099</v>
      </c>
      <c r="J18" s="140">
        <v>3</v>
      </c>
    </row>
    <row r="19" spans="1:10" ht="18.75">
      <c r="A19" s="141">
        <v>0.115</v>
      </c>
      <c r="B19" s="140">
        <v>25634.633333333299</v>
      </c>
      <c r="C19" s="140">
        <v>148.00352473280299</v>
      </c>
      <c r="D19" s="140">
        <v>3</v>
      </c>
      <c r="E19" s="140"/>
      <c r="F19" s="140"/>
      <c r="G19" s="140"/>
      <c r="H19" s="140">
        <v>42477.7</v>
      </c>
      <c r="I19" s="140">
        <v>527.58267598548196</v>
      </c>
      <c r="J19" s="140">
        <v>3</v>
      </c>
    </row>
    <row r="20" spans="1:10" ht="18.75">
      <c r="A20" s="141">
        <v>0.27400000000000002</v>
      </c>
      <c r="B20" s="140">
        <v>95855.066666666695</v>
      </c>
      <c r="C20" s="140">
        <v>1391.4280517990701</v>
      </c>
      <c r="D20" s="140">
        <v>3</v>
      </c>
      <c r="E20" s="140"/>
      <c r="F20" s="140"/>
      <c r="G20" s="140"/>
      <c r="H20" s="140">
        <v>120973.066666667</v>
      </c>
      <c r="I20" s="140">
        <v>963.25118911596803</v>
      </c>
      <c r="J20" s="140">
        <v>3</v>
      </c>
    </row>
    <row r="21" spans="1:10" ht="18.75">
      <c r="A21" s="141">
        <v>8.1600000000000006E-2</v>
      </c>
      <c r="B21" s="140">
        <v>18019.566666666698</v>
      </c>
      <c r="C21" s="140">
        <v>1197.3895954673001</v>
      </c>
      <c r="D21" s="140">
        <v>3</v>
      </c>
      <c r="E21" s="140"/>
      <c r="F21" s="140"/>
      <c r="G21" s="140"/>
      <c r="H21" s="140">
        <v>30679.4666666667</v>
      </c>
      <c r="I21" s="140">
        <v>3189.36038937799</v>
      </c>
      <c r="J21" s="140">
        <v>3</v>
      </c>
    </row>
    <row r="22" spans="1:10" ht="18.75">
      <c r="A22" s="141">
        <v>5.1799999999999999E-2</v>
      </c>
      <c r="B22" s="140">
        <v>12915.166666666701</v>
      </c>
      <c r="C22" s="140">
        <v>727.31434973698504</v>
      </c>
      <c r="D22" s="140">
        <v>3</v>
      </c>
      <c r="E22" s="140"/>
      <c r="F22" s="140"/>
      <c r="G22" s="140"/>
      <c r="H22" s="140">
        <v>23443.7</v>
      </c>
      <c r="I22" s="140">
        <v>2841.13884208428</v>
      </c>
      <c r="J22" s="140">
        <v>3</v>
      </c>
    </row>
    <row r="23" spans="1:10" ht="18.75">
      <c r="A23" s="141">
        <v>0.16</v>
      </c>
      <c r="B23" s="140">
        <v>40362.733333333301</v>
      </c>
      <c r="C23" s="140">
        <v>2127.1142290279899</v>
      </c>
      <c r="D23" s="140">
        <v>3</v>
      </c>
      <c r="E23" s="140"/>
      <c r="F23" s="140"/>
      <c r="G23" s="140"/>
      <c r="H23" s="140">
        <v>67582.633333333302</v>
      </c>
      <c r="I23" s="140">
        <v>6107.6730432574204</v>
      </c>
      <c r="J23" s="140">
        <v>3</v>
      </c>
    </row>
    <row r="24" spans="1:10" ht="18.75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</sheetData>
  <mergeCells count="2">
    <mergeCell ref="B1:D1"/>
    <mergeCell ref="H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27"/>
  <sheetViews>
    <sheetView workbookViewId="0">
      <selection activeCell="E19" sqref="E19"/>
    </sheetView>
  </sheetViews>
  <sheetFormatPr defaultColWidth="8.875" defaultRowHeight="13.5"/>
  <cols>
    <col min="1" max="1" width="14.875" customWidth="1"/>
    <col min="2" max="2" width="17.375" customWidth="1"/>
    <col min="3" max="3" width="18.125" customWidth="1"/>
  </cols>
  <sheetData>
    <row r="2" spans="1:4" ht="18.75">
      <c r="A2" s="139" t="s">
        <v>173</v>
      </c>
      <c r="B2" s="139" t="s">
        <v>174</v>
      </c>
      <c r="C2" s="139" t="s">
        <v>175</v>
      </c>
    </row>
    <row r="3" spans="1:4" ht="18.75">
      <c r="A3" s="139">
        <v>130862.17706675877</v>
      </c>
      <c r="B3" s="139">
        <v>120086.5</v>
      </c>
      <c r="C3" s="139">
        <v>6972.3304203114176</v>
      </c>
      <c r="D3" s="139"/>
    </row>
    <row r="4" spans="1:4" ht="18.75">
      <c r="A4" s="139">
        <v>125349.32234801965</v>
      </c>
      <c r="B4" s="139">
        <v>99963.633333333346</v>
      </c>
      <c r="C4" s="139">
        <v>5175.1198723636635</v>
      </c>
      <c r="D4" s="139"/>
    </row>
    <row r="5" spans="1:4" ht="18.75">
      <c r="A5" s="139">
        <v>111483.7132328571</v>
      </c>
      <c r="B5" s="139">
        <v>180858.20000000004</v>
      </c>
      <c r="C5" s="139">
        <v>16590.072242157356</v>
      </c>
      <c r="D5" s="139"/>
    </row>
    <row r="6" spans="1:4" ht="18.75">
      <c r="A6" s="139">
        <v>106884.78175392692</v>
      </c>
      <c r="B6" s="139">
        <v>78344.3</v>
      </c>
      <c r="C6" s="139">
        <v>2018.8066574092766</v>
      </c>
      <c r="D6" s="139"/>
    </row>
    <row r="7" spans="1:4" ht="18.75">
      <c r="A7" s="139">
        <v>104631.26607293634</v>
      </c>
      <c r="B7" s="139">
        <v>53965.233333333337</v>
      </c>
      <c r="C7" s="139">
        <v>3885.2589223027758</v>
      </c>
      <c r="D7" s="139"/>
    </row>
    <row r="8" spans="1:4" ht="18.75">
      <c r="A8" s="139">
        <v>96374.536574254962</v>
      </c>
      <c r="B8" s="139">
        <v>69265.933333333334</v>
      </c>
      <c r="C8" s="139">
        <v>5030.1896597775822</v>
      </c>
      <c r="D8" s="139"/>
    </row>
    <row r="9" spans="1:4" ht="18.75">
      <c r="A9" s="139">
        <v>79235.7505596306</v>
      </c>
      <c r="B9" s="139">
        <v>51502.533333333326</v>
      </c>
      <c r="C9" s="139">
        <v>3428.5963080148927</v>
      </c>
      <c r="D9" s="139"/>
    </row>
    <row r="10" spans="1:4" ht="18.75">
      <c r="A10" s="139">
        <v>73681.781409853196</v>
      </c>
      <c r="B10" s="139">
        <v>66589</v>
      </c>
      <c r="C10" s="139">
        <v>3475.6816655154107</v>
      </c>
      <c r="D10" s="139"/>
    </row>
    <row r="11" spans="1:4" ht="18.75">
      <c r="A11" s="139">
        <v>67293.815932623809</v>
      </c>
      <c r="B11" s="139">
        <v>52085.5</v>
      </c>
      <c r="C11" s="139">
        <v>4569.0021087760506</v>
      </c>
      <c r="D11" s="139"/>
    </row>
    <row r="12" spans="1:4" ht="18.75">
      <c r="A12" s="139">
        <v>56963.435430860111</v>
      </c>
      <c r="B12" s="139">
        <v>37103.466666666667</v>
      </c>
      <c r="C12" s="139">
        <v>3714.7150864276718</v>
      </c>
      <c r="D12" s="139"/>
    </row>
    <row r="13" spans="1:4" ht="18.75">
      <c r="A13" s="139">
        <v>42307.658067769167</v>
      </c>
      <c r="B13" s="139">
        <v>48175.166666666664</v>
      </c>
      <c r="C13" s="139">
        <v>5213.6393817882463</v>
      </c>
      <c r="D13" s="139"/>
    </row>
    <row r="14" spans="1:4" ht="18.75">
      <c r="A14" s="139">
        <v>24892.016708214866</v>
      </c>
      <c r="B14" s="139">
        <v>23829.733333333334</v>
      </c>
      <c r="C14" s="139">
        <v>2118.1355535785078</v>
      </c>
      <c r="D14" s="139"/>
    </row>
    <row r="15" spans="1:4" ht="18.75">
      <c r="A15" s="139">
        <v>23354.65763085142</v>
      </c>
      <c r="B15" s="139">
        <v>23003.666666666668</v>
      </c>
      <c r="C15" s="139">
        <v>1554.691816191664</v>
      </c>
      <c r="D15" s="139"/>
    </row>
    <row r="16" spans="1:4" ht="18.75">
      <c r="A16" s="139">
        <v>19435.486885726765</v>
      </c>
      <c r="B16" s="139">
        <v>25960.033333333336</v>
      </c>
      <c r="C16" s="139">
        <v>1751.8405245150984</v>
      </c>
      <c r="D16" s="139"/>
    </row>
    <row r="17" spans="1:4" ht="18.75">
      <c r="A17" s="139">
        <v>13197.265688099489</v>
      </c>
      <c r="B17" s="139">
        <v>18159.499999999996</v>
      </c>
      <c r="C17" s="139">
        <v>2044.4830471295181</v>
      </c>
      <c r="D17" s="139"/>
    </row>
    <row r="18" spans="1:4" ht="18.75">
      <c r="A18" s="139">
        <v>9512.822962588587</v>
      </c>
      <c r="B18" s="139">
        <v>12472.833333333334</v>
      </c>
      <c r="C18" s="139">
        <v>195.99837584361126</v>
      </c>
      <c r="D18" s="139"/>
    </row>
    <row r="19" spans="1:4" ht="18.75">
      <c r="A19" s="139">
        <v>7478.4349894885136</v>
      </c>
      <c r="B19" s="139">
        <v>12338.033333333335</v>
      </c>
      <c r="C19" s="139">
        <v>1433.6093238164062</v>
      </c>
      <c r="D19" s="139"/>
    </row>
    <row r="20" spans="1:4" ht="18.75">
      <c r="A20" s="139">
        <v>5089.3470523776996</v>
      </c>
      <c r="B20" s="139">
        <v>9540.9333333333325</v>
      </c>
      <c r="C20" s="139">
        <v>1438.8345607933297</v>
      </c>
      <c r="D20" s="139"/>
    </row>
    <row r="21" spans="1:4" ht="18.75">
      <c r="A21" s="139">
        <v>3908.1737900560911</v>
      </c>
      <c r="B21" s="139">
        <v>6018.6333333333341</v>
      </c>
      <c r="C21" s="139">
        <v>494.680000943371</v>
      </c>
      <c r="D21" s="139"/>
    </row>
    <row r="22" spans="1:4" ht="18.75">
      <c r="A22" s="139">
        <v>3495.8743510978356</v>
      </c>
      <c r="B22" s="139">
        <v>3060.5</v>
      </c>
      <c r="C22" s="139">
        <v>564.09145535099185</v>
      </c>
      <c r="D22" s="139"/>
    </row>
    <row r="23" spans="1:4" ht="18.75">
      <c r="A23" s="139"/>
      <c r="B23" s="139"/>
      <c r="C23" s="139"/>
      <c r="D23" s="139"/>
    </row>
    <row r="24" spans="1:4" ht="18.75">
      <c r="A24" s="139"/>
      <c r="B24" s="139"/>
      <c r="C24" s="139"/>
      <c r="D24" s="139"/>
    </row>
    <row r="25" spans="1:4" ht="18.75">
      <c r="A25" s="139"/>
      <c r="B25" s="139"/>
      <c r="C25" s="139"/>
      <c r="D25" s="139"/>
    </row>
    <row r="26" spans="1:4" ht="18.75">
      <c r="A26" s="139"/>
      <c r="B26" s="139"/>
      <c r="C26" s="139"/>
      <c r="D26" s="139"/>
    </row>
    <row r="27" spans="1:4" ht="18.75">
      <c r="A27" s="139"/>
      <c r="B27" s="139"/>
      <c r="C27" s="139"/>
      <c r="D27" s="139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4"/>
  <sheetViews>
    <sheetView workbookViewId="0">
      <selection activeCell="H5" sqref="H5"/>
    </sheetView>
  </sheetViews>
  <sheetFormatPr defaultColWidth="8.875" defaultRowHeight="13.5"/>
  <cols>
    <col min="1" max="1" width="21.125" customWidth="1"/>
    <col min="2" max="2" width="17.625" customWidth="1"/>
    <col min="3" max="3" width="16.5" customWidth="1"/>
  </cols>
  <sheetData>
    <row r="1" spans="1:4" ht="18.75">
      <c r="A1" s="139" t="s">
        <v>173</v>
      </c>
      <c r="B1" s="139" t="s">
        <v>178</v>
      </c>
      <c r="C1" s="139" t="s">
        <v>179</v>
      </c>
      <c r="D1" s="139"/>
    </row>
    <row r="2" spans="1:4" ht="18.75">
      <c r="A2" s="139">
        <v>32098.338906514364</v>
      </c>
      <c r="B2" s="139">
        <v>36374.800000000003</v>
      </c>
      <c r="C2" s="139">
        <v>3200.9511539540886</v>
      </c>
      <c r="D2" s="139"/>
    </row>
    <row r="3" spans="1:4" ht="18.75">
      <c r="A3" s="139">
        <v>27008.612702303762</v>
      </c>
      <c r="B3" s="139">
        <v>32347.200000000001</v>
      </c>
      <c r="C3" s="139">
        <v>2385.9484047229516</v>
      </c>
      <c r="D3" s="139"/>
    </row>
    <row r="4" spans="1:4" ht="18.75">
      <c r="A4" s="139">
        <v>18722.805327139413</v>
      </c>
      <c r="B4" s="139">
        <v>76773.833333333328</v>
      </c>
      <c r="C4" s="139">
        <v>2143.6190830773407</v>
      </c>
      <c r="D4" s="139"/>
    </row>
    <row r="5" spans="1:4" ht="18.75">
      <c r="A5" s="139">
        <v>16826.918668075596</v>
      </c>
      <c r="B5" s="139">
        <v>23269.666666666668</v>
      </c>
      <c r="C5" s="139">
        <v>5754.5259268973077</v>
      </c>
      <c r="D5" s="139"/>
    </row>
    <row r="6" spans="1:4" ht="18.75">
      <c r="A6" s="139">
        <v>16000.944514469074</v>
      </c>
      <c r="B6" s="139">
        <v>15139.266666666668</v>
      </c>
      <c r="C6" s="139">
        <v>983.7400893189897</v>
      </c>
      <c r="D6" s="139"/>
    </row>
    <row r="7" spans="1:4" ht="18.75">
      <c r="A7" s="139">
        <v>13428.722729848227</v>
      </c>
      <c r="B7" s="139">
        <v>18992.5</v>
      </c>
      <c r="C7" s="139">
        <v>1752.2611991367037</v>
      </c>
      <c r="D7" s="139"/>
    </row>
    <row r="8" spans="1:4" ht="18.75">
      <c r="A8" s="139">
        <v>9644.7090780129547</v>
      </c>
      <c r="B8" s="139">
        <v>14664.900000000001</v>
      </c>
      <c r="C8" s="139">
        <v>1582.972596098871</v>
      </c>
      <c r="D8" s="139"/>
    </row>
    <row r="9" spans="1:4" ht="18.75">
      <c r="A9" s="139">
        <v>8718.5232734835645</v>
      </c>
      <c r="B9" s="139">
        <v>13328.033333333333</v>
      </c>
      <c r="C9" s="139">
        <v>8768.9857032232267</v>
      </c>
      <c r="D9" s="139"/>
    </row>
    <row r="10" spans="1:4" ht="18.75">
      <c r="A10" s="139">
        <v>7781.5932377925792</v>
      </c>
      <c r="B10" s="139">
        <v>13630.233333333332</v>
      </c>
      <c r="C10" s="139">
        <v>2969.60819862374</v>
      </c>
      <c r="D10" s="139"/>
    </row>
    <row r="11" spans="1:4" ht="18.75">
      <c r="A11" s="139">
        <v>6497.8498732677299</v>
      </c>
      <c r="B11" s="139">
        <v>10420.766666666666</v>
      </c>
      <c r="C11" s="139">
        <v>1009.3144521571722</v>
      </c>
      <c r="D11" s="139"/>
    </row>
    <row r="12" spans="1:4" ht="18.75">
      <c r="A12" s="139">
        <v>5043.2464371931983</v>
      </c>
      <c r="B12" s="139">
        <v>9820.6999999999989</v>
      </c>
      <c r="C12" s="139">
        <v>661.81850231011254</v>
      </c>
      <c r="D12" s="139"/>
    </row>
    <row r="13" spans="1:4" ht="18.75">
      <c r="A13" s="139">
        <v>3706.4195693995325</v>
      </c>
      <c r="B13" s="139">
        <v>5821.0666666666666</v>
      </c>
      <c r="C13" s="139">
        <v>524.09417410741514</v>
      </c>
      <c r="D13" s="139"/>
    </row>
    <row r="14" spans="1:4" ht="18.75">
      <c r="A14" s="139">
        <v>3604.0450744532709</v>
      </c>
      <c r="B14" s="139">
        <v>5504.5999999999995</v>
      </c>
      <c r="C14" s="139">
        <v>961.20303266271492</v>
      </c>
      <c r="D14" s="139"/>
    </row>
    <row r="15" spans="1:4" ht="18.75">
      <c r="A15" s="139">
        <v>3352.7514691481474</v>
      </c>
      <c r="B15" s="139">
        <v>6288.7333333333327</v>
      </c>
      <c r="C15" s="139">
        <v>661.87515690901546</v>
      </c>
      <c r="D15" s="139"/>
    </row>
    <row r="16" spans="1:4" ht="18.75">
      <c r="A16" s="139">
        <v>2979.2783462377374</v>
      </c>
      <c r="B16" s="139">
        <v>4919.9666666666662</v>
      </c>
      <c r="C16" s="139">
        <v>2085.7891200534473</v>
      </c>
      <c r="D16" s="139"/>
    </row>
    <row r="17" spans="1:4" ht="18.75">
      <c r="A17" s="139">
        <v>2772.6455488973234</v>
      </c>
      <c r="B17" s="139">
        <v>2952.3333333333335</v>
      </c>
      <c r="C17" s="139">
        <v>550.91754676478888</v>
      </c>
      <c r="D17" s="139"/>
    </row>
    <row r="18" spans="1:4" ht="18.75">
      <c r="A18" s="139">
        <v>2662.657119874008</v>
      </c>
      <c r="B18" s="139">
        <v>3676.3666666666663</v>
      </c>
      <c r="C18" s="139">
        <v>928.48023314087504</v>
      </c>
      <c r="D18" s="139"/>
    </row>
    <row r="19" spans="1:4" ht="18.75">
      <c r="A19" s="139">
        <v>2537.0334981290844</v>
      </c>
      <c r="B19" s="139">
        <v>2959.0666666666671</v>
      </c>
      <c r="C19" s="139">
        <v>708.24319504908283</v>
      </c>
      <c r="D19" s="139"/>
    </row>
    <row r="20" spans="1:4" ht="18.75">
      <c r="A20" s="139">
        <v>2476.2892268782675</v>
      </c>
      <c r="B20" s="139">
        <v>3011.0666666666671</v>
      </c>
      <c r="C20" s="139">
        <v>1128.3111819588305</v>
      </c>
      <c r="D20" s="139"/>
    </row>
    <row r="21" spans="1:4" ht="18.75">
      <c r="A21" s="139">
        <v>2455.2932556874193</v>
      </c>
      <c r="B21" s="139">
        <v>2481.4666666666667</v>
      </c>
      <c r="C21" s="139">
        <v>492.21785149802662</v>
      </c>
      <c r="D21" s="139"/>
    </row>
    <row r="22" spans="1:4" ht="18.75">
      <c r="A22" s="139"/>
      <c r="B22" s="139"/>
      <c r="C22" s="139"/>
      <c r="D22" s="139"/>
    </row>
    <row r="23" spans="1:4" ht="18.75">
      <c r="A23" s="139"/>
      <c r="B23" s="139"/>
      <c r="C23" s="139"/>
      <c r="D23" s="139"/>
    </row>
    <row r="24" spans="1:4" ht="18.75">
      <c r="A24" s="139"/>
      <c r="B24" s="139"/>
      <c r="C24" s="139"/>
      <c r="D24" s="139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AE2C-8BB8-B342-A7BF-4FEB30D2BB5C}">
  <dimension ref="A1:H54"/>
  <sheetViews>
    <sheetView workbookViewId="0">
      <selection activeCell="S36" sqref="S36"/>
    </sheetView>
  </sheetViews>
  <sheetFormatPr defaultColWidth="11" defaultRowHeight="13.5"/>
  <sheetData>
    <row r="1" spans="1:8" ht="15">
      <c r="A1" s="4" t="s">
        <v>70</v>
      </c>
      <c r="B1" s="4"/>
      <c r="C1" s="4"/>
      <c r="D1" s="4"/>
      <c r="E1" s="4"/>
      <c r="F1" s="4"/>
      <c r="G1" s="4"/>
      <c r="H1" s="4"/>
    </row>
    <row r="2" spans="1:8" ht="15">
      <c r="A2" s="122" t="s">
        <v>146</v>
      </c>
      <c r="B2" s="4"/>
      <c r="C2" s="4"/>
      <c r="D2" s="4"/>
      <c r="E2" s="4"/>
      <c r="F2" s="4"/>
      <c r="G2" s="4"/>
      <c r="H2" s="4"/>
    </row>
    <row r="3" spans="1:8" ht="15">
      <c r="A3" s="4"/>
      <c r="B3" s="154" t="s">
        <v>12</v>
      </c>
      <c r="C3" s="154"/>
      <c r="D3" s="4"/>
      <c r="E3" s="155" t="s">
        <v>182</v>
      </c>
      <c r="F3" s="155"/>
      <c r="G3" s="155" t="s">
        <v>13</v>
      </c>
      <c r="H3" s="155"/>
    </row>
    <row r="4" spans="1:8" ht="15">
      <c r="A4" s="4" t="s">
        <v>14</v>
      </c>
      <c r="B4" s="123" t="s">
        <v>183</v>
      </c>
      <c r="C4" s="116" t="s">
        <v>3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147</v>
      </c>
    </row>
    <row r="5" spans="1:8" ht="15">
      <c r="A5" s="4" t="s">
        <v>19</v>
      </c>
      <c r="B5" s="116">
        <v>1</v>
      </c>
      <c r="C5" s="116">
        <v>1</v>
      </c>
      <c r="D5" s="4">
        <v>100000</v>
      </c>
      <c r="E5" s="4">
        <v>34959</v>
      </c>
      <c r="F5" s="124">
        <v>0.34960000000000002</v>
      </c>
      <c r="G5" s="4">
        <v>53490</v>
      </c>
      <c r="H5" s="125">
        <v>5349</v>
      </c>
    </row>
    <row r="6" spans="1:8" ht="15">
      <c r="A6" s="4" t="s">
        <v>20</v>
      </c>
      <c r="B6" s="116">
        <v>1</v>
      </c>
      <c r="C6" s="116">
        <v>8</v>
      </c>
      <c r="D6" s="4">
        <v>100000</v>
      </c>
      <c r="E6" s="4">
        <v>31154</v>
      </c>
      <c r="F6" s="124">
        <v>0.3115</v>
      </c>
      <c r="G6" s="4">
        <v>62367</v>
      </c>
      <c r="H6" s="125">
        <v>6236.7</v>
      </c>
    </row>
    <row r="7" spans="1:8" ht="15">
      <c r="A7" s="4" t="s">
        <v>21</v>
      </c>
      <c r="B7" s="116">
        <v>1</v>
      </c>
      <c r="C7" s="116">
        <v>18</v>
      </c>
      <c r="D7" s="4">
        <v>100000</v>
      </c>
      <c r="E7" s="4">
        <v>38434</v>
      </c>
      <c r="F7" s="124">
        <v>0.38429999999999997</v>
      </c>
      <c r="G7" s="4">
        <v>53970</v>
      </c>
      <c r="H7" s="125">
        <v>5344.84</v>
      </c>
    </row>
    <row r="8" spans="1:8" ht="15">
      <c r="A8" s="4" t="s">
        <v>22</v>
      </c>
      <c r="B8" s="116">
        <v>1</v>
      </c>
      <c r="C8" s="116">
        <v>44</v>
      </c>
      <c r="D8" s="4">
        <v>100000</v>
      </c>
      <c r="E8" s="4">
        <v>45994</v>
      </c>
      <c r="F8" s="124">
        <v>0.45989999999999998</v>
      </c>
      <c r="G8" s="4">
        <v>43595</v>
      </c>
      <c r="H8" s="125">
        <v>4359.5</v>
      </c>
    </row>
    <row r="9" spans="1:8" ht="15">
      <c r="A9" s="4" t="s">
        <v>23</v>
      </c>
      <c r="B9" s="116">
        <v>1</v>
      </c>
      <c r="C9" s="116">
        <v>30</v>
      </c>
      <c r="D9" s="4">
        <v>100000</v>
      </c>
      <c r="E9" s="4">
        <v>44782</v>
      </c>
      <c r="F9" s="124">
        <v>0.44779999999999998</v>
      </c>
      <c r="G9" s="4">
        <v>51675</v>
      </c>
      <c r="H9" s="125">
        <v>5167.5</v>
      </c>
    </row>
    <row r="10" spans="1:8" ht="15">
      <c r="A10" s="4" t="s">
        <v>24</v>
      </c>
      <c r="B10" s="116">
        <v>1</v>
      </c>
      <c r="C10" s="116">
        <v>36</v>
      </c>
      <c r="D10" s="4">
        <v>100000</v>
      </c>
      <c r="E10" s="4">
        <v>44036</v>
      </c>
      <c r="F10" s="124">
        <v>0.44040000000000001</v>
      </c>
      <c r="G10" s="4">
        <v>57253</v>
      </c>
      <c r="H10" s="125">
        <v>5725.31</v>
      </c>
    </row>
    <row r="11" spans="1:8" ht="15">
      <c r="A11" s="4" t="s">
        <v>25</v>
      </c>
      <c r="B11" s="116">
        <v>1</v>
      </c>
      <c r="C11" s="116">
        <v>14</v>
      </c>
      <c r="D11" s="4">
        <v>100000</v>
      </c>
      <c r="E11" s="4">
        <v>31212</v>
      </c>
      <c r="F11" s="124">
        <v>0.31209999999999999</v>
      </c>
      <c r="G11" s="4">
        <v>62892</v>
      </c>
      <c r="H11" s="125">
        <v>6289.2</v>
      </c>
    </row>
    <row r="12" spans="1:8" ht="15">
      <c r="A12" s="4" t="s">
        <v>26</v>
      </c>
      <c r="B12" s="116">
        <v>8</v>
      </c>
      <c r="C12" s="116">
        <v>1</v>
      </c>
      <c r="D12" s="4">
        <v>100000</v>
      </c>
      <c r="E12" s="4">
        <v>42451</v>
      </c>
      <c r="F12" s="124">
        <v>0.42449999999999999</v>
      </c>
      <c r="G12" s="4">
        <v>47760</v>
      </c>
      <c r="H12" s="125">
        <v>4776.01</v>
      </c>
    </row>
    <row r="13" spans="1:8" ht="15">
      <c r="A13" s="4" t="s">
        <v>27</v>
      </c>
      <c r="B13" s="116">
        <v>8</v>
      </c>
      <c r="C13" s="116">
        <v>8</v>
      </c>
      <c r="D13" s="4">
        <v>100000</v>
      </c>
      <c r="E13" s="4">
        <v>36662</v>
      </c>
      <c r="F13" s="124">
        <v>0.36659999999999998</v>
      </c>
      <c r="G13" s="4">
        <v>53978</v>
      </c>
      <c r="H13" s="125">
        <v>5397.8</v>
      </c>
    </row>
    <row r="14" spans="1:8" ht="15">
      <c r="A14" s="4" t="s">
        <v>28</v>
      </c>
      <c r="B14" s="116">
        <v>8</v>
      </c>
      <c r="C14" s="116">
        <v>18</v>
      </c>
      <c r="D14" s="4">
        <v>100000</v>
      </c>
      <c r="E14" s="4">
        <v>37553</v>
      </c>
      <c r="F14" s="124">
        <v>0.3755</v>
      </c>
      <c r="G14" s="4">
        <v>54876</v>
      </c>
      <c r="H14" s="125">
        <v>5487.59</v>
      </c>
    </row>
    <row r="15" spans="1:8" ht="15">
      <c r="A15" s="4" t="s">
        <v>29</v>
      </c>
      <c r="B15" s="116">
        <v>8</v>
      </c>
      <c r="C15" s="116">
        <v>44</v>
      </c>
      <c r="D15" s="4">
        <v>100000</v>
      </c>
      <c r="E15" s="4">
        <v>34917</v>
      </c>
      <c r="F15" s="124">
        <v>0.34920000000000001</v>
      </c>
      <c r="G15" s="4">
        <v>52899</v>
      </c>
      <c r="H15" s="125">
        <v>5289.91</v>
      </c>
    </row>
    <row r="16" spans="1:8" ht="15">
      <c r="A16" s="4" t="s">
        <v>30</v>
      </c>
      <c r="B16" s="116">
        <v>8</v>
      </c>
      <c r="C16" s="116">
        <v>30</v>
      </c>
      <c r="D16" s="4">
        <v>100000</v>
      </c>
      <c r="E16" s="4">
        <v>42358</v>
      </c>
      <c r="F16" s="124">
        <v>0.42359999999999998</v>
      </c>
      <c r="G16" s="4">
        <v>49389</v>
      </c>
      <c r="H16" s="125">
        <v>4938.8999999999996</v>
      </c>
    </row>
    <row r="17" spans="1:8" ht="15">
      <c r="A17" s="4" t="s">
        <v>31</v>
      </c>
      <c r="B17" s="116">
        <v>8</v>
      </c>
      <c r="C17" s="116">
        <v>36</v>
      </c>
      <c r="D17" s="4">
        <v>100000</v>
      </c>
      <c r="E17" s="4">
        <v>30070</v>
      </c>
      <c r="F17" s="124">
        <v>0.30070000000000002</v>
      </c>
      <c r="G17" s="4">
        <v>59936</v>
      </c>
      <c r="H17" s="125">
        <v>5993.61</v>
      </c>
    </row>
    <row r="18" spans="1:8" ht="15">
      <c r="A18" s="4" t="s">
        <v>32</v>
      </c>
      <c r="B18" s="116">
        <v>8</v>
      </c>
      <c r="C18" s="116">
        <v>14</v>
      </c>
      <c r="D18" s="4">
        <v>100000</v>
      </c>
      <c r="E18" s="4">
        <v>43270</v>
      </c>
      <c r="F18" s="124">
        <v>0.43269999999999997</v>
      </c>
      <c r="G18" s="4">
        <v>55926</v>
      </c>
      <c r="H18" s="125">
        <v>5592.6</v>
      </c>
    </row>
    <row r="19" spans="1:8" ht="15">
      <c r="A19" s="4" t="s">
        <v>33</v>
      </c>
      <c r="B19" s="116">
        <v>18</v>
      </c>
      <c r="C19" s="116">
        <v>1</v>
      </c>
      <c r="D19" s="4">
        <v>100000</v>
      </c>
      <c r="E19" s="4">
        <v>34384</v>
      </c>
      <c r="F19" s="124">
        <v>0.34379999999999999</v>
      </c>
      <c r="G19" s="4">
        <v>59881</v>
      </c>
      <c r="H19" s="125">
        <v>5988.1</v>
      </c>
    </row>
    <row r="20" spans="1:8" ht="15">
      <c r="A20" s="4" t="s">
        <v>34</v>
      </c>
      <c r="B20" s="116">
        <v>18</v>
      </c>
      <c r="C20" s="116">
        <v>8</v>
      </c>
      <c r="D20" s="4">
        <v>100000</v>
      </c>
      <c r="E20" s="4">
        <v>33856</v>
      </c>
      <c r="F20" s="124">
        <v>0.33860000000000001</v>
      </c>
      <c r="G20" s="4">
        <v>51033</v>
      </c>
      <c r="H20" s="125">
        <v>5103.3100000000004</v>
      </c>
    </row>
    <row r="21" spans="1:8" ht="15">
      <c r="A21" s="4" t="s">
        <v>35</v>
      </c>
      <c r="B21" s="116">
        <v>18</v>
      </c>
      <c r="C21" s="116">
        <v>18</v>
      </c>
      <c r="D21" s="4">
        <v>100000</v>
      </c>
      <c r="E21" s="4">
        <v>29057</v>
      </c>
      <c r="F21" s="124">
        <v>0.29060000000000002</v>
      </c>
      <c r="G21" s="4">
        <v>55149</v>
      </c>
      <c r="H21" s="125">
        <v>5514.9</v>
      </c>
    </row>
    <row r="22" spans="1:8" ht="15">
      <c r="A22" s="4" t="s">
        <v>36</v>
      </c>
      <c r="B22" s="116">
        <v>18</v>
      </c>
      <c r="C22" s="116">
        <v>44</v>
      </c>
      <c r="D22" s="4">
        <v>100000</v>
      </c>
      <c r="E22" s="4">
        <v>28953</v>
      </c>
      <c r="F22" s="124">
        <v>0.28949999999999998</v>
      </c>
      <c r="G22" s="4">
        <v>48896</v>
      </c>
      <c r="H22" s="125">
        <v>4889.6000000000004</v>
      </c>
    </row>
    <row r="23" spans="1:8" ht="15">
      <c r="A23" s="4" t="s">
        <v>37</v>
      </c>
      <c r="B23" s="116">
        <v>18</v>
      </c>
      <c r="C23" s="116">
        <v>30</v>
      </c>
      <c r="D23" s="4">
        <v>100000</v>
      </c>
      <c r="E23" s="4">
        <v>30591</v>
      </c>
      <c r="F23" s="124">
        <v>0.30590000000000001</v>
      </c>
      <c r="G23" s="4">
        <v>53005</v>
      </c>
      <c r="H23" s="125">
        <v>5300.5</v>
      </c>
    </row>
    <row r="24" spans="1:8" ht="15">
      <c r="A24" s="4" t="s">
        <v>38</v>
      </c>
      <c r="B24" s="116">
        <v>18</v>
      </c>
      <c r="C24" s="116">
        <v>36</v>
      </c>
      <c r="D24" s="4">
        <v>100000</v>
      </c>
      <c r="E24" s="4">
        <v>35139</v>
      </c>
      <c r="F24" s="124">
        <v>0.35139999999999999</v>
      </c>
      <c r="G24" s="4">
        <v>47144</v>
      </c>
      <c r="H24" s="125">
        <v>4714.3999999999996</v>
      </c>
    </row>
    <row r="25" spans="1:8" ht="15">
      <c r="A25" s="4" t="s">
        <v>39</v>
      </c>
      <c r="B25" s="116">
        <v>18</v>
      </c>
      <c r="C25" s="116">
        <v>14</v>
      </c>
      <c r="D25" s="4">
        <v>100000</v>
      </c>
      <c r="E25" s="4">
        <v>43573</v>
      </c>
      <c r="F25" s="124">
        <v>0.43569999999999998</v>
      </c>
      <c r="G25" s="4">
        <v>46901</v>
      </c>
      <c r="H25" s="125">
        <v>4690.1000000000004</v>
      </c>
    </row>
    <row r="26" spans="1:8" ht="15">
      <c r="A26" s="4" t="s">
        <v>40</v>
      </c>
      <c r="B26" s="116">
        <v>44</v>
      </c>
      <c r="C26" s="116">
        <v>1</v>
      </c>
      <c r="D26" s="4">
        <v>100000</v>
      </c>
      <c r="E26" s="4">
        <v>43158</v>
      </c>
      <c r="F26" s="124">
        <v>0.43159999999999998</v>
      </c>
      <c r="G26" s="4">
        <v>63929</v>
      </c>
      <c r="H26" s="125">
        <v>6392.9</v>
      </c>
    </row>
    <row r="27" spans="1:8" ht="15">
      <c r="A27" s="4" t="s">
        <v>41</v>
      </c>
      <c r="B27" s="116">
        <v>44</v>
      </c>
      <c r="C27" s="116">
        <v>8</v>
      </c>
      <c r="D27" s="4">
        <v>100000</v>
      </c>
      <c r="E27" s="4">
        <v>37060</v>
      </c>
      <c r="F27" s="124">
        <v>0.37059999999999998</v>
      </c>
      <c r="G27" s="4">
        <v>44670</v>
      </c>
      <c r="H27" s="125">
        <v>4467</v>
      </c>
    </row>
    <row r="28" spans="1:8" ht="15">
      <c r="A28" s="4" t="s">
        <v>42</v>
      </c>
      <c r="B28" s="116">
        <v>44</v>
      </c>
      <c r="C28" s="116">
        <v>18</v>
      </c>
      <c r="D28" s="4">
        <v>100000</v>
      </c>
      <c r="E28" s="4">
        <v>44963</v>
      </c>
      <c r="F28" s="124">
        <v>0.4496</v>
      </c>
      <c r="G28" s="4">
        <v>46654</v>
      </c>
      <c r="H28" s="125">
        <v>4665.3999999999996</v>
      </c>
    </row>
    <row r="29" spans="1:8" ht="15">
      <c r="A29" s="4" t="s">
        <v>43</v>
      </c>
      <c r="B29" s="116">
        <v>44</v>
      </c>
      <c r="C29" s="116">
        <v>44</v>
      </c>
      <c r="D29" s="4">
        <v>100000</v>
      </c>
      <c r="E29" s="4">
        <v>26694</v>
      </c>
      <c r="F29" s="124">
        <v>0.26690000000000003</v>
      </c>
      <c r="G29" s="4">
        <v>43306</v>
      </c>
      <c r="H29" s="125">
        <v>4330.6000000000004</v>
      </c>
    </row>
    <row r="30" spans="1:8" ht="15">
      <c r="A30" s="4" t="s">
        <v>44</v>
      </c>
      <c r="B30" s="116">
        <v>44</v>
      </c>
      <c r="C30" s="116">
        <v>30</v>
      </c>
      <c r="D30" s="4">
        <v>100000</v>
      </c>
      <c r="E30" s="4">
        <v>32243</v>
      </c>
      <c r="F30" s="124">
        <v>0.32240000000000002</v>
      </c>
      <c r="G30" s="4">
        <v>46129</v>
      </c>
      <c r="H30" s="125">
        <v>4592.93</v>
      </c>
    </row>
    <row r="31" spans="1:8" ht="15">
      <c r="A31" s="4" t="s">
        <v>45</v>
      </c>
      <c r="B31" s="116">
        <v>44</v>
      </c>
      <c r="C31" s="116">
        <v>36</v>
      </c>
      <c r="D31" s="4">
        <v>100000</v>
      </c>
      <c r="E31" s="4">
        <v>35196</v>
      </c>
      <c r="F31" s="124">
        <v>0.35199999999999998</v>
      </c>
      <c r="G31" s="4">
        <v>53631</v>
      </c>
      <c r="H31" s="125">
        <v>5363.11</v>
      </c>
    </row>
    <row r="32" spans="1:8" ht="15">
      <c r="A32" s="4" t="s">
        <v>46</v>
      </c>
      <c r="B32" s="116">
        <v>44</v>
      </c>
      <c r="C32" s="116">
        <v>14</v>
      </c>
      <c r="D32" s="4">
        <v>100000</v>
      </c>
      <c r="E32" s="4">
        <v>35096</v>
      </c>
      <c r="F32" s="124">
        <v>0.35099999999999998</v>
      </c>
      <c r="G32" s="4">
        <v>48870</v>
      </c>
      <c r="H32" s="125">
        <v>4887</v>
      </c>
    </row>
    <row r="33" spans="1:8" ht="15">
      <c r="A33" s="4" t="s">
        <v>47</v>
      </c>
      <c r="B33" s="116">
        <v>30</v>
      </c>
      <c r="C33" s="116">
        <v>1</v>
      </c>
      <c r="D33" s="4">
        <v>100000</v>
      </c>
      <c r="E33" s="4">
        <v>37346</v>
      </c>
      <c r="F33" s="124">
        <v>0.3735</v>
      </c>
      <c r="G33" s="4">
        <v>45340</v>
      </c>
      <c r="H33" s="125">
        <v>4533.99</v>
      </c>
    </row>
    <row r="34" spans="1:8" ht="15">
      <c r="A34" s="4" t="s">
        <v>48</v>
      </c>
      <c r="B34" s="116">
        <v>30</v>
      </c>
      <c r="C34" s="116">
        <v>8</v>
      </c>
      <c r="D34" s="4">
        <v>100000</v>
      </c>
      <c r="E34" s="4">
        <v>39172</v>
      </c>
      <c r="F34" s="124">
        <v>0.39169999999999999</v>
      </c>
      <c r="G34" s="4">
        <v>49944</v>
      </c>
      <c r="H34" s="125">
        <v>4994.3999999999996</v>
      </c>
    </row>
    <row r="35" spans="1:8" ht="15">
      <c r="A35" s="4" t="s">
        <v>49</v>
      </c>
      <c r="B35" s="116">
        <v>30</v>
      </c>
      <c r="C35" s="116">
        <v>18</v>
      </c>
      <c r="D35" s="4">
        <v>100000</v>
      </c>
      <c r="E35" s="4">
        <v>30961</v>
      </c>
      <c r="F35" s="124">
        <v>0.30959999999999999</v>
      </c>
      <c r="G35" s="4">
        <v>46293</v>
      </c>
      <c r="H35" s="125">
        <v>4629.3</v>
      </c>
    </row>
    <row r="36" spans="1:8" ht="15">
      <c r="A36" s="4" t="s">
        <v>50</v>
      </c>
      <c r="B36" s="116">
        <v>30</v>
      </c>
      <c r="C36" s="116">
        <v>44</v>
      </c>
      <c r="D36" s="4">
        <v>100000</v>
      </c>
      <c r="E36" s="4">
        <v>30816</v>
      </c>
      <c r="F36" s="124">
        <v>0.30819999999999997</v>
      </c>
      <c r="G36" s="4">
        <v>48246</v>
      </c>
      <c r="H36" s="125">
        <v>4824.6000000000004</v>
      </c>
    </row>
    <row r="37" spans="1:8" ht="15">
      <c r="A37" s="4" t="s">
        <v>51</v>
      </c>
      <c r="B37" s="116">
        <v>30</v>
      </c>
      <c r="C37" s="116">
        <v>30</v>
      </c>
      <c r="D37" s="4">
        <v>100000</v>
      </c>
      <c r="E37" s="4">
        <v>29254</v>
      </c>
      <c r="F37" s="124">
        <v>0.29249999999999998</v>
      </c>
      <c r="G37" s="4">
        <v>54780</v>
      </c>
      <c r="H37" s="125">
        <v>5478</v>
      </c>
    </row>
    <row r="38" spans="1:8" ht="15">
      <c r="A38" s="4" t="s">
        <v>52</v>
      </c>
      <c r="B38" s="116">
        <v>30</v>
      </c>
      <c r="C38" s="116">
        <v>36</v>
      </c>
      <c r="D38" s="4">
        <v>100000</v>
      </c>
      <c r="E38" s="4">
        <v>28626</v>
      </c>
      <c r="F38" s="124">
        <v>0.2863</v>
      </c>
      <c r="G38" s="4">
        <v>48995</v>
      </c>
      <c r="H38" s="125">
        <v>4899.5</v>
      </c>
    </row>
    <row r="39" spans="1:8" ht="15">
      <c r="A39" s="4" t="s">
        <v>53</v>
      </c>
      <c r="B39" s="116">
        <v>30</v>
      </c>
      <c r="C39" s="116">
        <v>14</v>
      </c>
      <c r="D39" s="4">
        <v>100000</v>
      </c>
      <c r="E39" s="4">
        <v>36202</v>
      </c>
      <c r="F39" s="124">
        <v>0.36199999999999999</v>
      </c>
      <c r="G39" s="4">
        <v>48615</v>
      </c>
      <c r="H39" s="125">
        <v>4841.1400000000003</v>
      </c>
    </row>
    <row r="40" spans="1:8" ht="15">
      <c r="A40" s="4" t="s">
        <v>54</v>
      </c>
      <c r="B40" s="116">
        <v>36</v>
      </c>
      <c r="C40" s="116">
        <v>1</v>
      </c>
      <c r="D40" s="4">
        <v>100000</v>
      </c>
      <c r="E40" s="4">
        <v>41606</v>
      </c>
      <c r="F40" s="124">
        <v>0.41610000000000003</v>
      </c>
      <c r="G40" s="4">
        <v>54062</v>
      </c>
      <c r="H40" s="125">
        <v>5406.2</v>
      </c>
    </row>
    <row r="41" spans="1:8" ht="15">
      <c r="A41" s="4" t="s">
        <v>55</v>
      </c>
      <c r="B41" s="116">
        <v>36</v>
      </c>
      <c r="C41" s="116">
        <v>8</v>
      </c>
      <c r="D41" s="4">
        <v>100000</v>
      </c>
      <c r="E41" s="4">
        <v>35505</v>
      </c>
      <c r="F41" s="124">
        <v>0.35499999999999998</v>
      </c>
      <c r="G41" s="4">
        <v>44541</v>
      </c>
      <c r="H41" s="125">
        <v>4454.1000000000004</v>
      </c>
    </row>
    <row r="42" spans="1:8" ht="15">
      <c r="A42" s="4" t="s">
        <v>56</v>
      </c>
      <c r="B42" s="116">
        <v>36</v>
      </c>
      <c r="C42" s="116">
        <v>18</v>
      </c>
      <c r="D42" s="4">
        <v>100000</v>
      </c>
      <c r="E42" s="4">
        <v>33445</v>
      </c>
      <c r="F42" s="124">
        <v>0.33450000000000002</v>
      </c>
      <c r="G42" s="4">
        <v>47446</v>
      </c>
      <c r="H42" s="125">
        <v>4744.6099999999997</v>
      </c>
    </row>
    <row r="43" spans="1:8" ht="15">
      <c r="A43" s="4" t="s">
        <v>57</v>
      </c>
      <c r="B43" s="116">
        <v>36</v>
      </c>
      <c r="C43" s="116">
        <v>44</v>
      </c>
      <c r="D43" s="4">
        <v>100000</v>
      </c>
      <c r="E43" s="4">
        <v>19525</v>
      </c>
      <c r="F43" s="124">
        <v>0.1953</v>
      </c>
      <c r="G43" s="4">
        <v>54186</v>
      </c>
      <c r="H43" s="125">
        <v>5418.6</v>
      </c>
    </row>
    <row r="44" spans="1:8" ht="15">
      <c r="A44" s="4" t="s">
        <v>58</v>
      </c>
      <c r="B44" s="116">
        <v>36</v>
      </c>
      <c r="C44" s="116">
        <v>30</v>
      </c>
      <c r="D44" s="4">
        <v>100000</v>
      </c>
      <c r="E44" s="4">
        <v>28809</v>
      </c>
      <c r="F44" s="124">
        <v>0.28810000000000002</v>
      </c>
      <c r="G44" s="4">
        <v>48036</v>
      </c>
      <c r="H44" s="125">
        <v>4803.6000000000004</v>
      </c>
    </row>
    <row r="45" spans="1:8" ht="15">
      <c r="A45" s="4" t="s">
        <v>59</v>
      </c>
      <c r="B45" s="116">
        <v>36</v>
      </c>
      <c r="C45" s="116">
        <v>36</v>
      </c>
      <c r="D45" s="4">
        <v>100000</v>
      </c>
      <c r="E45" s="4">
        <v>21792</v>
      </c>
      <c r="F45" s="124">
        <v>0.21790000000000001</v>
      </c>
      <c r="G45" s="4">
        <v>42784</v>
      </c>
      <c r="H45" s="125">
        <v>4278.3999999999996</v>
      </c>
    </row>
    <row r="46" spans="1:8" ht="15">
      <c r="A46" s="4" t="s">
        <v>60</v>
      </c>
      <c r="B46" s="116">
        <v>36</v>
      </c>
      <c r="C46" s="116">
        <v>14</v>
      </c>
      <c r="D46" s="4">
        <v>100000</v>
      </c>
      <c r="E46" s="4">
        <v>34954</v>
      </c>
      <c r="F46" s="124">
        <v>0.34949999999999998</v>
      </c>
      <c r="G46" s="4">
        <v>53570</v>
      </c>
      <c r="H46" s="125">
        <v>5357</v>
      </c>
    </row>
    <row r="47" spans="1:8" ht="15">
      <c r="A47" s="4" t="s">
        <v>61</v>
      </c>
      <c r="B47" s="116">
        <v>14</v>
      </c>
      <c r="C47" s="116">
        <v>1</v>
      </c>
      <c r="D47" s="4">
        <v>100000</v>
      </c>
      <c r="E47" s="4">
        <v>33130</v>
      </c>
      <c r="F47" s="124">
        <v>0.33129999999999998</v>
      </c>
      <c r="G47" s="4">
        <v>52395</v>
      </c>
      <c r="H47" s="125">
        <v>5239.5</v>
      </c>
    </row>
    <row r="48" spans="1:8" ht="15">
      <c r="A48" s="4" t="s">
        <v>62</v>
      </c>
      <c r="B48" s="116">
        <v>14</v>
      </c>
      <c r="C48" s="116">
        <v>8</v>
      </c>
      <c r="D48" s="4">
        <v>100000</v>
      </c>
      <c r="E48" s="4">
        <v>35604</v>
      </c>
      <c r="F48" s="124">
        <v>0.35599999999999998</v>
      </c>
      <c r="G48" s="4">
        <v>47712</v>
      </c>
      <c r="H48" s="125">
        <v>4771.2</v>
      </c>
    </row>
    <row r="49" spans="1:8" ht="15">
      <c r="A49" s="4" t="s">
        <v>63</v>
      </c>
      <c r="B49" s="116">
        <v>14</v>
      </c>
      <c r="C49" s="116">
        <v>18</v>
      </c>
      <c r="D49" s="4">
        <v>100000</v>
      </c>
      <c r="E49" s="4">
        <v>33690</v>
      </c>
      <c r="F49" s="124">
        <v>0.33689999999999998</v>
      </c>
      <c r="G49" s="4">
        <v>48441</v>
      </c>
      <c r="H49" s="125">
        <v>4844.1000000000004</v>
      </c>
    </row>
    <row r="50" spans="1:8" ht="15">
      <c r="A50" s="4" t="s">
        <v>64</v>
      </c>
      <c r="B50" s="116">
        <v>14</v>
      </c>
      <c r="C50" s="116">
        <v>44</v>
      </c>
      <c r="D50" s="4">
        <v>100000</v>
      </c>
      <c r="E50" s="4">
        <v>33758</v>
      </c>
      <c r="F50" s="124">
        <v>0.33760000000000001</v>
      </c>
      <c r="G50" s="4">
        <v>48112</v>
      </c>
      <c r="H50" s="125">
        <v>4811.2</v>
      </c>
    </row>
    <row r="51" spans="1:8" ht="15">
      <c r="A51" s="4" t="s">
        <v>65</v>
      </c>
      <c r="B51" s="116">
        <v>14</v>
      </c>
      <c r="C51" s="116">
        <v>30</v>
      </c>
      <c r="D51" s="4">
        <v>100000</v>
      </c>
      <c r="E51" s="4">
        <v>37834</v>
      </c>
      <c r="F51" s="124">
        <v>0.37830000000000003</v>
      </c>
      <c r="G51" s="4">
        <v>47540</v>
      </c>
      <c r="H51" s="125">
        <v>4754</v>
      </c>
    </row>
    <row r="52" spans="1:8" ht="15">
      <c r="A52" s="4" t="s">
        <v>66</v>
      </c>
      <c r="B52" s="116">
        <v>14</v>
      </c>
      <c r="C52" s="116">
        <v>36</v>
      </c>
      <c r="D52" s="4">
        <v>100000</v>
      </c>
      <c r="E52" s="4">
        <v>38348</v>
      </c>
      <c r="F52" s="124">
        <v>0.38350000000000001</v>
      </c>
      <c r="G52" s="4">
        <v>49684</v>
      </c>
      <c r="H52" s="125">
        <v>4968.41</v>
      </c>
    </row>
    <row r="53" spans="1:8" ht="15">
      <c r="A53" s="4" t="s">
        <v>67</v>
      </c>
      <c r="B53" s="116">
        <v>14</v>
      </c>
      <c r="C53" s="116">
        <v>14</v>
      </c>
      <c r="D53" s="4">
        <v>100000</v>
      </c>
      <c r="E53" s="4">
        <v>32290</v>
      </c>
      <c r="F53" s="124">
        <v>0.32290000000000002</v>
      </c>
      <c r="G53" s="4">
        <v>54819</v>
      </c>
      <c r="H53" s="125">
        <v>5481.91</v>
      </c>
    </row>
    <row r="54" spans="1:8" ht="15">
      <c r="A54" s="4" t="s">
        <v>68</v>
      </c>
      <c r="B54" s="4"/>
      <c r="C54" s="126" t="s">
        <v>69</v>
      </c>
      <c r="D54" s="4">
        <v>100000</v>
      </c>
      <c r="E54" s="4">
        <v>514</v>
      </c>
      <c r="F54" s="124">
        <v>5.1000000000000004E-3</v>
      </c>
      <c r="G54" s="4">
        <v>68333</v>
      </c>
      <c r="H54" s="125">
        <v>6833.31</v>
      </c>
    </row>
  </sheetData>
  <mergeCells count="3">
    <mergeCell ref="B3:C3"/>
    <mergeCell ref="G3:H3"/>
    <mergeCell ref="E3:F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22"/>
  <sheetViews>
    <sheetView workbookViewId="0">
      <selection activeCell="R21" sqref="R21"/>
    </sheetView>
  </sheetViews>
  <sheetFormatPr defaultColWidth="8.875" defaultRowHeight="15"/>
  <cols>
    <col min="1" max="1" width="13.125" style="4" customWidth="1"/>
    <col min="2" max="5" width="8.875" style="4"/>
    <col min="6" max="6" width="8.625" style="4" customWidth="1"/>
    <col min="7" max="16384" width="8.875" style="4"/>
  </cols>
  <sheetData>
    <row r="1" spans="2:11" ht="15.75" thickBot="1"/>
    <row r="2" spans="2:11">
      <c r="C2" s="156" t="s">
        <v>184</v>
      </c>
      <c r="D2" s="157"/>
      <c r="E2" s="157"/>
      <c r="F2" s="157"/>
      <c r="G2" s="157"/>
      <c r="H2" s="157"/>
      <c r="I2" s="157"/>
      <c r="J2" s="157"/>
      <c r="K2" s="158"/>
    </row>
    <row r="3" spans="2:11" ht="30">
      <c r="B3" s="106" t="s">
        <v>188</v>
      </c>
      <c r="D3" s="107" t="s">
        <v>181</v>
      </c>
      <c r="E3" s="11">
        <v>1</v>
      </c>
      <c r="F3" s="11">
        <v>8</v>
      </c>
      <c r="G3" s="11">
        <v>14</v>
      </c>
      <c r="H3" s="11">
        <v>18</v>
      </c>
      <c r="I3" s="11">
        <v>30</v>
      </c>
      <c r="J3" s="11">
        <v>36</v>
      </c>
      <c r="K3" s="108">
        <v>44</v>
      </c>
    </row>
    <row r="4" spans="2:11" ht="30">
      <c r="C4" s="109" t="s">
        <v>116</v>
      </c>
      <c r="D4" s="95" t="s">
        <v>9</v>
      </c>
      <c r="E4" s="95">
        <v>0.27400000000000002</v>
      </c>
      <c r="F4" s="95">
        <v>0.13700000000000001</v>
      </c>
      <c r="G4" s="95">
        <v>8.1600000000000006E-2</v>
      </c>
      <c r="H4" s="95">
        <v>6.4299999999999996E-2</v>
      </c>
      <c r="I4" s="95">
        <v>2.12E-2</v>
      </c>
      <c r="J4" s="95">
        <v>1.66E-2</v>
      </c>
      <c r="K4" s="110">
        <v>6.1399999999999996E-3</v>
      </c>
    </row>
    <row r="5" spans="2:11">
      <c r="C5" s="12">
        <v>1</v>
      </c>
      <c r="D5" s="95">
        <v>0.27400000000000002</v>
      </c>
      <c r="E5" s="111">
        <v>4.1260709999999996</v>
      </c>
      <c r="F5" s="111">
        <v>3.6932260000000001</v>
      </c>
      <c r="G5" s="111">
        <v>3.4237950000000001</v>
      </c>
      <c r="H5" s="111">
        <v>3.507336</v>
      </c>
      <c r="I5" s="111">
        <v>3.1579549999999998</v>
      </c>
      <c r="J5" s="111">
        <v>3.13314</v>
      </c>
      <c r="K5" s="112">
        <v>2.9749720000000002</v>
      </c>
    </row>
    <row r="6" spans="2:11">
      <c r="C6" s="12">
        <v>8</v>
      </c>
      <c r="D6" s="95">
        <v>0.13700000000000001</v>
      </c>
      <c r="E6" s="111">
        <v>4.6135140000000003</v>
      </c>
      <c r="F6" s="111">
        <v>3.936582</v>
      </c>
      <c r="G6" s="111">
        <v>3.9272339999999999</v>
      </c>
      <c r="H6" s="111">
        <v>4.0527360000000003</v>
      </c>
      <c r="I6" s="111">
        <v>3.5646900000000001</v>
      </c>
      <c r="J6" s="111">
        <v>3.4387949999999998</v>
      </c>
      <c r="K6" s="112">
        <v>3.155913</v>
      </c>
    </row>
    <row r="7" spans="2:11">
      <c r="C7" s="12">
        <v>14</v>
      </c>
      <c r="D7" s="95">
        <v>8.1600000000000006E-2</v>
      </c>
      <c r="E7" s="111">
        <v>4.6911420000000001</v>
      </c>
      <c r="F7" s="111">
        <v>4.0876359999999998</v>
      </c>
      <c r="G7" s="111">
        <v>4.0472260000000002</v>
      </c>
      <c r="H7" s="111">
        <v>4.1026619999999996</v>
      </c>
      <c r="I7" s="111">
        <v>3.6355590000000002</v>
      </c>
      <c r="J7" s="111">
        <v>3.5646309999999999</v>
      </c>
      <c r="K7" s="112">
        <v>3.340176</v>
      </c>
    </row>
    <row r="8" spans="2:11">
      <c r="C8" s="12">
        <v>18</v>
      </c>
      <c r="D8" s="95">
        <v>6.4299999999999996E-2</v>
      </c>
      <c r="E8" s="111">
        <v>4.5513389999999996</v>
      </c>
      <c r="F8" s="111">
        <v>4.1424250000000002</v>
      </c>
      <c r="G8" s="111">
        <v>4.1115769999999996</v>
      </c>
      <c r="H8" s="111">
        <v>4.2246750000000004</v>
      </c>
      <c r="I8" s="111">
        <v>3.6275710000000001</v>
      </c>
      <c r="J8" s="111">
        <v>3.6399050000000002</v>
      </c>
      <c r="K8" s="112">
        <v>3.191675</v>
      </c>
    </row>
    <row r="9" spans="2:11">
      <c r="C9" s="12">
        <v>30</v>
      </c>
      <c r="D9" s="95">
        <v>2.12E-2</v>
      </c>
      <c r="E9" s="111">
        <v>4.6496190000000004</v>
      </c>
      <c r="F9" s="111">
        <v>4.190283</v>
      </c>
      <c r="G9" s="111">
        <v>4.2315469999999999</v>
      </c>
      <c r="H9" s="111">
        <v>4.0513070000000004</v>
      </c>
      <c r="I9" s="111">
        <v>3.4585319999999999</v>
      </c>
      <c r="J9" s="111">
        <v>3.7018439999999999</v>
      </c>
      <c r="K9" s="112">
        <v>3.2839230000000001</v>
      </c>
    </row>
    <row r="10" spans="2:11">
      <c r="C10" s="12">
        <v>36</v>
      </c>
      <c r="D10" s="95">
        <v>1.66E-2</v>
      </c>
      <c r="E10" s="111">
        <v>4.4571249999999996</v>
      </c>
      <c r="F10" s="111">
        <v>4.2986769999999996</v>
      </c>
      <c r="G10" s="111">
        <v>4.0642800000000001</v>
      </c>
      <c r="H10" s="111">
        <v>4.1061180000000004</v>
      </c>
      <c r="I10" s="111">
        <v>3.5887530000000001</v>
      </c>
      <c r="J10" s="111">
        <v>3.9086970000000001</v>
      </c>
      <c r="K10" s="112">
        <v>3.514853</v>
      </c>
    </row>
    <row r="11" spans="2:11" ht="15.75" thickBot="1">
      <c r="C11" s="13">
        <v>44</v>
      </c>
      <c r="D11" s="113">
        <v>6.1399999999999996E-3</v>
      </c>
      <c r="E11" s="114">
        <v>4.5438689999999999</v>
      </c>
      <c r="F11" s="114">
        <v>4.3009829999999996</v>
      </c>
      <c r="G11" s="114">
        <v>4.219157</v>
      </c>
      <c r="H11" s="114">
        <v>4.2368119999999996</v>
      </c>
      <c r="I11" s="114">
        <v>3.8989500000000001</v>
      </c>
      <c r="J11" s="114">
        <v>3.7910689999999998</v>
      </c>
      <c r="K11" s="115">
        <v>3.4326569999999998</v>
      </c>
    </row>
    <row r="12" spans="2:11" ht="15.75" thickBot="1">
      <c r="C12" s="10"/>
      <c r="D12" s="116"/>
      <c r="E12" s="116"/>
      <c r="F12" s="116"/>
      <c r="G12" s="116"/>
      <c r="H12" s="116"/>
      <c r="I12" s="116"/>
      <c r="J12" s="116"/>
      <c r="K12" s="117"/>
    </row>
    <row r="13" spans="2:11">
      <c r="C13" s="159" t="s">
        <v>115</v>
      </c>
      <c r="D13" s="160"/>
      <c r="E13" s="160"/>
      <c r="F13" s="160"/>
      <c r="G13" s="160"/>
      <c r="H13" s="160"/>
      <c r="I13" s="160"/>
      <c r="J13" s="160"/>
      <c r="K13" s="161"/>
    </row>
    <row r="14" spans="2:11" ht="30">
      <c r="B14" s="106" t="s">
        <v>188</v>
      </c>
      <c r="D14" s="107" t="s">
        <v>180</v>
      </c>
      <c r="E14" s="11">
        <v>1</v>
      </c>
      <c r="F14" s="11">
        <v>8</v>
      </c>
      <c r="G14" s="11">
        <v>14</v>
      </c>
      <c r="H14" s="11">
        <v>18</v>
      </c>
      <c r="I14" s="11">
        <v>30</v>
      </c>
      <c r="J14" s="11">
        <v>36</v>
      </c>
      <c r="K14" s="108">
        <v>44</v>
      </c>
    </row>
    <row r="15" spans="2:11" ht="30">
      <c r="C15" s="109" t="s">
        <v>116</v>
      </c>
      <c r="D15" s="95" t="s">
        <v>9</v>
      </c>
      <c r="E15" s="95">
        <v>0.27400000000000002</v>
      </c>
      <c r="F15" s="95">
        <v>0.13700000000000001</v>
      </c>
      <c r="G15" s="95">
        <v>8.1600000000000006E-2</v>
      </c>
      <c r="H15" s="95">
        <v>6.4299999999999996E-2</v>
      </c>
      <c r="I15" s="95">
        <v>2.12E-2</v>
      </c>
      <c r="J15" s="95">
        <v>1.66E-2</v>
      </c>
      <c r="K15" s="110">
        <v>6.1399999999999996E-3</v>
      </c>
    </row>
    <row r="16" spans="2:11">
      <c r="C16" s="12">
        <v>1</v>
      </c>
      <c r="D16" s="95">
        <v>0.27400000000000002</v>
      </c>
      <c r="E16" s="118">
        <v>4.5496239999999997</v>
      </c>
      <c r="F16" s="118">
        <v>4.6948489999999996</v>
      </c>
      <c r="G16" s="118">
        <v>4.602093</v>
      </c>
      <c r="H16" s="118">
        <v>4.6718700000000002</v>
      </c>
      <c r="I16" s="118">
        <v>4.7512049999999997</v>
      </c>
      <c r="J16" s="118">
        <v>4.5997779999999997</v>
      </c>
      <c r="K16" s="119">
        <v>4.7275130000000001</v>
      </c>
    </row>
    <row r="17" spans="3:11">
      <c r="C17" s="12">
        <v>8</v>
      </c>
      <c r="D17" s="95">
        <v>0.13700000000000001</v>
      </c>
      <c r="E17" s="118">
        <v>3.6647829999999999</v>
      </c>
      <c r="F17" s="118">
        <v>3.9821309999999999</v>
      </c>
      <c r="G17" s="118">
        <v>4.0931550000000003</v>
      </c>
      <c r="H17" s="118">
        <v>4.1868550000000004</v>
      </c>
      <c r="I17" s="118">
        <v>4.4994209999999999</v>
      </c>
      <c r="J17" s="118">
        <v>4.3203379999999996</v>
      </c>
      <c r="K17" s="119">
        <v>4.2092210000000003</v>
      </c>
    </row>
    <row r="18" spans="3:11">
      <c r="C18" s="12">
        <v>14</v>
      </c>
      <c r="D18" s="95">
        <v>8.1600000000000006E-2</v>
      </c>
      <c r="E18" s="118">
        <v>3.6341399999999999</v>
      </c>
      <c r="F18" s="118">
        <v>4.0646209999999998</v>
      </c>
      <c r="G18" s="118">
        <v>4.0577759999999996</v>
      </c>
      <c r="H18" s="118">
        <v>4.1143660000000004</v>
      </c>
      <c r="I18" s="118">
        <v>4.3169170000000001</v>
      </c>
      <c r="J18" s="118">
        <v>4.1815759999999997</v>
      </c>
      <c r="K18" s="119">
        <v>4.3756259999999996</v>
      </c>
    </row>
    <row r="19" spans="3:11">
      <c r="C19" s="12">
        <v>18</v>
      </c>
      <c r="D19" s="95">
        <v>6.4299999999999996E-2</v>
      </c>
      <c r="E19" s="118">
        <v>3.3865699999999999</v>
      </c>
      <c r="F19" s="118">
        <v>3.753476</v>
      </c>
      <c r="G19" s="118">
        <v>3.891791</v>
      </c>
      <c r="H19" s="118">
        <v>4.039301</v>
      </c>
      <c r="I19" s="118">
        <v>4.1182299999999996</v>
      </c>
      <c r="J19" s="118">
        <v>4.1367700000000003</v>
      </c>
      <c r="K19" s="119">
        <v>4.1801700000000004</v>
      </c>
    </row>
    <row r="20" spans="3:11">
      <c r="C20" s="12">
        <v>30</v>
      </c>
      <c r="D20" s="95">
        <v>2.12E-2</v>
      </c>
      <c r="E20" s="118">
        <v>3.4001410000000001</v>
      </c>
      <c r="F20" s="118">
        <v>3.562875</v>
      </c>
      <c r="G20" s="118">
        <v>3.6611739999999999</v>
      </c>
      <c r="H20" s="118">
        <v>3.6590509999999998</v>
      </c>
      <c r="I20" s="118">
        <v>3.5588229999999998</v>
      </c>
      <c r="J20" s="118">
        <v>3.9581979999999999</v>
      </c>
      <c r="K20" s="119">
        <v>3.7810229999999998</v>
      </c>
    </row>
    <row r="21" spans="3:11">
      <c r="C21" s="12">
        <v>36</v>
      </c>
      <c r="D21" s="95">
        <v>1.66E-2</v>
      </c>
      <c r="E21" s="118">
        <v>3.3812139999999999</v>
      </c>
      <c r="F21" s="118">
        <v>3.5451959999999998</v>
      </c>
      <c r="G21" s="118">
        <v>3.5127380000000001</v>
      </c>
      <c r="H21" s="118">
        <v>3.5271659999999998</v>
      </c>
      <c r="I21" s="118">
        <v>3.6247099999999999</v>
      </c>
      <c r="J21" s="118">
        <v>3.8970549999999999</v>
      </c>
      <c r="K21" s="119">
        <v>3.9662760000000001</v>
      </c>
    </row>
    <row r="22" spans="3:11" ht="15.75" thickBot="1">
      <c r="C22" s="13">
        <v>44</v>
      </c>
      <c r="D22" s="113">
        <v>6.1399999999999996E-3</v>
      </c>
      <c r="E22" s="120">
        <v>3.1735500000000001</v>
      </c>
      <c r="F22" s="120">
        <v>3.3866510000000001</v>
      </c>
      <c r="G22" s="120">
        <v>3.3708279999999999</v>
      </c>
      <c r="H22" s="120">
        <v>3.381783</v>
      </c>
      <c r="I22" s="120">
        <v>3.5037630000000002</v>
      </c>
      <c r="J22" s="120">
        <v>3.4807610000000002</v>
      </c>
      <c r="K22" s="121">
        <v>3.6112510000000002</v>
      </c>
    </row>
  </sheetData>
  <mergeCells count="2">
    <mergeCell ref="C2:K2"/>
    <mergeCell ref="C13:K13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"/>
  <sheetViews>
    <sheetView tabSelected="1" workbookViewId="0">
      <selection activeCell="C13" sqref="C13"/>
    </sheetView>
  </sheetViews>
  <sheetFormatPr defaultColWidth="10.875" defaultRowHeight="15"/>
  <cols>
    <col min="1" max="1" width="10.875" style="4"/>
    <col min="2" max="2" width="11.875" style="4" customWidth="1"/>
    <col min="3" max="16384" width="10.875" style="4"/>
  </cols>
  <sheetData>
    <row r="1" spans="1:8" ht="16.5">
      <c r="A1" s="162" t="s">
        <v>154</v>
      </c>
      <c r="B1" s="162"/>
      <c r="C1" s="162" t="s">
        <v>155</v>
      </c>
      <c r="D1" s="162"/>
      <c r="E1" s="162"/>
      <c r="F1" s="162" t="s">
        <v>156</v>
      </c>
      <c r="G1" s="162"/>
      <c r="H1" s="162"/>
    </row>
    <row r="2" spans="1:8">
      <c r="A2" s="4" t="s">
        <v>157</v>
      </c>
      <c r="B2" s="4" t="s">
        <v>142</v>
      </c>
    </row>
    <row r="3" spans="1:8" ht="16.5">
      <c r="A3" s="129">
        <v>925.75</v>
      </c>
      <c r="B3" s="129">
        <v>71.56</v>
      </c>
      <c r="C3" s="129">
        <v>26.6244288</v>
      </c>
      <c r="D3" s="129">
        <v>34.253403599999999</v>
      </c>
      <c r="E3" s="129">
        <v>28.955988000000001</v>
      </c>
      <c r="F3" s="129"/>
      <c r="G3" s="129"/>
      <c r="H3" s="129"/>
    </row>
    <row r="4" spans="1:8" ht="16.5">
      <c r="A4" s="129">
        <v>235.25</v>
      </c>
      <c r="B4" s="129">
        <v>8.9580000000000002</v>
      </c>
      <c r="C4" s="129">
        <v>6.7191255700000001</v>
      </c>
      <c r="D4" s="129">
        <v>4.9895462789999998</v>
      </c>
      <c r="E4" s="129">
        <v>5.5172467999999997</v>
      </c>
      <c r="F4" s="129"/>
      <c r="G4" s="129"/>
      <c r="H4" s="129"/>
    </row>
    <row r="5" spans="1:8" ht="16.5">
      <c r="A5" s="129">
        <v>183.75</v>
      </c>
      <c r="B5" s="129">
        <v>12.58</v>
      </c>
      <c r="C5" s="129">
        <v>5.7899721800000004</v>
      </c>
      <c r="D5" s="129">
        <v>3.7926894369999999</v>
      </c>
      <c r="E5" s="129">
        <v>3.5848814999999998</v>
      </c>
      <c r="F5" s="129"/>
      <c r="G5" s="129"/>
      <c r="H5" s="129"/>
    </row>
    <row r="6" spans="1:8" ht="16.5">
      <c r="A6" s="129">
        <v>65</v>
      </c>
      <c r="B6" s="129">
        <v>1.0920000000000001</v>
      </c>
      <c r="C6" s="129">
        <v>2.0491639500000001</v>
      </c>
      <c r="D6" s="129">
        <v>0.45401639999999999</v>
      </c>
      <c r="E6" s="129">
        <v>1.2459389999999999</v>
      </c>
      <c r="F6" s="129"/>
      <c r="G6" s="129"/>
      <c r="H6" s="129"/>
    </row>
    <row r="7" spans="1:8" ht="16.5">
      <c r="A7" s="129">
        <v>42.875</v>
      </c>
      <c r="B7" s="129">
        <v>1.42</v>
      </c>
      <c r="C7" s="129">
        <v>3.5290495200000001</v>
      </c>
      <c r="D7" s="129">
        <v>0.94459011000000004</v>
      </c>
      <c r="E7" s="129">
        <v>0.76956100000000005</v>
      </c>
      <c r="F7" s="129"/>
      <c r="G7" s="129"/>
      <c r="H7" s="129"/>
    </row>
    <row r="8" spans="1:8" ht="16.5">
      <c r="A8" s="129">
        <v>579.6</v>
      </c>
      <c r="B8" s="129">
        <v>42.65</v>
      </c>
      <c r="C8" s="129"/>
      <c r="D8" s="129"/>
      <c r="E8" s="129"/>
      <c r="F8" s="129">
        <v>35.902276200000003</v>
      </c>
      <c r="G8" s="129">
        <v>20.603434100000001</v>
      </c>
      <c r="H8" s="129">
        <v>19.416049999999998</v>
      </c>
    </row>
    <row r="9" spans="1:8" ht="16.5">
      <c r="A9" s="129">
        <v>1403.5</v>
      </c>
      <c r="B9" s="129">
        <v>66.11</v>
      </c>
      <c r="C9" s="129"/>
      <c r="D9" s="129"/>
      <c r="E9" s="129"/>
      <c r="F9" s="129">
        <v>42.688313600000001</v>
      </c>
      <c r="G9" s="129">
        <v>34.501095479999996</v>
      </c>
      <c r="H9" s="129">
        <v>37.896450000000002</v>
      </c>
    </row>
    <row r="10" spans="1:8" ht="16.5">
      <c r="A10" s="129">
        <v>61.466670000000001</v>
      </c>
      <c r="B10" s="129">
        <v>2.2309999999999999</v>
      </c>
      <c r="C10" s="129"/>
      <c r="D10" s="129"/>
      <c r="E10" s="129"/>
      <c r="F10" s="129">
        <v>2.5116162700000002</v>
      </c>
      <c r="G10" s="129">
        <v>1.485608094</v>
      </c>
      <c r="H10" s="129">
        <v>1.3202449999999999</v>
      </c>
    </row>
    <row r="11" spans="1:8" ht="16.5">
      <c r="A11" s="129">
        <v>334.5</v>
      </c>
      <c r="B11" s="129">
        <v>15.91</v>
      </c>
      <c r="C11" s="129"/>
      <c r="D11" s="129"/>
      <c r="E11" s="129"/>
      <c r="F11" s="129">
        <v>4.7743885400000003</v>
      </c>
      <c r="G11" s="129">
        <v>6.287236708</v>
      </c>
      <c r="H11" s="129">
        <v>3.8477009999999998</v>
      </c>
    </row>
  </sheetData>
  <mergeCells count="3">
    <mergeCell ref="A1:B1"/>
    <mergeCell ref="C1:E1"/>
    <mergeCell ref="F1:H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M19"/>
  <sheetViews>
    <sheetView zoomScale="75" workbookViewId="0">
      <selection activeCell="E33" sqref="E33"/>
    </sheetView>
  </sheetViews>
  <sheetFormatPr defaultColWidth="10.875" defaultRowHeight="15"/>
  <cols>
    <col min="1" max="1" width="18.625" style="4" customWidth="1"/>
    <col min="2" max="2" width="24.375" style="4" customWidth="1"/>
    <col min="3" max="4" width="10.875" style="4"/>
    <col min="5" max="5" width="12.375" style="4" customWidth="1"/>
    <col min="6" max="6" width="17.875" style="4" customWidth="1"/>
    <col min="7" max="8" width="10.875" style="4"/>
    <col min="9" max="9" width="11.125" style="4" customWidth="1"/>
    <col min="10" max="10" width="22.875" style="4" customWidth="1"/>
    <col min="11" max="16384" width="10.875" style="4"/>
  </cols>
  <sheetData>
    <row r="3" spans="1:13">
      <c r="A3" s="4" t="s">
        <v>154</v>
      </c>
    </row>
    <row r="4" spans="1:13" ht="16.5">
      <c r="B4" s="127" t="s">
        <v>151</v>
      </c>
      <c r="F4" s="127" t="s">
        <v>152</v>
      </c>
      <c r="J4" s="127" t="s">
        <v>153</v>
      </c>
    </row>
    <row r="5" spans="1:13" ht="16.5">
      <c r="A5" s="128" t="s">
        <v>148</v>
      </c>
      <c r="B5" s="129">
        <v>3182</v>
      </c>
      <c r="C5" s="129">
        <v>2923</v>
      </c>
      <c r="D5" s="129">
        <v>2900</v>
      </c>
      <c r="E5" s="129">
        <v>3105</v>
      </c>
      <c r="F5" s="129">
        <v>3413</v>
      </c>
      <c r="G5" s="129">
        <v>3417</v>
      </c>
      <c r="H5" s="129">
        <v>3525</v>
      </c>
      <c r="I5" s="129">
        <v>3467</v>
      </c>
      <c r="J5" s="129">
        <v>3652</v>
      </c>
      <c r="K5" s="129">
        <v>3943</v>
      </c>
      <c r="L5" s="129">
        <v>4136</v>
      </c>
      <c r="M5" s="129">
        <v>3810</v>
      </c>
    </row>
    <row r="6" spans="1:13" ht="16.5">
      <c r="A6" s="128" t="s">
        <v>149</v>
      </c>
      <c r="B6" s="129">
        <v>556</v>
      </c>
      <c r="C6" s="129">
        <v>488</v>
      </c>
      <c r="D6" s="129">
        <v>501</v>
      </c>
      <c r="E6" s="129">
        <v>498</v>
      </c>
      <c r="F6" s="129">
        <v>528</v>
      </c>
      <c r="G6" s="129">
        <v>498</v>
      </c>
      <c r="H6" s="129">
        <v>467</v>
      </c>
      <c r="I6" s="129">
        <v>489</v>
      </c>
      <c r="J6" s="129">
        <v>792</v>
      </c>
      <c r="K6" s="129">
        <v>867</v>
      </c>
      <c r="L6" s="129">
        <v>777</v>
      </c>
      <c r="M6" s="129">
        <v>884</v>
      </c>
    </row>
    <row r="7" spans="1:13" ht="16.5">
      <c r="A7" s="128" t="s">
        <v>150</v>
      </c>
      <c r="B7" s="129">
        <v>49.6</v>
      </c>
      <c r="C7" s="129">
        <v>57.4</v>
      </c>
      <c r="D7" s="129">
        <v>56</v>
      </c>
      <c r="E7" s="129">
        <v>56.8</v>
      </c>
      <c r="F7" s="129">
        <v>95</v>
      </c>
      <c r="G7" s="129">
        <v>87.5</v>
      </c>
      <c r="H7" s="129">
        <v>85.4</v>
      </c>
      <c r="I7" s="129">
        <v>86.8</v>
      </c>
      <c r="J7" s="129">
        <v>319</v>
      </c>
      <c r="K7" s="129">
        <v>300</v>
      </c>
      <c r="L7" s="129">
        <v>334</v>
      </c>
      <c r="M7" s="129">
        <v>330</v>
      </c>
    </row>
    <row r="15" spans="1:13">
      <c r="A15" s="4" t="s">
        <v>122</v>
      </c>
    </row>
    <row r="16" spans="1:13" ht="16.5">
      <c r="B16" s="127" t="s">
        <v>148</v>
      </c>
      <c r="F16" s="127" t="s">
        <v>149</v>
      </c>
      <c r="J16" s="127" t="s">
        <v>150</v>
      </c>
    </row>
    <row r="17" spans="1:13" ht="16.5">
      <c r="A17" s="128" t="s">
        <v>151</v>
      </c>
      <c r="B17" s="129">
        <v>3187</v>
      </c>
      <c r="C17" s="129">
        <v>3253</v>
      </c>
      <c r="D17" s="129">
        <v>3238</v>
      </c>
      <c r="E17" s="129">
        <v>3315</v>
      </c>
      <c r="F17" s="129">
        <v>3133</v>
      </c>
      <c r="G17" s="129">
        <v>3070</v>
      </c>
      <c r="H17" s="129">
        <v>2984</v>
      </c>
      <c r="I17" s="129">
        <v>3135</v>
      </c>
      <c r="J17" s="129">
        <v>3049</v>
      </c>
      <c r="K17" s="129">
        <v>2981</v>
      </c>
      <c r="L17" s="129">
        <v>3009</v>
      </c>
      <c r="M17" s="129">
        <v>3188</v>
      </c>
    </row>
    <row r="18" spans="1:13" ht="16.5">
      <c r="A18" s="128" t="s">
        <v>152</v>
      </c>
      <c r="B18" s="129">
        <v>1155</v>
      </c>
      <c r="C18" s="129">
        <v>1178</v>
      </c>
      <c r="D18" s="129">
        <v>1143</v>
      </c>
      <c r="E18" s="129">
        <v>1094</v>
      </c>
      <c r="F18" s="129">
        <v>1871</v>
      </c>
      <c r="G18" s="129">
        <v>1958</v>
      </c>
      <c r="H18" s="129">
        <v>1764</v>
      </c>
      <c r="I18" s="129">
        <v>1842</v>
      </c>
      <c r="J18" s="129">
        <v>1427</v>
      </c>
      <c r="K18" s="129">
        <v>1469</v>
      </c>
      <c r="L18" s="129">
        <v>1435</v>
      </c>
      <c r="M18" s="129">
        <v>1448</v>
      </c>
    </row>
    <row r="19" spans="1:13" ht="16.5">
      <c r="A19" s="128" t="s">
        <v>153</v>
      </c>
      <c r="B19" s="129">
        <v>556</v>
      </c>
      <c r="C19" s="129">
        <v>488</v>
      </c>
      <c r="D19" s="129">
        <v>501</v>
      </c>
      <c r="E19" s="129">
        <v>498</v>
      </c>
      <c r="F19" s="129">
        <v>648</v>
      </c>
      <c r="G19" s="129">
        <v>672</v>
      </c>
      <c r="H19" s="129">
        <v>674</v>
      </c>
      <c r="I19" s="129">
        <v>697</v>
      </c>
      <c r="J19" s="129">
        <v>953</v>
      </c>
      <c r="K19" s="129">
        <v>980</v>
      </c>
      <c r="L19" s="129">
        <v>989</v>
      </c>
      <c r="M19" s="129">
        <v>974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33"/>
  <sheetViews>
    <sheetView zoomScale="98" workbookViewId="0">
      <selection activeCell="Q14" sqref="Q14"/>
    </sheetView>
  </sheetViews>
  <sheetFormatPr defaultColWidth="8.875" defaultRowHeight="15"/>
  <cols>
    <col min="1" max="16384" width="8.875" style="4"/>
  </cols>
  <sheetData>
    <row r="2" spans="1:14">
      <c r="A2" s="130" t="s">
        <v>201</v>
      </c>
      <c r="B2"/>
      <c r="C2"/>
      <c r="D2"/>
      <c r="E2"/>
      <c r="F2" s="130" t="s">
        <v>164</v>
      </c>
      <c r="G2"/>
      <c r="H2"/>
      <c r="I2"/>
      <c r="J2"/>
      <c r="K2" s="130" t="s">
        <v>165</v>
      </c>
      <c r="L2"/>
      <c r="M2"/>
      <c r="N2"/>
    </row>
    <row r="3" spans="1:14">
      <c r="A3" s="131" t="s">
        <v>160</v>
      </c>
      <c r="B3" s="163" t="s">
        <v>199</v>
      </c>
      <c r="C3" s="163"/>
      <c r="D3" s="163"/>
      <c r="E3" s="131"/>
      <c r="F3" s="131" t="s">
        <v>160</v>
      </c>
      <c r="G3" s="163" t="s">
        <v>199</v>
      </c>
      <c r="H3" s="163"/>
      <c r="I3" s="163"/>
      <c r="J3" s="131"/>
      <c r="K3" s="131" t="s">
        <v>160</v>
      </c>
      <c r="L3" s="163" t="s">
        <v>199</v>
      </c>
      <c r="M3" s="163"/>
      <c r="N3" s="163"/>
    </row>
    <row r="4" spans="1:14">
      <c r="A4" s="131" t="s">
        <v>160</v>
      </c>
      <c r="B4" s="131" t="s">
        <v>161</v>
      </c>
      <c r="C4" s="132" t="s">
        <v>162</v>
      </c>
      <c r="D4" s="132" t="s">
        <v>163</v>
      </c>
      <c r="E4" s="133"/>
      <c r="F4" s="131" t="s">
        <v>160</v>
      </c>
      <c r="G4" s="131" t="s">
        <v>161</v>
      </c>
      <c r="H4" s="132" t="s">
        <v>162</v>
      </c>
      <c r="I4" s="132" t="s">
        <v>163</v>
      </c>
      <c r="J4" s="133"/>
      <c r="K4" s="131" t="s">
        <v>160</v>
      </c>
      <c r="L4" s="131" t="s">
        <v>161</v>
      </c>
      <c r="M4" s="132" t="s">
        <v>162</v>
      </c>
      <c r="N4" s="132" t="s">
        <v>163</v>
      </c>
    </row>
    <row r="5" spans="1:14">
      <c r="A5" s="134">
        <v>29483.337739999999</v>
      </c>
      <c r="B5" s="134">
        <v>69803</v>
      </c>
      <c r="C5" s="134">
        <v>12138</v>
      </c>
      <c r="D5" s="134">
        <v>3</v>
      </c>
      <c r="E5"/>
      <c r="F5" s="134">
        <v>26944.330569999998</v>
      </c>
      <c r="G5" s="134">
        <v>38110</v>
      </c>
      <c r="H5" s="134">
        <v>15265</v>
      </c>
      <c r="I5" s="134">
        <v>3</v>
      </c>
      <c r="J5"/>
      <c r="K5" s="134">
        <v>71590.133740000005</v>
      </c>
      <c r="L5" s="134">
        <v>97104</v>
      </c>
      <c r="M5" s="134">
        <v>27274</v>
      </c>
      <c r="N5" s="134">
        <v>3</v>
      </c>
    </row>
    <row r="6" spans="1:14">
      <c r="A6" s="134">
        <v>38099.232100000001</v>
      </c>
      <c r="B6" s="134">
        <v>80538</v>
      </c>
      <c r="C6" s="134">
        <v>20105</v>
      </c>
      <c r="D6" s="134">
        <v>3</v>
      </c>
      <c r="E6"/>
      <c r="F6" s="134">
        <v>34533.752930000002</v>
      </c>
      <c r="G6" s="134">
        <v>42336</v>
      </c>
      <c r="H6" s="134">
        <v>18298</v>
      </c>
      <c r="I6" s="134">
        <v>3</v>
      </c>
      <c r="J6"/>
      <c r="K6" s="134">
        <v>20448.49941</v>
      </c>
      <c r="L6" s="134">
        <v>6966</v>
      </c>
      <c r="M6" s="134">
        <v>1499</v>
      </c>
      <c r="N6" s="134">
        <v>3</v>
      </c>
    </row>
    <row r="7" spans="1:14">
      <c r="A7" s="134">
        <v>39157.427009999999</v>
      </c>
      <c r="B7" s="134">
        <v>82164</v>
      </c>
      <c r="C7" s="134">
        <v>23380</v>
      </c>
      <c r="D7" s="134">
        <v>3</v>
      </c>
      <c r="E7"/>
      <c r="F7" s="134">
        <v>35461.657480000002</v>
      </c>
      <c r="G7" s="134">
        <v>52069</v>
      </c>
      <c r="H7" s="134">
        <v>24374</v>
      </c>
      <c r="I7" s="134">
        <v>3</v>
      </c>
      <c r="J7"/>
      <c r="K7" s="134">
        <v>15936.35426</v>
      </c>
      <c r="L7" s="134">
        <v>5709</v>
      </c>
      <c r="M7" s="134">
        <v>1077</v>
      </c>
      <c r="N7" s="134">
        <v>3</v>
      </c>
    </row>
    <row r="8" spans="1:14">
      <c r="A8" s="134">
        <v>42467.215550000001</v>
      </c>
      <c r="B8" s="134">
        <v>86702</v>
      </c>
      <c r="C8" s="134">
        <v>24167</v>
      </c>
      <c r="D8" s="134">
        <v>3</v>
      </c>
      <c r="E8"/>
      <c r="F8" s="134">
        <v>38358.004260000002</v>
      </c>
      <c r="G8" s="134">
        <v>45484</v>
      </c>
      <c r="H8" s="134">
        <v>18279</v>
      </c>
      <c r="I8" s="134">
        <v>3</v>
      </c>
      <c r="J8"/>
      <c r="K8" s="134">
        <v>4917.2100799999998</v>
      </c>
      <c r="L8" s="134">
        <v>2702</v>
      </c>
      <c r="M8" s="134">
        <v>319</v>
      </c>
      <c r="N8" s="134">
        <v>3</v>
      </c>
    </row>
    <row r="9" spans="1:14">
      <c r="A9" s="134">
        <v>43286.169650000003</v>
      </c>
      <c r="B9" s="134">
        <v>35373</v>
      </c>
      <c r="C9" s="134">
        <v>5595</v>
      </c>
      <c r="D9" s="134">
        <v>3</v>
      </c>
      <c r="E9"/>
      <c r="F9" s="134">
        <v>39073.276740000001</v>
      </c>
      <c r="G9" s="134">
        <v>38413</v>
      </c>
      <c r="H9" s="134">
        <v>14174</v>
      </c>
      <c r="I9" s="134">
        <v>3</v>
      </c>
      <c r="J9"/>
      <c r="K9" s="134">
        <v>3179.6878940000001</v>
      </c>
      <c r="L9" s="134">
        <v>2302</v>
      </c>
      <c r="M9" s="134">
        <v>129</v>
      </c>
      <c r="N9" s="134">
        <v>3</v>
      </c>
    </row>
    <row r="10" spans="1:14">
      <c r="A10" s="134">
        <v>21324.57862</v>
      </c>
      <c r="B10" s="134">
        <v>6188</v>
      </c>
      <c r="C10" s="134">
        <v>1503</v>
      </c>
      <c r="D10" s="134">
        <v>3</v>
      </c>
      <c r="E10"/>
      <c r="F10" s="134">
        <v>19700.687040000001</v>
      </c>
      <c r="G10" s="134">
        <v>9496</v>
      </c>
      <c r="H10" s="134">
        <v>3552</v>
      </c>
      <c r="I10" s="134">
        <v>3</v>
      </c>
      <c r="J10"/>
      <c r="K10" s="134">
        <v>125664.2377</v>
      </c>
      <c r="L10" s="134">
        <v>227468</v>
      </c>
      <c r="M10" s="134">
        <v>73672</v>
      </c>
      <c r="N10" s="134">
        <v>3</v>
      </c>
    </row>
    <row r="11" spans="1:14">
      <c r="A11" s="134">
        <v>31718.6721</v>
      </c>
      <c r="B11" s="134">
        <v>44814</v>
      </c>
      <c r="C11" s="134">
        <v>13741</v>
      </c>
      <c r="D11" s="134">
        <v>3</v>
      </c>
      <c r="E11"/>
      <c r="F11" s="134">
        <v>28919.254099999998</v>
      </c>
      <c r="G11" s="134">
        <v>32002</v>
      </c>
      <c r="H11" s="134">
        <v>13564</v>
      </c>
      <c r="I11" s="134">
        <v>3</v>
      </c>
      <c r="J11"/>
      <c r="K11" s="134">
        <v>39881.083830000003</v>
      </c>
      <c r="L11" s="134">
        <v>37853</v>
      </c>
      <c r="M11" s="134">
        <v>9876</v>
      </c>
      <c r="N11" s="134">
        <v>3</v>
      </c>
    </row>
    <row r="12" spans="1:14">
      <c r="A12" s="134">
        <v>33186.501660000002</v>
      </c>
      <c r="B12" s="134">
        <v>39173</v>
      </c>
      <c r="C12" s="134">
        <v>12625</v>
      </c>
      <c r="D12" s="134">
        <v>3</v>
      </c>
      <c r="E12"/>
      <c r="F12" s="134">
        <v>30213.831389999999</v>
      </c>
      <c r="G12" s="134">
        <v>24702</v>
      </c>
      <c r="H12" s="134">
        <v>10978</v>
      </c>
      <c r="I12" s="134">
        <v>3</v>
      </c>
      <c r="J12"/>
      <c r="K12" s="134">
        <v>31018.252219999998</v>
      </c>
      <c r="L12" s="134">
        <v>27758</v>
      </c>
      <c r="M12" s="134">
        <v>8472</v>
      </c>
      <c r="N12" s="134">
        <v>3</v>
      </c>
    </row>
    <row r="13" spans="1:14">
      <c r="A13" s="134">
        <v>37544.834439999999</v>
      </c>
      <c r="B13" s="134">
        <v>45270</v>
      </c>
      <c r="C13" s="134">
        <v>13145</v>
      </c>
      <c r="D13" s="134">
        <v>3</v>
      </c>
      <c r="E13"/>
      <c r="F13" s="134">
        <v>34047.248379999997</v>
      </c>
      <c r="G13" s="134">
        <v>28935</v>
      </c>
      <c r="H13" s="134">
        <v>11249</v>
      </c>
      <c r="I13" s="134">
        <v>3</v>
      </c>
      <c r="J13"/>
      <c r="K13" s="134">
        <v>9880.7168540000002</v>
      </c>
      <c r="L13" s="134">
        <v>9612</v>
      </c>
      <c r="M13" s="134">
        <v>2284</v>
      </c>
      <c r="N13" s="134">
        <v>3</v>
      </c>
    </row>
    <row r="14" spans="1:14">
      <c r="A14" s="134">
        <v>38082.833689999999</v>
      </c>
      <c r="B14" s="134">
        <v>40993</v>
      </c>
      <c r="C14" s="134">
        <v>16823</v>
      </c>
      <c r="D14" s="134">
        <v>3</v>
      </c>
      <c r="E14"/>
      <c r="F14" s="134">
        <v>34519.36634</v>
      </c>
      <c r="G14" s="134">
        <v>26214</v>
      </c>
      <c r="H14" s="134">
        <v>11938</v>
      </c>
      <c r="I14" s="134">
        <v>3</v>
      </c>
      <c r="J14"/>
      <c r="K14" s="134">
        <v>7909.3894689999997</v>
      </c>
      <c r="L14" s="134">
        <v>8071</v>
      </c>
      <c r="M14" s="134">
        <v>1973</v>
      </c>
      <c r="N14" s="134">
        <v>3</v>
      </c>
    </row>
    <row r="15" spans="1:14">
      <c r="A15" s="134">
        <v>39370.159899999999</v>
      </c>
      <c r="B15" s="134">
        <v>37918</v>
      </c>
      <c r="C15" s="134">
        <v>15623</v>
      </c>
      <c r="D15" s="134">
        <v>3</v>
      </c>
      <c r="E15"/>
      <c r="F15" s="134">
        <v>35648.086669999997</v>
      </c>
      <c r="G15" s="134">
        <v>16046</v>
      </c>
      <c r="H15" s="134">
        <v>7990</v>
      </c>
      <c r="I15" s="134">
        <v>3</v>
      </c>
      <c r="J15"/>
      <c r="K15" s="134">
        <v>4006.732735</v>
      </c>
      <c r="L15" s="134">
        <v>4597</v>
      </c>
      <c r="M15" s="134">
        <v>701</v>
      </c>
      <c r="N15" s="134">
        <v>3</v>
      </c>
    </row>
    <row r="16" spans="1:14">
      <c r="A16" s="134">
        <v>72438.029609999998</v>
      </c>
      <c r="B16" s="134">
        <v>66277</v>
      </c>
      <c r="C16" s="134">
        <v>17025</v>
      </c>
      <c r="D16" s="134">
        <v>3</v>
      </c>
      <c r="E16"/>
      <c r="F16" s="134">
        <v>2934.8393099999998</v>
      </c>
      <c r="G16" s="134">
        <v>4117</v>
      </c>
      <c r="H16" s="134">
        <v>1357</v>
      </c>
      <c r="I16" s="134">
        <v>3</v>
      </c>
      <c r="J16"/>
      <c r="K16" s="134">
        <v>177188.4093</v>
      </c>
      <c r="L16" s="134">
        <v>11668</v>
      </c>
      <c r="M16" s="134">
        <v>2124</v>
      </c>
      <c r="N16" s="134">
        <v>3</v>
      </c>
    </row>
    <row r="17" spans="1:14">
      <c r="A17" s="134">
        <v>107529.70170000001</v>
      </c>
      <c r="B17" s="134">
        <v>37425</v>
      </c>
      <c r="C17" s="134">
        <v>10167</v>
      </c>
      <c r="D17" s="134">
        <v>3</v>
      </c>
      <c r="E17"/>
      <c r="F17" s="134">
        <v>3439.5255579999998</v>
      </c>
      <c r="G17" s="134">
        <v>3281</v>
      </c>
      <c r="H17" s="134">
        <v>1204</v>
      </c>
      <c r="I17" s="134">
        <v>3</v>
      </c>
      <c r="J17"/>
      <c r="K17" s="134">
        <v>98187.827709999998</v>
      </c>
      <c r="L17" s="134">
        <v>41794</v>
      </c>
      <c r="M17" s="134">
        <v>9849</v>
      </c>
      <c r="N17" s="134">
        <v>3</v>
      </c>
    </row>
    <row r="18" spans="1:14">
      <c r="A18" s="134">
        <v>85649.079089999999</v>
      </c>
      <c r="B18" s="134">
        <v>36858</v>
      </c>
      <c r="C18" s="134">
        <v>10806</v>
      </c>
      <c r="D18" s="134">
        <v>3</v>
      </c>
      <c r="E18"/>
      <c r="F18" s="134">
        <v>16967.459989999999</v>
      </c>
      <c r="G18" s="134">
        <v>5295</v>
      </c>
      <c r="H18" s="134">
        <v>1897</v>
      </c>
      <c r="I18" s="134">
        <v>3</v>
      </c>
      <c r="J18"/>
      <c r="K18" s="134">
        <v>43876.122069999998</v>
      </c>
      <c r="L18" s="134">
        <v>50818</v>
      </c>
      <c r="M18" s="134">
        <v>13514</v>
      </c>
      <c r="N18" s="134">
        <v>3</v>
      </c>
    </row>
    <row r="19" spans="1:14">
      <c r="A19" s="134">
        <v>121903.9988</v>
      </c>
      <c r="B19" s="134">
        <v>43396</v>
      </c>
      <c r="C19" s="134">
        <v>11140</v>
      </c>
      <c r="D19" s="134">
        <v>3</v>
      </c>
      <c r="E19"/>
      <c r="F19" s="134">
        <v>8434.652478</v>
      </c>
      <c r="G19" s="134">
        <v>4215</v>
      </c>
      <c r="H19" s="134">
        <v>1121</v>
      </c>
      <c r="I19" s="134">
        <v>3</v>
      </c>
      <c r="J19"/>
      <c r="K19" s="134">
        <v>27262.548760000001</v>
      </c>
      <c r="L19" s="134">
        <v>8416</v>
      </c>
      <c r="M19" s="134">
        <v>1156</v>
      </c>
      <c r="N19" s="134">
        <v>3</v>
      </c>
    </row>
    <row r="20" spans="1:14">
      <c r="A20" s="134">
        <v>2076.3822690000002</v>
      </c>
      <c r="B20" s="134">
        <v>1734</v>
      </c>
      <c r="C20" s="134">
        <v>270</v>
      </c>
      <c r="D20" s="134">
        <v>3</v>
      </c>
      <c r="E20"/>
      <c r="F20" s="134">
        <v>31102.66635</v>
      </c>
      <c r="G20" s="134">
        <v>37095</v>
      </c>
      <c r="H20" s="134">
        <v>13654</v>
      </c>
      <c r="I20" s="134">
        <v>3</v>
      </c>
      <c r="J20"/>
      <c r="K20" s="134">
        <v>83212.317120000007</v>
      </c>
      <c r="L20" s="134">
        <v>47208</v>
      </c>
      <c r="M20" s="134">
        <v>9308</v>
      </c>
      <c r="N20" s="134">
        <v>3</v>
      </c>
    </row>
    <row r="21" spans="1:14">
      <c r="A21" s="134">
        <v>2205.0489280000002</v>
      </c>
      <c r="B21" s="134">
        <v>2469</v>
      </c>
      <c r="C21" s="134">
        <v>607</v>
      </c>
      <c r="D21" s="134">
        <v>3</v>
      </c>
      <c r="E21"/>
      <c r="F21" s="134">
        <v>38290.068339999998</v>
      </c>
      <c r="G21" s="134">
        <v>30801</v>
      </c>
      <c r="H21" s="134">
        <v>14675</v>
      </c>
      <c r="I21" s="134">
        <v>3</v>
      </c>
      <c r="J21"/>
      <c r="K21" s="134">
        <v>39316.87444</v>
      </c>
      <c r="L21" s="134">
        <v>25622</v>
      </c>
      <c r="M21" s="134">
        <v>8581</v>
      </c>
      <c r="N21" s="134">
        <v>3</v>
      </c>
    </row>
    <row r="22" spans="1:14">
      <c r="A22" s="134">
        <v>21692.282889999999</v>
      </c>
      <c r="B22" s="134">
        <v>14883</v>
      </c>
      <c r="C22" s="134">
        <v>6503</v>
      </c>
      <c r="D22" s="134">
        <v>3</v>
      </c>
      <c r="E22"/>
      <c r="F22" s="134">
        <v>37764.173869999999</v>
      </c>
      <c r="G22" s="134">
        <v>37643</v>
      </c>
      <c r="H22" s="134">
        <v>21155</v>
      </c>
      <c r="I22" s="134">
        <v>3</v>
      </c>
      <c r="J22"/>
      <c r="K22" s="134">
        <v>10749.241830000001</v>
      </c>
      <c r="L22" s="134">
        <v>7840</v>
      </c>
      <c r="M22" s="134">
        <v>2070</v>
      </c>
      <c r="N22" s="134">
        <v>3</v>
      </c>
    </row>
    <row r="23" spans="1:14">
      <c r="A23" s="134">
        <v>22817.080440000002</v>
      </c>
      <c r="B23" s="134">
        <v>1005</v>
      </c>
      <c r="C23" s="134">
        <v>91</v>
      </c>
      <c r="D23" s="134">
        <v>3</v>
      </c>
      <c r="E23"/>
      <c r="F23" s="134">
        <v>39723.383099999999</v>
      </c>
      <c r="G23" s="134">
        <v>31135</v>
      </c>
      <c r="H23" s="134">
        <v>18511</v>
      </c>
      <c r="I23" s="134">
        <v>3</v>
      </c>
      <c r="J23"/>
      <c r="K23" s="134">
        <v>4188.2876200000001</v>
      </c>
      <c r="L23" s="134">
        <v>5163</v>
      </c>
      <c r="M23" s="134">
        <v>1534</v>
      </c>
      <c r="N23" s="134">
        <v>3</v>
      </c>
    </row>
    <row r="24" spans="1:14">
      <c r="A24" s="134">
        <v>19092.94715</v>
      </c>
      <c r="B24" s="134">
        <v>25264</v>
      </c>
      <c r="C24" s="134">
        <v>11015</v>
      </c>
      <c r="D24" s="134">
        <v>3</v>
      </c>
      <c r="E24"/>
      <c r="F24" s="134">
        <v>17709.637419999999</v>
      </c>
      <c r="G24" s="134">
        <v>10000</v>
      </c>
      <c r="H24" s="134">
        <v>4789</v>
      </c>
      <c r="I24" s="134">
        <v>3</v>
      </c>
      <c r="J24"/>
      <c r="K24" s="134">
        <v>121433.94040000001</v>
      </c>
      <c r="L24" s="134">
        <v>32231</v>
      </c>
      <c r="M24" s="134">
        <v>11608</v>
      </c>
      <c r="N24" s="134">
        <v>3</v>
      </c>
    </row>
    <row r="25" spans="1:14">
      <c r="A25" s="134">
        <v>28597.64345</v>
      </c>
      <c r="B25" s="134">
        <v>31354</v>
      </c>
      <c r="C25" s="134">
        <v>9974</v>
      </c>
      <c r="D25" s="134">
        <v>3</v>
      </c>
      <c r="E25"/>
      <c r="F25" s="134">
        <v>7470.1078090000001</v>
      </c>
      <c r="G25" s="134">
        <v>4070</v>
      </c>
      <c r="H25" s="134">
        <v>1407</v>
      </c>
      <c r="I25" s="134">
        <v>3</v>
      </c>
      <c r="J25"/>
      <c r="K25" s="134">
        <v>185208.1629</v>
      </c>
      <c r="L25" s="134">
        <v>69283</v>
      </c>
      <c r="M25" s="134">
        <v>16828</v>
      </c>
      <c r="N25" s="134">
        <v>3</v>
      </c>
    </row>
    <row r="26" spans="1:14">
      <c r="A26" s="134">
        <v>3385.4693010000001</v>
      </c>
      <c r="B26" s="134">
        <v>3751</v>
      </c>
      <c r="C26" s="134">
        <v>784</v>
      </c>
      <c r="D26" s="134">
        <v>3</v>
      </c>
      <c r="E26"/>
      <c r="F26" s="134">
        <v>3575.8510419999998</v>
      </c>
      <c r="G26" s="134">
        <v>2812</v>
      </c>
      <c r="H26" s="134">
        <v>689</v>
      </c>
      <c r="I26" s="134">
        <v>3</v>
      </c>
      <c r="J26"/>
      <c r="K26" s="134">
        <v>285850.69270000001</v>
      </c>
      <c r="L26" s="134">
        <v>98526</v>
      </c>
      <c r="M26" s="134">
        <v>23599</v>
      </c>
      <c r="N26" s="134">
        <v>3</v>
      </c>
    </row>
    <row r="27" spans="1:14">
      <c r="A27" s="134">
        <v>4177.349577</v>
      </c>
      <c r="B27" s="134">
        <v>1275</v>
      </c>
      <c r="C27" s="134">
        <v>228</v>
      </c>
      <c r="D27" s="134">
        <v>3</v>
      </c>
      <c r="E27"/>
      <c r="F27" s="134">
        <v>30316.140920000002</v>
      </c>
      <c r="G27" s="134">
        <v>25841</v>
      </c>
      <c r="H27" s="134">
        <v>11019</v>
      </c>
      <c r="I27" s="134">
        <v>3</v>
      </c>
      <c r="J27"/>
      <c r="K27" s="134">
        <v>81010.823319999996</v>
      </c>
      <c r="L27" s="134">
        <v>42546</v>
      </c>
      <c r="M27" s="134">
        <v>13820</v>
      </c>
      <c r="N27" s="134">
        <v>3</v>
      </c>
    </row>
    <row r="28" spans="1:14">
      <c r="A28" s="134">
        <v>4788.7208950000004</v>
      </c>
      <c r="B28" s="134">
        <v>2506</v>
      </c>
      <c r="C28" s="134">
        <v>558</v>
      </c>
      <c r="D28" s="134">
        <v>3</v>
      </c>
      <c r="E28"/>
      <c r="F28" s="134">
        <v>19693.906760000002</v>
      </c>
      <c r="G28" s="134">
        <v>10750</v>
      </c>
      <c r="H28" s="134">
        <v>4290</v>
      </c>
      <c r="I28" s="134">
        <v>3</v>
      </c>
      <c r="J28"/>
      <c r="K28" s="134">
        <v>136400.42180000001</v>
      </c>
      <c r="L28" s="134">
        <v>75817</v>
      </c>
      <c r="M28" s="134">
        <v>16988</v>
      </c>
      <c r="N28" s="134">
        <v>3</v>
      </c>
    </row>
    <row r="29" spans="1:14">
      <c r="A29" s="134">
        <v>23390.305069999999</v>
      </c>
      <c r="B29" s="134">
        <v>23073</v>
      </c>
      <c r="C29" s="134">
        <v>8150</v>
      </c>
      <c r="D29" s="134">
        <v>3</v>
      </c>
      <c r="E29"/>
      <c r="F29" s="134">
        <v>21539.982909999999</v>
      </c>
      <c r="G29" s="134">
        <v>8350</v>
      </c>
      <c r="H29" s="134">
        <v>3336</v>
      </c>
      <c r="I29" s="134">
        <v>3</v>
      </c>
      <c r="J29"/>
      <c r="K29" s="134">
        <v>76751.587759999995</v>
      </c>
      <c r="L29" s="134">
        <v>28999</v>
      </c>
      <c r="M29" s="134">
        <v>8067</v>
      </c>
      <c r="N29" s="134">
        <v>3</v>
      </c>
    </row>
    <row r="30" spans="1:14">
      <c r="A30" s="134">
        <v>4911.5215099999996</v>
      </c>
      <c r="B30" s="134">
        <v>2414</v>
      </c>
      <c r="C30" s="134">
        <v>528</v>
      </c>
      <c r="D30" s="134">
        <v>3</v>
      </c>
      <c r="E30"/>
      <c r="F30" s="134">
        <v>4958.2740229999999</v>
      </c>
      <c r="G30" s="134">
        <v>2891</v>
      </c>
      <c r="H30" s="134">
        <v>1130</v>
      </c>
      <c r="I30" s="134">
        <v>3</v>
      </c>
      <c r="J30"/>
      <c r="K30" s="134">
        <v>192939.45509999999</v>
      </c>
      <c r="L30" s="134">
        <v>43865</v>
      </c>
      <c r="M30" s="134">
        <v>14711</v>
      </c>
      <c r="N30" s="134">
        <v>3</v>
      </c>
    </row>
    <row r="31" spans="1:14">
      <c r="A31" s="134">
        <v>7177.8071829999999</v>
      </c>
      <c r="B31" s="134">
        <v>6329</v>
      </c>
      <c r="C31" s="134">
        <v>2025</v>
      </c>
      <c r="D31" s="134">
        <v>3</v>
      </c>
      <c r="E31"/>
      <c r="F31" s="134">
        <v>24160.98732</v>
      </c>
      <c r="G31" s="134">
        <v>15036</v>
      </c>
      <c r="H31" s="134">
        <v>6711</v>
      </c>
      <c r="I31" s="134">
        <v>3</v>
      </c>
      <c r="J31"/>
      <c r="K31" s="134">
        <v>86746.630529999995</v>
      </c>
      <c r="L31" s="134">
        <v>36775</v>
      </c>
      <c r="M31" s="134">
        <v>11166</v>
      </c>
      <c r="N31" s="134">
        <v>3</v>
      </c>
    </row>
    <row r="32" spans="1:14">
      <c r="A32" s="134">
        <v>10243.97589</v>
      </c>
      <c r="B32" s="134">
        <v>7584</v>
      </c>
      <c r="C32" s="134">
        <v>2803</v>
      </c>
      <c r="D32" s="134">
        <v>3</v>
      </c>
      <c r="E32"/>
      <c r="F32" s="134">
        <v>36058.66229</v>
      </c>
      <c r="G32" s="134">
        <v>16865</v>
      </c>
      <c r="H32" s="134">
        <v>7660</v>
      </c>
      <c r="I32" s="134">
        <v>3</v>
      </c>
      <c r="J32"/>
      <c r="K32" s="134">
        <v>6631.1029870000002</v>
      </c>
      <c r="L32" s="134">
        <v>5582</v>
      </c>
      <c r="M32" s="134">
        <v>1474</v>
      </c>
      <c r="N32" s="134">
        <v>3</v>
      </c>
    </row>
    <row r="33" spans="1:14">
      <c r="A33" s="134">
        <v>16881.24612</v>
      </c>
      <c r="B33" s="134">
        <v>11361</v>
      </c>
      <c r="C33" s="134">
        <v>1631</v>
      </c>
      <c r="D33" s="134">
        <v>3</v>
      </c>
      <c r="E33"/>
      <c r="F33" s="134">
        <v>15732.223029999999</v>
      </c>
      <c r="G33" s="134">
        <v>3956</v>
      </c>
      <c r="H33" s="134">
        <v>725</v>
      </c>
      <c r="I33" s="134">
        <v>3</v>
      </c>
      <c r="J33"/>
      <c r="K33" s="134">
        <v>40461.478199999998</v>
      </c>
      <c r="L33" s="134">
        <v>10881</v>
      </c>
      <c r="M33" s="134">
        <v>1215</v>
      </c>
      <c r="N33" s="134">
        <v>3</v>
      </c>
    </row>
  </sheetData>
  <mergeCells count="3">
    <mergeCell ref="B3:D3"/>
    <mergeCell ref="G3:I3"/>
    <mergeCell ref="L3:N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2"/>
  <sheetViews>
    <sheetView workbookViewId="0">
      <selection activeCell="D17" sqref="D17"/>
    </sheetView>
  </sheetViews>
  <sheetFormatPr defaultColWidth="8.875" defaultRowHeight="13.5"/>
  <cols>
    <col min="1" max="1" width="18.625" bestFit="1" customWidth="1"/>
    <col min="2" max="2" width="22" bestFit="1" customWidth="1"/>
    <col min="3" max="3" width="20.125" bestFit="1" customWidth="1"/>
    <col min="4" max="4" width="14.125" bestFit="1" customWidth="1"/>
    <col min="5" max="5" width="12.375" bestFit="1" customWidth="1"/>
  </cols>
  <sheetData>
    <row r="1" spans="1:24">
      <c r="A1" s="3" t="s">
        <v>117</v>
      </c>
      <c r="B1" s="3" t="s">
        <v>118</v>
      </c>
      <c r="C1" s="3" t="s">
        <v>119</v>
      </c>
      <c r="D1" s="3" t="s">
        <v>120</v>
      </c>
      <c r="E1" s="3" t="s">
        <v>121</v>
      </c>
    </row>
    <row r="2" spans="1:24">
      <c r="A2" s="2">
        <v>339</v>
      </c>
      <c r="B2" s="2">
        <v>3</v>
      </c>
      <c r="C2" s="2">
        <v>190</v>
      </c>
      <c r="D2" s="1">
        <f t="shared" ref="D2:D12" si="0">A2+B2</f>
        <v>342</v>
      </c>
      <c r="E2" s="1">
        <f t="shared" ref="E2:E12" si="1">A2+C2</f>
        <v>529</v>
      </c>
      <c r="X2">
        <v>36813.1</v>
      </c>
    </row>
    <row r="3" spans="1:24">
      <c r="A3" s="2">
        <v>311</v>
      </c>
      <c r="B3" s="2">
        <v>3</v>
      </c>
      <c r="C3" s="2">
        <v>158</v>
      </c>
      <c r="D3" s="1">
        <f t="shared" si="0"/>
        <v>314</v>
      </c>
      <c r="E3" s="1">
        <f t="shared" si="1"/>
        <v>469</v>
      </c>
    </row>
    <row r="4" spans="1:24">
      <c r="A4" s="2">
        <v>401</v>
      </c>
      <c r="B4" s="2">
        <v>10</v>
      </c>
      <c r="C4" s="2">
        <v>176</v>
      </c>
      <c r="D4" s="1">
        <f t="shared" si="0"/>
        <v>411</v>
      </c>
      <c r="E4" s="1">
        <f t="shared" si="1"/>
        <v>577</v>
      </c>
    </row>
    <row r="5" spans="1:24">
      <c r="A5" s="2">
        <v>362</v>
      </c>
      <c r="B5" s="2">
        <v>6</v>
      </c>
      <c r="C5" s="2">
        <v>171</v>
      </c>
      <c r="D5" s="1">
        <f t="shared" si="0"/>
        <v>368</v>
      </c>
      <c r="E5" s="1">
        <f t="shared" si="1"/>
        <v>533</v>
      </c>
    </row>
    <row r="6" spans="1:24">
      <c r="A6" s="2">
        <v>427</v>
      </c>
      <c r="B6" s="2">
        <v>5</v>
      </c>
      <c r="C6" s="2">
        <v>171</v>
      </c>
      <c r="D6" s="1">
        <f t="shared" si="0"/>
        <v>432</v>
      </c>
      <c r="E6" s="1">
        <f t="shared" si="1"/>
        <v>598</v>
      </c>
    </row>
    <row r="7" spans="1:24">
      <c r="A7" s="2">
        <v>374</v>
      </c>
      <c r="B7" s="2">
        <v>4</v>
      </c>
      <c r="C7" s="2">
        <v>158</v>
      </c>
      <c r="D7" s="1">
        <f t="shared" si="0"/>
        <v>378</v>
      </c>
      <c r="E7" s="1">
        <f t="shared" si="1"/>
        <v>532</v>
      </c>
    </row>
    <row r="8" spans="1:24">
      <c r="A8" s="2">
        <v>393</v>
      </c>
      <c r="B8" s="2">
        <v>10</v>
      </c>
      <c r="C8" s="2">
        <v>145</v>
      </c>
      <c r="D8" s="1">
        <f t="shared" si="0"/>
        <v>403</v>
      </c>
      <c r="E8" s="1">
        <f t="shared" si="1"/>
        <v>538</v>
      </c>
    </row>
    <row r="9" spans="1:24">
      <c r="A9" s="2">
        <v>347</v>
      </c>
      <c r="B9" s="2">
        <v>18</v>
      </c>
      <c r="C9" s="2">
        <v>198</v>
      </c>
      <c r="D9" s="1">
        <f t="shared" si="0"/>
        <v>365</v>
      </c>
      <c r="E9" s="1">
        <f t="shared" si="1"/>
        <v>545</v>
      </c>
    </row>
    <row r="10" spans="1:24">
      <c r="A10" s="2">
        <v>371</v>
      </c>
      <c r="B10" s="2">
        <v>20</v>
      </c>
      <c r="C10" s="2">
        <v>222</v>
      </c>
      <c r="D10" s="1">
        <f t="shared" si="0"/>
        <v>391</v>
      </c>
      <c r="E10" s="1">
        <f t="shared" si="1"/>
        <v>593</v>
      </c>
    </row>
    <row r="11" spans="1:24">
      <c r="A11" s="2">
        <v>421</v>
      </c>
      <c r="B11" s="2">
        <v>18</v>
      </c>
      <c r="C11" s="2">
        <v>202</v>
      </c>
      <c r="D11" s="1">
        <f t="shared" si="0"/>
        <v>439</v>
      </c>
      <c r="E11" s="1">
        <f t="shared" si="1"/>
        <v>623</v>
      </c>
    </row>
    <row r="12" spans="1:24">
      <c r="A12" s="2">
        <v>382</v>
      </c>
      <c r="B12" s="2">
        <v>15</v>
      </c>
      <c r="C12" s="2">
        <v>264</v>
      </c>
      <c r="D12" s="1">
        <f t="shared" si="0"/>
        <v>397</v>
      </c>
      <c r="E12" s="1">
        <f t="shared" si="1"/>
        <v>646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activeCell="I22" sqref="I22"/>
    </sheetView>
  </sheetViews>
  <sheetFormatPr defaultColWidth="8.875" defaultRowHeight="13.5"/>
  <cols>
    <col min="1" max="2" width="18.125" customWidth="1"/>
  </cols>
  <sheetData>
    <row r="1" spans="1:4" ht="15.75">
      <c r="A1" s="5"/>
      <c r="B1" s="5"/>
      <c r="C1" s="5"/>
    </row>
    <row r="2" spans="1:4" ht="15.75">
      <c r="A2" s="143" t="s">
        <v>173</v>
      </c>
      <c r="B2" s="143" t="s">
        <v>174</v>
      </c>
      <c r="C2" s="143" t="s">
        <v>175</v>
      </c>
      <c r="D2" s="143"/>
    </row>
    <row r="3" spans="1:4" ht="15.75">
      <c r="A3" s="143">
        <v>53859.092777344209</v>
      </c>
      <c r="B3" s="143">
        <v>82099.999985649454</v>
      </c>
      <c r="C3" s="143">
        <v>9616.6522530546717</v>
      </c>
    </row>
    <row r="4" spans="1:4" ht="15.75">
      <c r="A4" s="143">
        <v>48045.254867615426</v>
      </c>
      <c r="B4" s="143">
        <v>51550.000000137799</v>
      </c>
      <c r="C4" s="143">
        <v>10960.155037857017</v>
      </c>
    </row>
    <row r="5" spans="1:4" ht="15.75">
      <c r="A5" s="143">
        <v>36644.888317088873</v>
      </c>
      <c r="B5" s="143">
        <v>84249.999975586688</v>
      </c>
      <c r="C5" s="143">
        <v>777.81742294238109</v>
      </c>
    </row>
    <row r="6" spans="1:4" ht="15.75">
      <c r="A6" s="143">
        <v>33618.114858555418</v>
      </c>
      <c r="B6" s="143">
        <v>43500.000007400202</v>
      </c>
      <c r="C6" s="143">
        <v>5091.1687943083862</v>
      </c>
    </row>
    <row r="7" spans="1:4" ht="15.75">
      <c r="A7" s="143">
        <v>32242.185497082643</v>
      </c>
      <c r="B7" s="143">
        <v>21099.999998281401</v>
      </c>
      <c r="C7" s="143">
        <v>1414.213587464639</v>
      </c>
    </row>
    <row r="8" spans="1:4" ht="15.75">
      <c r="A8" s="143">
        <v>27715.051352428534</v>
      </c>
      <c r="B8" s="143">
        <v>21299.999993135749</v>
      </c>
      <c r="C8" s="143">
        <v>141.42134161115945</v>
      </c>
    </row>
    <row r="9" spans="1:4" ht="15.75">
      <c r="A9" s="143">
        <v>20303.523977204306</v>
      </c>
      <c r="B9" s="143">
        <v>22599.99998276485</v>
      </c>
      <c r="C9" s="143">
        <v>4242.6406854969709</v>
      </c>
    </row>
    <row r="10" spans="1:4" ht="15.75">
      <c r="A10" s="143">
        <v>18335.206261832755</v>
      </c>
      <c r="B10" s="143">
        <v>17700.000002143497</v>
      </c>
      <c r="C10" s="143">
        <v>707.10677903977216</v>
      </c>
    </row>
    <row r="11" spans="1:4" ht="15.75">
      <c r="A11" s="143">
        <v>16275.932732065588</v>
      </c>
      <c r="B11" s="143">
        <v>17299.999998600051</v>
      </c>
      <c r="C11" s="143">
        <v>282.84273233123821</v>
      </c>
    </row>
    <row r="12" spans="1:4" ht="15.75">
      <c r="A12" s="143">
        <v>13336.56470626513</v>
      </c>
      <c r="B12" s="143">
        <v>15600.000007568749</v>
      </c>
      <c r="C12" s="143">
        <v>848.52815084750102</v>
      </c>
    </row>
    <row r="13" spans="1:4" ht="15.75">
      <c r="A13" s="143">
        <v>9829.6369676652557</v>
      </c>
      <c r="B13" s="143">
        <v>15478.20587743135</v>
      </c>
      <c r="C13" s="143">
        <v>101.41852549343587</v>
      </c>
    </row>
    <row r="14" spans="1:4" ht="15.75">
      <c r="A14" s="143">
        <v>6428.0884360471828</v>
      </c>
      <c r="B14" s="143">
        <v>8248.9999977005791</v>
      </c>
      <c r="C14" s="143">
        <v>468.10469662444939</v>
      </c>
    </row>
    <row r="15" spans="1:4" ht="15.75">
      <c r="A15" s="143">
        <v>6160.1408049961101</v>
      </c>
      <c r="B15" s="143">
        <v>6583.499998866685</v>
      </c>
      <c r="C15" s="143">
        <v>733.26973448883541</v>
      </c>
    </row>
    <row r="16" spans="1:4" ht="15.75">
      <c r="A16" s="143">
        <v>5497.7733720633023</v>
      </c>
      <c r="B16" s="143">
        <v>6476.5000029205949</v>
      </c>
      <c r="C16" s="143">
        <v>992.07080993933607</v>
      </c>
    </row>
    <row r="17" spans="1:3" ht="15.75">
      <c r="A17" s="143">
        <v>4500.9753308914542</v>
      </c>
      <c r="B17" s="143">
        <v>5349.4999974598904</v>
      </c>
      <c r="C17" s="143">
        <v>64.346720347681753</v>
      </c>
    </row>
    <row r="18" spans="1:3" ht="15.75">
      <c r="A18" s="143">
        <v>3943.0033510469807</v>
      </c>
      <c r="B18" s="143">
        <v>2663.9999995283397</v>
      </c>
      <c r="C18" s="143">
        <v>132.93607696858018</v>
      </c>
    </row>
    <row r="19" spans="1:3" ht="15.75">
      <c r="A19" s="143">
        <v>3644.0948571036784</v>
      </c>
      <c r="B19" s="143">
        <v>3758.0000016172853</v>
      </c>
      <c r="C19" s="143">
        <v>28.284274055786046</v>
      </c>
    </row>
    <row r="20" spans="1:3" ht="15.75">
      <c r="A20" s="143">
        <v>3301.0611065902617</v>
      </c>
      <c r="B20" s="143">
        <v>3559.4999999947549</v>
      </c>
      <c r="C20" s="143">
        <v>152.02795843297758</v>
      </c>
    </row>
    <row r="21" spans="1:3" ht="15.75">
      <c r="A21" s="143">
        <v>3134.5610218503957</v>
      </c>
      <c r="B21" s="143">
        <v>4353.9999980235207</v>
      </c>
      <c r="C21" s="143">
        <v>192.33304722931334</v>
      </c>
    </row>
    <row r="22" spans="1:3" ht="15.75">
      <c r="A22" s="143">
        <v>3076.9153045434496</v>
      </c>
      <c r="B22" s="143">
        <v>2914.500001837695</v>
      </c>
      <c r="C22" s="143">
        <v>287.79245883836046</v>
      </c>
    </row>
    <row r="23" spans="1:3" ht="15.75">
      <c r="A23" s="143"/>
      <c r="B23" s="143"/>
      <c r="C23" s="143"/>
    </row>
    <row r="24" spans="1:3" ht="15.75">
      <c r="A24" s="143"/>
      <c r="B24" s="143"/>
      <c r="C24" s="14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C20" sqref="C20"/>
    </sheetView>
  </sheetViews>
  <sheetFormatPr defaultColWidth="11" defaultRowHeight="13.5"/>
  <sheetData>
    <row r="1" spans="1:8" ht="15.75">
      <c r="A1" s="5" t="s">
        <v>145</v>
      </c>
      <c r="B1" s="5"/>
      <c r="C1" s="5"/>
      <c r="D1" s="5"/>
      <c r="E1" s="5"/>
    </row>
    <row r="2" spans="1:8" ht="15.75">
      <c r="A2" s="5"/>
      <c r="B2" s="6">
        <v>1</v>
      </c>
      <c r="C2" s="5"/>
      <c r="D2" s="5"/>
      <c r="E2" s="5"/>
    </row>
    <row r="3" spans="1:8" ht="15.75">
      <c r="A3" s="5" t="s">
        <v>123</v>
      </c>
      <c r="B3" s="5">
        <v>84.129149999999996</v>
      </c>
      <c r="C3" s="5">
        <v>100.5912</v>
      </c>
      <c r="D3" s="5">
        <v>109.0496</v>
      </c>
      <c r="E3" s="5">
        <v>106.23009999999999</v>
      </c>
      <c r="F3" s="5">
        <v>99.204099999999997</v>
      </c>
      <c r="G3" s="5">
        <v>90.733400000000003</v>
      </c>
      <c r="H3" s="5">
        <v>110.0625</v>
      </c>
    </row>
    <row r="4" spans="1:8" ht="15.75">
      <c r="A4" s="5" t="s">
        <v>124</v>
      </c>
      <c r="B4" s="5">
        <v>14.64302</v>
      </c>
      <c r="C4" s="5">
        <v>15.370620000000001</v>
      </c>
      <c r="D4" s="5">
        <v>9.0768529999999998</v>
      </c>
      <c r="E4" s="5">
        <v>13.915419999999999</v>
      </c>
      <c r="F4" s="5">
        <v>59.00582</v>
      </c>
      <c r="G4" s="5">
        <v>74.802660000000003</v>
      </c>
      <c r="H4" s="5">
        <v>65.928550000000001</v>
      </c>
    </row>
    <row r="5" spans="1:8" ht="15.75">
      <c r="A5" s="5" t="s">
        <v>125</v>
      </c>
      <c r="B5" s="5">
        <v>33.287860000000002</v>
      </c>
      <c r="C5" s="5">
        <v>46.475670000000001</v>
      </c>
      <c r="D5" s="5">
        <v>70.759439999999998</v>
      </c>
      <c r="E5" s="5">
        <v>42.655749999999998</v>
      </c>
      <c r="F5" s="5">
        <v>39.306240000000003</v>
      </c>
      <c r="G5" s="5">
        <v>33.870269999999998</v>
      </c>
      <c r="H5" s="5">
        <v>48.830800000000004</v>
      </c>
    </row>
    <row r="6" spans="1:8" ht="15.75">
      <c r="A6" s="5" t="s">
        <v>126</v>
      </c>
      <c r="B6" s="5">
        <v>98.681219999999996</v>
      </c>
      <c r="C6" s="5">
        <v>133.69710000000001</v>
      </c>
      <c r="D6" s="5">
        <v>129.33150000000001</v>
      </c>
      <c r="E6" s="5">
        <v>134.87950000000001</v>
      </c>
      <c r="F6" s="5">
        <v>248.1497</v>
      </c>
      <c r="G6" s="5">
        <v>277.9778</v>
      </c>
      <c r="H6" s="5">
        <v>191.9315</v>
      </c>
    </row>
    <row r="7" spans="1:8" ht="15.75">
      <c r="A7" s="5" t="s">
        <v>127</v>
      </c>
      <c r="B7" s="5">
        <v>179.0814</v>
      </c>
      <c r="C7" s="5">
        <v>145.4297</v>
      </c>
      <c r="D7" s="5">
        <v>168.7131</v>
      </c>
      <c r="E7" s="5">
        <v>168.53120000000001</v>
      </c>
      <c r="F7" s="5">
        <v>235.93039999999999</v>
      </c>
      <c r="G7" s="5">
        <v>221.75970000000001</v>
      </c>
      <c r="H7" s="5">
        <v>233.46789999999999</v>
      </c>
    </row>
    <row r="8" spans="1:8" ht="15.75">
      <c r="A8" s="5" t="s">
        <v>128</v>
      </c>
      <c r="B8" s="5">
        <v>506.41199999999998</v>
      </c>
      <c r="C8" s="5">
        <v>457.11689999999999</v>
      </c>
      <c r="D8" s="5">
        <v>392.17829999999998</v>
      </c>
      <c r="E8" s="5">
        <v>402.63760000000002</v>
      </c>
      <c r="F8" s="5">
        <v>530.86659999999995</v>
      </c>
      <c r="G8" s="5">
        <v>564.22580000000005</v>
      </c>
      <c r="H8" s="5">
        <v>621.2337</v>
      </c>
    </row>
    <row r="9" spans="1:8" ht="15.75">
      <c r="A9" s="5" t="s">
        <v>129</v>
      </c>
      <c r="B9" s="5">
        <v>262.75580000000002</v>
      </c>
      <c r="C9" s="5">
        <v>313.23329999999999</v>
      </c>
      <c r="D9" s="5">
        <v>267.30329999999998</v>
      </c>
      <c r="E9" s="5">
        <v>362.16460000000001</v>
      </c>
      <c r="F9" s="5">
        <v>349.4599</v>
      </c>
      <c r="G9" s="5">
        <v>396.30470000000003</v>
      </c>
      <c r="H9" s="5">
        <v>357.93060000000003</v>
      </c>
    </row>
    <row r="10" spans="1:8" ht="15.75">
      <c r="A10" s="5" t="s">
        <v>98</v>
      </c>
      <c r="B10" s="5">
        <v>191.54159999999999</v>
      </c>
      <c r="C10" s="5">
        <v>163.256</v>
      </c>
      <c r="D10" s="5">
        <v>186.81219999999999</v>
      </c>
      <c r="E10" s="5">
        <v>228.9222</v>
      </c>
      <c r="F10" s="5">
        <v>242.58099999999999</v>
      </c>
      <c r="G10" s="5">
        <v>252.4161</v>
      </c>
      <c r="H10" s="5">
        <v>224.1046</v>
      </c>
    </row>
    <row r="11" spans="1:8" ht="15.75">
      <c r="A11" s="5" t="s">
        <v>97</v>
      </c>
      <c r="B11" s="5">
        <v>107.41249999999999</v>
      </c>
      <c r="C11" s="5">
        <v>106.1392</v>
      </c>
      <c r="D11" s="5">
        <v>104.1382</v>
      </c>
      <c r="E11" s="5">
        <v>115.14319999999999</v>
      </c>
      <c r="F11" s="5">
        <v>123.82040000000001</v>
      </c>
      <c r="G11" s="5">
        <v>130.13079999999999</v>
      </c>
      <c r="H11" s="5">
        <v>145.08240000000001</v>
      </c>
    </row>
    <row r="12" spans="1:8" ht="15.75">
      <c r="A12" s="5"/>
      <c r="B12" s="5"/>
      <c r="C12" s="5"/>
      <c r="D12" s="5"/>
      <c r="E12" s="5"/>
    </row>
    <row r="13" spans="1:8" ht="15.75">
      <c r="A13" s="5"/>
      <c r="B13" s="5"/>
      <c r="C13" s="5"/>
      <c r="D13" s="5"/>
      <c r="E13" s="5"/>
    </row>
    <row r="14" spans="1:8" ht="15.75">
      <c r="A14" s="5"/>
      <c r="B14" s="6"/>
      <c r="C14" s="5"/>
      <c r="D14" s="5"/>
      <c r="E14" s="5"/>
    </row>
    <row r="15" spans="1:8" ht="15.75">
      <c r="A15" s="5"/>
      <c r="B15" s="5"/>
      <c r="C15" s="5"/>
      <c r="D15" s="5"/>
      <c r="E15" s="5"/>
    </row>
    <row r="16" spans="1:8" ht="15.75">
      <c r="A16" s="5"/>
      <c r="B16" s="5"/>
      <c r="C16" s="5"/>
      <c r="D16" s="5"/>
      <c r="E16" s="5"/>
    </row>
    <row r="17" spans="1:5" ht="15.75">
      <c r="A17" s="5"/>
      <c r="B17" s="5"/>
      <c r="C17" s="5"/>
      <c r="D17" s="5"/>
      <c r="E17" s="5"/>
    </row>
    <row r="18" spans="1:5" ht="15.75">
      <c r="A18" s="5"/>
      <c r="B18" s="5"/>
      <c r="C18" s="5"/>
      <c r="D18" s="5"/>
      <c r="E18" s="5"/>
    </row>
    <row r="19" spans="1:5" ht="15.75">
      <c r="A19" s="5"/>
      <c r="B19" s="5"/>
      <c r="C19" s="5"/>
      <c r="D19" s="5"/>
      <c r="E19" s="5"/>
    </row>
    <row r="20" spans="1:5" ht="15.75">
      <c r="A20" s="5"/>
      <c r="B20" s="5"/>
      <c r="C20" s="5"/>
      <c r="D20" s="5"/>
      <c r="E20" s="5"/>
    </row>
    <row r="21" spans="1:5" ht="15.75">
      <c r="A21" s="5"/>
      <c r="B21" s="5"/>
      <c r="C21" s="5"/>
      <c r="D21" s="5"/>
      <c r="E21" s="5"/>
    </row>
    <row r="22" spans="1:5" ht="15.75">
      <c r="A22" s="5"/>
      <c r="B22" s="5"/>
      <c r="C22" s="5"/>
      <c r="D22" s="5"/>
      <c r="E22" s="5"/>
    </row>
    <row r="23" spans="1:5" ht="15.75">
      <c r="A23" s="5"/>
      <c r="B23" s="5"/>
      <c r="C23" s="5"/>
      <c r="D23" s="5"/>
      <c r="E23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"/>
  <sheetViews>
    <sheetView zoomScale="84" zoomScaleNormal="84" workbookViewId="0">
      <selection activeCell="E31" sqref="E31"/>
    </sheetView>
  </sheetViews>
  <sheetFormatPr defaultColWidth="10.875" defaultRowHeight="15.75"/>
  <cols>
    <col min="1" max="3" width="10.875" style="5"/>
    <col min="4" max="4" width="16.125" style="5" customWidth="1"/>
    <col min="5" max="5" width="12.375" style="5" customWidth="1"/>
    <col min="6" max="6" width="13.5" style="5" customWidth="1"/>
    <col min="7" max="16384" width="10.875" style="5"/>
  </cols>
  <sheetData>
    <row r="1" spans="1:19">
      <c r="A1" s="7"/>
      <c r="B1" s="148" t="s">
        <v>136</v>
      </c>
      <c r="C1" s="148"/>
      <c r="D1" s="148"/>
      <c r="E1" s="148" t="s">
        <v>137</v>
      </c>
      <c r="F1" s="148"/>
      <c r="G1" s="148"/>
      <c r="H1" s="148" t="s">
        <v>138</v>
      </c>
      <c r="I1" s="148"/>
      <c r="J1" s="148"/>
      <c r="K1" s="148" t="s">
        <v>139</v>
      </c>
      <c r="L1" s="148"/>
      <c r="M1" s="148"/>
      <c r="N1" s="148" t="s">
        <v>140</v>
      </c>
      <c r="O1" s="148"/>
      <c r="P1" s="148"/>
      <c r="Q1" s="148" t="s">
        <v>141</v>
      </c>
      <c r="R1" s="148"/>
      <c r="S1" s="148"/>
    </row>
    <row r="2" spans="1:19">
      <c r="B2" s="5" t="s">
        <v>143</v>
      </c>
      <c r="C2" s="5" t="s">
        <v>142</v>
      </c>
      <c r="D2" s="5" t="s">
        <v>144</v>
      </c>
      <c r="E2" s="5" t="s">
        <v>143</v>
      </c>
      <c r="F2" s="5" t="s">
        <v>142</v>
      </c>
      <c r="G2" s="5" t="s">
        <v>144</v>
      </c>
      <c r="H2" s="5" t="s">
        <v>143</v>
      </c>
      <c r="I2" s="5" t="s">
        <v>142</v>
      </c>
      <c r="J2" s="5" t="s">
        <v>144</v>
      </c>
      <c r="K2" s="5" t="s">
        <v>143</v>
      </c>
      <c r="L2" s="5" t="s">
        <v>142</v>
      </c>
      <c r="M2" s="5" t="s">
        <v>144</v>
      </c>
      <c r="N2" s="5" t="s">
        <v>143</v>
      </c>
      <c r="O2" s="5" t="s">
        <v>142</v>
      </c>
      <c r="P2" s="5" t="s">
        <v>144</v>
      </c>
      <c r="Q2" s="5" t="s">
        <v>143</v>
      </c>
      <c r="R2" s="5" t="s">
        <v>142</v>
      </c>
      <c r="S2" s="5" t="s">
        <v>144</v>
      </c>
    </row>
    <row r="3" spans="1:19">
      <c r="A3" s="8" t="s">
        <v>130</v>
      </c>
      <c r="B3" s="9">
        <v>2152.3333333333298</v>
      </c>
      <c r="C3" s="9">
        <v>365.18807939653999</v>
      </c>
      <c r="D3" s="9">
        <v>3</v>
      </c>
      <c r="E3" s="9">
        <v>114</v>
      </c>
      <c r="F3" s="9">
        <v>3.60555127546399</v>
      </c>
      <c r="G3" s="9">
        <v>3</v>
      </c>
      <c r="H3" s="9">
        <v>121.333333333333</v>
      </c>
      <c r="I3" s="9">
        <v>17.925772879665001</v>
      </c>
      <c r="J3" s="9">
        <v>3</v>
      </c>
      <c r="K3" s="9">
        <v>127.26666666666701</v>
      </c>
      <c r="L3" s="9">
        <v>90.794346373181895</v>
      </c>
      <c r="M3" s="9">
        <v>3</v>
      </c>
      <c r="N3" s="9">
        <v>177</v>
      </c>
      <c r="O3" s="9">
        <v>5.5677643628300197</v>
      </c>
      <c r="P3" s="9">
        <v>3</v>
      </c>
      <c r="Q3" s="9">
        <v>124.666666666667</v>
      </c>
      <c r="R3" s="9">
        <v>21.962088546705498</v>
      </c>
      <c r="S3" s="9">
        <v>3</v>
      </c>
    </row>
    <row r="4" spans="1:19">
      <c r="A4" s="8" t="s">
        <v>131</v>
      </c>
      <c r="B4" s="9">
        <v>140.333333333333</v>
      </c>
      <c r="C4" s="9">
        <v>15.307950004273399</v>
      </c>
      <c r="D4" s="9">
        <v>3</v>
      </c>
      <c r="E4" s="9">
        <v>12313.666666666701</v>
      </c>
      <c r="F4" s="9">
        <v>983.53766238682203</v>
      </c>
      <c r="G4" s="9">
        <v>3</v>
      </c>
      <c r="H4" s="9">
        <v>145.666666666667</v>
      </c>
      <c r="I4" s="9">
        <v>6.80685928555405</v>
      </c>
      <c r="J4" s="9">
        <v>3</v>
      </c>
      <c r="K4" s="9">
        <v>156</v>
      </c>
      <c r="L4" s="9">
        <v>3.4641016151377499</v>
      </c>
      <c r="M4" s="9">
        <v>3</v>
      </c>
      <c r="N4" s="9">
        <v>169.666666666667</v>
      </c>
      <c r="O4" s="9">
        <v>43.362810487021399</v>
      </c>
      <c r="P4" s="9">
        <v>3</v>
      </c>
      <c r="Q4" s="9">
        <v>220.333333333333</v>
      </c>
      <c r="R4" s="9">
        <v>32.868424564212603</v>
      </c>
      <c r="S4" s="9">
        <v>3</v>
      </c>
    </row>
    <row r="5" spans="1:19">
      <c r="A5" s="8" t="s">
        <v>132</v>
      </c>
      <c r="B5" s="9">
        <v>111</v>
      </c>
      <c r="C5" s="9">
        <v>5.1961524227066302</v>
      </c>
      <c r="D5" s="9">
        <v>3</v>
      </c>
      <c r="E5" s="9">
        <v>146.333333333333</v>
      </c>
      <c r="F5" s="9">
        <v>15.947831618540899</v>
      </c>
      <c r="G5" s="9">
        <v>3</v>
      </c>
      <c r="H5" s="9">
        <v>5151.6666666666697</v>
      </c>
      <c r="I5" s="9">
        <v>940.40487734450505</v>
      </c>
      <c r="J5" s="9">
        <v>3</v>
      </c>
      <c r="K5" s="9">
        <v>122</v>
      </c>
      <c r="L5" s="9">
        <v>19.078784028338902</v>
      </c>
      <c r="M5" s="9">
        <v>3</v>
      </c>
      <c r="N5" s="9">
        <v>151.333333333333</v>
      </c>
      <c r="O5" s="9">
        <v>37.233497463082003</v>
      </c>
      <c r="P5" s="9">
        <v>3</v>
      </c>
      <c r="Q5" s="9">
        <v>109.666666666667</v>
      </c>
      <c r="R5" s="9">
        <v>7.5718777944003604</v>
      </c>
      <c r="S5" s="9">
        <v>3</v>
      </c>
    </row>
    <row r="6" spans="1:19">
      <c r="A6" s="8" t="s">
        <v>133</v>
      </c>
      <c r="B6" s="9">
        <v>104.333333333333</v>
      </c>
      <c r="C6" s="9">
        <v>7.5055534994651296</v>
      </c>
      <c r="D6" s="9">
        <v>3</v>
      </c>
      <c r="E6" s="9">
        <v>94.533333333333303</v>
      </c>
      <c r="F6" s="9">
        <v>7.9198063949400499</v>
      </c>
      <c r="G6" s="9">
        <v>3</v>
      </c>
      <c r="H6" s="9">
        <v>134.03333333333299</v>
      </c>
      <c r="I6" s="9">
        <v>42.522974182591398</v>
      </c>
      <c r="J6" s="9">
        <v>3</v>
      </c>
      <c r="K6" s="9">
        <v>1433</v>
      </c>
      <c r="L6" s="9">
        <v>170.43180454363599</v>
      </c>
      <c r="M6" s="9">
        <v>3</v>
      </c>
      <c r="N6" s="9">
        <v>126.2</v>
      </c>
      <c r="O6" s="9">
        <v>28.763170896130401</v>
      </c>
      <c r="P6" s="9">
        <v>3</v>
      </c>
      <c r="Q6" s="9">
        <v>99.4</v>
      </c>
      <c r="R6" s="9">
        <v>6.6090846567433204</v>
      </c>
      <c r="S6" s="9">
        <v>3</v>
      </c>
    </row>
    <row r="7" spans="1:19">
      <c r="A7" s="8" t="s">
        <v>134</v>
      </c>
      <c r="B7" s="9">
        <v>135.666666666667</v>
      </c>
      <c r="C7" s="9">
        <v>1.5275252316519501</v>
      </c>
      <c r="D7" s="9">
        <v>3</v>
      </c>
      <c r="E7" s="9">
        <v>137.666666666667</v>
      </c>
      <c r="F7" s="9">
        <v>2.51661147842358</v>
      </c>
      <c r="G7" s="9">
        <v>3</v>
      </c>
      <c r="H7" s="9">
        <v>148</v>
      </c>
      <c r="I7" s="9">
        <v>16.093476939431099</v>
      </c>
      <c r="J7" s="9">
        <v>3</v>
      </c>
      <c r="K7" s="9">
        <v>160</v>
      </c>
      <c r="L7" s="9">
        <v>27.730849247724102</v>
      </c>
      <c r="M7" s="9">
        <v>3</v>
      </c>
      <c r="N7" s="9">
        <v>4958.6666666666697</v>
      </c>
      <c r="O7" s="9">
        <v>162.961140562201</v>
      </c>
      <c r="P7" s="9">
        <v>3</v>
      </c>
      <c r="Q7" s="9">
        <v>135</v>
      </c>
      <c r="R7" s="9">
        <v>4.3588989435406704</v>
      </c>
      <c r="S7" s="9">
        <v>3</v>
      </c>
    </row>
    <row r="8" spans="1:19">
      <c r="A8" s="8" t="s">
        <v>135</v>
      </c>
      <c r="B8" s="9">
        <v>118.666666666667</v>
      </c>
      <c r="C8" s="9">
        <v>4.9328828623162497</v>
      </c>
      <c r="D8" s="9">
        <v>3</v>
      </c>
      <c r="E8" s="9">
        <v>2602.6666666666702</v>
      </c>
      <c r="F8" s="9">
        <v>663.93247648637703</v>
      </c>
      <c r="G8" s="9">
        <v>3</v>
      </c>
      <c r="H8" s="9">
        <v>347.66666666666703</v>
      </c>
      <c r="I8" s="9">
        <v>90.666053919498097</v>
      </c>
      <c r="J8" s="9">
        <v>3</v>
      </c>
      <c r="K8" s="9">
        <v>170.333333333333</v>
      </c>
      <c r="L8" s="9">
        <v>25.383721817994601</v>
      </c>
      <c r="M8" s="9">
        <v>3</v>
      </c>
      <c r="N8" s="9">
        <v>144.666666666667</v>
      </c>
      <c r="O8" s="9">
        <v>22.8983259941275</v>
      </c>
      <c r="P8" s="9">
        <v>3</v>
      </c>
      <c r="Q8" s="9">
        <v>875.33333333333303</v>
      </c>
      <c r="R8" s="9">
        <v>162.99181983563901</v>
      </c>
      <c r="S8" s="9">
        <v>3</v>
      </c>
    </row>
  </sheetData>
  <mergeCells count="6">
    <mergeCell ref="Q1:S1"/>
    <mergeCell ref="B1:D1"/>
    <mergeCell ref="E1:G1"/>
    <mergeCell ref="H1:J1"/>
    <mergeCell ref="K1:M1"/>
    <mergeCell ref="N1: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AP72"/>
  <sheetViews>
    <sheetView topLeftCell="X1" workbookViewId="0">
      <selection activeCell="C22" sqref="C22"/>
    </sheetView>
  </sheetViews>
  <sheetFormatPr defaultColWidth="8.875" defaultRowHeight="15.75"/>
  <cols>
    <col min="1" max="2" width="8.875" style="5"/>
    <col min="3" max="3" width="11.5" style="5" customWidth="1"/>
    <col min="4" max="4" width="11.375" style="5" customWidth="1"/>
    <col min="5" max="16384" width="8.875" style="5"/>
  </cols>
  <sheetData>
    <row r="2" spans="3:42" ht="16.5" thickBot="1">
      <c r="N2" s="5" t="s">
        <v>5</v>
      </c>
      <c r="X2" s="5" t="s">
        <v>8</v>
      </c>
      <c r="AH2" s="14" t="s">
        <v>10</v>
      </c>
    </row>
    <row r="3" spans="3:42" ht="32.25" thickBot="1">
      <c r="C3" s="15" t="s">
        <v>2</v>
      </c>
      <c r="D3" s="16" t="s">
        <v>7</v>
      </c>
      <c r="E3" s="17" t="s">
        <v>180</v>
      </c>
      <c r="F3" s="18">
        <v>1</v>
      </c>
      <c r="G3" s="18">
        <v>8</v>
      </c>
      <c r="H3" s="18">
        <v>14</v>
      </c>
      <c r="I3" s="18">
        <v>18</v>
      </c>
      <c r="J3" s="18">
        <v>30</v>
      </c>
      <c r="K3" s="18">
        <v>36</v>
      </c>
      <c r="L3" s="19">
        <v>44</v>
      </c>
      <c r="N3" s="149" t="s">
        <v>0</v>
      </c>
      <c r="O3" s="150"/>
      <c r="P3" s="150"/>
      <c r="Q3" s="150"/>
      <c r="R3" s="150"/>
      <c r="S3" s="150"/>
      <c r="T3" s="150"/>
      <c r="U3" s="150"/>
      <c r="V3" s="151"/>
      <c r="X3" s="149" t="s">
        <v>0</v>
      </c>
      <c r="Y3" s="150"/>
      <c r="Z3" s="150"/>
      <c r="AA3" s="150"/>
      <c r="AB3" s="150"/>
      <c r="AC3" s="150"/>
      <c r="AD3" s="150"/>
      <c r="AE3" s="150"/>
      <c r="AF3" s="151"/>
      <c r="AH3" s="149" t="s">
        <v>0</v>
      </c>
      <c r="AI3" s="150"/>
      <c r="AJ3" s="150"/>
      <c r="AK3" s="150"/>
      <c r="AL3" s="150"/>
      <c r="AM3" s="150"/>
      <c r="AN3" s="150"/>
      <c r="AO3" s="150"/>
      <c r="AP3" s="151"/>
    </row>
    <row r="4" spans="3:42" ht="31.5">
      <c r="C4" s="5" t="s">
        <v>198</v>
      </c>
      <c r="D4" s="20" t="s">
        <v>6</v>
      </c>
      <c r="E4" s="21"/>
      <c r="F4" s="21">
        <v>0.27400000000000002</v>
      </c>
      <c r="G4" s="21">
        <v>0.13700000000000001</v>
      </c>
      <c r="H4" s="21">
        <v>8.1600000000000006E-2</v>
      </c>
      <c r="I4" s="21">
        <v>6.4299999999999996E-2</v>
      </c>
      <c r="J4" s="21">
        <v>2.12E-2</v>
      </c>
      <c r="K4" s="21">
        <v>1.66E-2</v>
      </c>
      <c r="L4" s="22">
        <v>6.1399999999999996E-3</v>
      </c>
      <c r="N4" s="23"/>
      <c r="O4" s="24" t="s">
        <v>180</v>
      </c>
      <c r="P4" s="25">
        <v>1</v>
      </c>
      <c r="Q4" s="25">
        <v>8</v>
      </c>
      <c r="R4" s="25">
        <v>14</v>
      </c>
      <c r="S4" s="25">
        <v>18</v>
      </c>
      <c r="T4" s="25">
        <v>30</v>
      </c>
      <c r="U4" s="25">
        <v>36</v>
      </c>
      <c r="V4" s="26">
        <v>44</v>
      </c>
      <c r="X4" s="23"/>
      <c r="Y4" s="24" t="s">
        <v>180</v>
      </c>
      <c r="Z4" s="25">
        <v>1</v>
      </c>
      <c r="AA4" s="25">
        <v>8</v>
      </c>
      <c r="AB4" s="25">
        <v>14</v>
      </c>
      <c r="AC4" s="25">
        <v>18</v>
      </c>
      <c r="AD4" s="25">
        <v>30</v>
      </c>
      <c r="AE4" s="25">
        <v>36</v>
      </c>
      <c r="AF4" s="26">
        <v>44</v>
      </c>
      <c r="AH4" s="23"/>
      <c r="AI4" s="24" t="s">
        <v>180</v>
      </c>
      <c r="AJ4" s="25">
        <v>1</v>
      </c>
      <c r="AK4" s="25">
        <v>8</v>
      </c>
      <c r="AL4" s="25">
        <v>14</v>
      </c>
      <c r="AM4" s="25">
        <v>18</v>
      </c>
      <c r="AN4" s="25">
        <v>30</v>
      </c>
      <c r="AO4" s="25">
        <v>36</v>
      </c>
      <c r="AP4" s="26">
        <v>44</v>
      </c>
    </row>
    <row r="5" spans="3:42" ht="31.5">
      <c r="D5" s="27">
        <v>1</v>
      </c>
      <c r="E5" s="21">
        <v>0.27400000000000002</v>
      </c>
      <c r="F5" s="28">
        <v>21997</v>
      </c>
      <c r="G5" s="28">
        <v>4908.3</v>
      </c>
      <c r="H5" s="28">
        <v>3686</v>
      </c>
      <c r="I5" s="28">
        <v>3305.1</v>
      </c>
      <c r="J5" s="28">
        <v>1586.3</v>
      </c>
      <c r="K5" s="28">
        <v>2094.4</v>
      </c>
      <c r="L5" s="29">
        <v>1376.9</v>
      </c>
      <c r="N5" s="20" t="s">
        <v>6</v>
      </c>
      <c r="O5" s="30"/>
      <c r="P5" s="21">
        <v>0.27400000000000002</v>
      </c>
      <c r="Q5" s="21">
        <v>0.13700000000000001</v>
      </c>
      <c r="R5" s="21">
        <v>8.1600000000000006E-2</v>
      </c>
      <c r="S5" s="21">
        <v>6.4299999999999996E-2</v>
      </c>
      <c r="T5" s="21">
        <v>2.12E-2</v>
      </c>
      <c r="U5" s="21">
        <v>1.66E-2</v>
      </c>
      <c r="V5" s="22">
        <v>6.1399999999999996E-3</v>
      </c>
      <c r="X5" s="20" t="s">
        <v>6</v>
      </c>
      <c r="Y5" s="30"/>
      <c r="Z5" s="21">
        <v>0.27400000000000002</v>
      </c>
      <c r="AA5" s="21">
        <v>0.13700000000000001</v>
      </c>
      <c r="AB5" s="21">
        <v>8.1600000000000006E-2</v>
      </c>
      <c r="AC5" s="21">
        <v>6.4299999999999996E-2</v>
      </c>
      <c r="AD5" s="21">
        <v>2.12E-2</v>
      </c>
      <c r="AE5" s="21">
        <v>1.66E-2</v>
      </c>
      <c r="AF5" s="22">
        <v>6.1399999999999996E-3</v>
      </c>
      <c r="AH5" s="20" t="s">
        <v>6</v>
      </c>
      <c r="AI5" s="30"/>
      <c r="AJ5" s="21">
        <v>0.27400000000000002</v>
      </c>
      <c r="AK5" s="21">
        <v>0.13700000000000001</v>
      </c>
      <c r="AL5" s="21">
        <v>8.1600000000000006E-2</v>
      </c>
      <c r="AM5" s="21">
        <v>6.4299999999999996E-2</v>
      </c>
      <c r="AN5" s="21">
        <v>2.12E-2</v>
      </c>
      <c r="AO5" s="21">
        <v>1.66E-2</v>
      </c>
      <c r="AP5" s="22">
        <v>6.1399999999999996E-3</v>
      </c>
    </row>
    <row r="6" spans="3:42">
      <c r="D6" s="27">
        <v>1</v>
      </c>
      <c r="E6" s="21">
        <v>0.27400000000000002</v>
      </c>
      <c r="F6" s="28">
        <v>22578.6</v>
      </c>
      <c r="G6" s="28">
        <v>5582</v>
      </c>
      <c r="H6" s="28">
        <v>3712.1</v>
      </c>
      <c r="I6" s="28">
        <v>3567.2</v>
      </c>
      <c r="J6" s="28">
        <v>1915.6</v>
      </c>
      <c r="K6" s="28">
        <v>2116.1</v>
      </c>
      <c r="L6" s="29">
        <v>1277.5</v>
      </c>
      <c r="N6" s="31">
        <v>1</v>
      </c>
      <c r="O6" s="21">
        <v>0.27400000000000002</v>
      </c>
      <c r="P6" s="32">
        <v>21554.85</v>
      </c>
      <c r="Q6" s="32">
        <v>4373.2</v>
      </c>
      <c r="R6" s="32">
        <v>3583.4</v>
      </c>
      <c r="S6" s="32">
        <v>3061.7749999999996</v>
      </c>
      <c r="T6" s="32">
        <v>1813.85</v>
      </c>
      <c r="U6" s="32">
        <v>2011.425</v>
      </c>
      <c r="V6" s="33">
        <v>1401.375</v>
      </c>
      <c r="X6" s="31">
        <v>1</v>
      </c>
      <c r="Y6" s="34">
        <v>0.27400000000000002</v>
      </c>
      <c r="Z6" s="35">
        <v>4.3335450049491762</v>
      </c>
      <c r="AA6" s="35">
        <v>3.6407993394327112</v>
      </c>
      <c r="AB6" s="35">
        <v>3.5542952893541386</v>
      </c>
      <c r="AC6" s="35">
        <v>3.4859732726297907</v>
      </c>
      <c r="AD6" s="35">
        <v>3.258601369347105</v>
      </c>
      <c r="AE6" s="35">
        <v>3.3035038436716886</v>
      </c>
      <c r="AF6" s="36">
        <v>3.1465543655773565</v>
      </c>
      <c r="AH6" s="31">
        <v>1</v>
      </c>
      <c r="AI6" s="21">
        <v>0.27400000000000002</v>
      </c>
      <c r="AJ6" s="35">
        <v>4.21140408304045</v>
      </c>
      <c r="AK6" s="35">
        <v>3.99941850749935</v>
      </c>
      <c r="AL6" s="35">
        <v>3.8169683928325302</v>
      </c>
      <c r="AM6" s="35">
        <v>3.7309180664522401</v>
      </c>
      <c r="AN6" s="35">
        <v>3.3764016152965701</v>
      </c>
      <c r="AO6" s="35">
        <v>3.3185548188176499</v>
      </c>
      <c r="AP6" s="36">
        <v>3.1713508069356098</v>
      </c>
    </row>
    <row r="7" spans="3:42">
      <c r="D7" s="27">
        <v>8</v>
      </c>
      <c r="E7" s="21">
        <v>0.13700000000000001</v>
      </c>
      <c r="F7" s="28">
        <v>35318.800000000003</v>
      </c>
      <c r="G7" s="28">
        <v>14140.7</v>
      </c>
      <c r="H7" s="28">
        <v>11780.7</v>
      </c>
      <c r="I7" s="28">
        <v>14081.5</v>
      </c>
      <c r="J7" s="28">
        <v>4639.5</v>
      </c>
      <c r="K7" s="28">
        <v>4710.3</v>
      </c>
      <c r="L7" s="29">
        <v>2359.4</v>
      </c>
      <c r="N7" s="31">
        <v>8</v>
      </c>
      <c r="O7" s="21">
        <v>0.13700000000000001</v>
      </c>
      <c r="P7" s="32">
        <v>35874.275000000001</v>
      </c>
      <c r="Q7" s="32">
        <v>12596.750000000002</v>
      </c>
      <c r="R7" s="32">
        <v>12697.275</v>
      </c>
      <c r="S7" s="32">
        <v>13005.674999999999</v>
      </c>
      <c r="T7" s="32">
        <v>4287.75</v>
      </c>
      <c r="U7" s="32">
        <v>4581.6750000000002</v>
      </c>
      <c r="V7" s="33">
        <v>2318.875</v>
      </c>
      <c r="X7" s="31">
        <v>8</v>
      </c>
      <c r="Y7" s="34">
        <v>0.13700000000000001</v>
      </c>
      <c r="Z7" s="35">
        <v>4.5547831329704538</v>
      </c>
      <c r="AA7" s="35">
        <v>4.1002585102659239</v>
      </c>
      <c r="AB7" s="35">
        <v>4.1037105257239705</v>
      </c>
      <c r="AC7" s="35">
        <v>4.1141328971830164</v>
      </c>
      <c r="AD7" s="35">
        <v>3.6322294556059727</v>
      </c>
      <c r="AE7" s="35">
        <v>3.6610242793726786</v>
      </c>
      <c r="AF7" s="36">
        <v>3.3652773384295402</v>
      </c>
      <c r="AH7" s="31">
        <v>8</v>
      </c>
      <c r="AI7" s="21">
        <v>0.13700000000000001</v>
      </c>
      <c r="AJ7" s="35">
        <v>4.3403260635383099</v>
      </c>
      <c r="AK7" s="35">
        <v>4.1706082192162004</v>
      </c>
      <c r="AL7" s="35">
        <v>4.02543020732187</v>
      </c>
      <c r="AM7" s="35">
        <v>3.9417616890615501</v>
      </c>
      <c r="AN7" s="35">
        <v>3.5458753761059301</v>
      </c>
      <c r="AO7" s="35">
        <v>3.46862525759123</v>
      </c>
      <c r="AP7" s="36">
        <v>3.2402281957793502</v>
      </c>
    </row>
    <row r="8" spans="3:42">
      <c r="D8" s="27">
        <v>8</v>
      </c>
      <c r="E8" s="21">
        <v>0.13700000000000001</v>
      </c>
      <c r="F8" s="28">
        <v>38652.1</v>
      </c>
      <c r="G8" s="28">
        <v>17380.400000000001</v>
      </c>
      <c r="H8" s="28">
        <v>13044.5</v>
      </c>
      <c r="I8" s="28">
        <v>14834.2</v>
      </c>
      <c r="J8" s="28">
        <v>4480.3999999999996</v>
      </c>
      <c r="K8" s="28">
        <v>4496.2</v>
      </c>
      <c r="L8" s="29">
        <v>2692.2</v>
      </c>
      <c r="N8" s="31">
        <v>14</v>
      </c>
      <c r="O8" s="21">
        <v>8.1600000000000006E-2</v>
      </c>
      <c r="P8" s="32">
        <v>36847.5</v>
      </c>
      <c r="Q8" s="32">
        <v>16663.650000000001</v>
      </c>
      <c r="R8" s="32">
        <v>18083.074999999997</v>
      </c>
      <c r="S8" s="32">
        <v>16062.625</v>
      </c>
      <c r="T8" s="32">
        <v>3834.6249999999995</v>
      </c>
      <c r="U8" s="32">
        <v>5046.7250000000004</v>
      </c>
      <c r="V8" s="33">
        <v>2224.625</v>
      </c>
      <c r="X8" s="31">
        <v>14</v>
      </c>
      <c r="Y8" s="34">
        <v>8.1600000000000006E-2</v>
      </c>
      <c r="Z8" s="35">
        <v>4.5664080275265215</v>
      </c>
      <c r="AA8" s="35">
        <v>4.2217701352003125</v>
      </c>
      <c r="AB8" s="35">
        <v>4.2572722835497041</v>
      </c>
      <c r="AC8" s="35">
        <v>4.205816520385814</v>
      </c>
      <c r="AD8" s="35">
        <v>3.5837228993426868</v>
      </c>
      <c r="AE8" s="35">
        <v>3.703009640331782</v>
      </c>
      <c r="AF8" s="36">
        <v>3.3472568134488832</v>
      </c>
      <c r="AH8" s="31">
        <v>14</v>
      </c>
      <c r="AI8" s="21">
        <v>8.1600000000000006E-2</v>
      </c>
      <c r="AJ8" s="35">
        <v>4.4039992199030404</v>
      </c>
      <c r="AK8" s="35">
        <v>4.2633139027553</v>
      </c>
      <c r="AL8" s="35">
        <v>4.1324752104736797</v>
      </c>
      <c r="AM8" s="35">
        <v>4.0551052422517397</v>
      </c>
      <c r="AN8" s="35">
        <v>3.6595058688601898</v>
      </c>
      <c r="AO8" s="35">
        <v>3.5747817144518401</v>
      </c>
      <c r="AP8" s="36">
        <v>3.2999346562607399</v>
      </c>
    </row>
    <row r="9" spans="3:42">
      <c r="D9" s="27">
        <v>14</v>
      </c>
      <c r="E9" s="21">
        <v>8.1600000000000006E-2</v>
      </c>
      <c r="F9" s="28">
        <v>38713.4</v>
      </c>
      <c r="G9" s="28">
        <v>20426.7</v>
      </c>
      <c r="H9" s="28">
        <v>18686.099999999999</v>
      </c>
      <c r="I9" s="28">
        <v>18845</v>
      </c>
      <c r="J9" s="28">
        <v>4203.3</v>
      </c>
      <c r="K9" s="28">
        <v>5519.1</v>
      </c>
      <c r="L9" s="29">
        <v>2048.6</v>
      </c>
      <c r="N9" s="31">
        <v>18</v>
      </c>
      <c r="O9" s="21">
        <v>6.4299999999999996E-2</v>
      </c>
      <c r="P9" s="32">
        <v>40782.9</v>
      </c>
      <c r="Q9" s="32">
        <v>16552.7</v>
      </c>
      <c r="R9" s="32">
        <v>21145.275000000001</v>
      </c>
      <c r="S9" s="32">
        <v>14988.074999999999</v>
      </c>
      <c r="T9" s="32">
        <v>7006.9749999999995</v>
      </c>
      <c r="U9" s="32">
        <v>6040.8249999999989</v>
      </c>
      <c r="V9" s="33">
        <v>2897.375</v>
      </c>
      <c r="X9" s="31">
        <v>18</v>
      </c>
      <c r="Y9" s="34">
        <v>6.4299999999999996E-2</v>
      </c>
      <c r="Z9" s="35">
        <v>4.6104781044538345</v>
      </c>
      <c r="AA9" s="35">
        <v>4.2188688440006672</v>
      </c>
      <c r="AB9" s="35">
        <v>4.3252133376364261</v>
      </c>
      <c r="AC9" s="35">
        <v>4.1757458576273017</v>
      </c>
      <c r="AD9" s="35">
        <v>3.8455305679885923</v>
      </c>
      <c r="AE9" s="35">
        <v>3.7810962545946896</v>
      </c>
      <c r="AF9" s="36">
        <v>3.4620047084902477</v>
      </c>
      <c r="AH9" s="31">
        <v>18</v>
      </c>
      <c r="AI9" s="21">
        <v>6.4299999999999996E-2</v>
      </c>
      <c r="AJ9" s="35">
        <v>4.4256959486540399</v>
      </c>
      <c r="AK9" s="35">
        <v>4.2963652235944503</v>
      </c>
      <c r="AL9" s="35">
        <v>4.1728721443596299</v>
      </c>
      <c r="AM9" s="35">
        <v>4.0986706006340103</v>
      </c>
      <c r="AN9" s="35">
        <v>3.7077321337876001</v>
      </c>
      <c r="AO9" s="35">
        <v>3.6210191673602998</v>
      </c>
      <c r="AP9" s="36">
        <v>3.3289992261308998</v>
      </c>
    </row>
    <row r="10" spans="3:42">
      <c r="D10" s="27">
        <v>14</v>
      </c>
      <c r="E10" s="21">
        <v>8.1600000000000006E-2</v>
      </c>
      <c r="F10" s="28">
        <v>40750.699999999997</v>
      </c>
      <c r="G10" s="28">
        <v>22611.599999999999</v>
      </c>
      <c r="H10" s="28">
        <v>16675.599999999999</v>
      </c>
      <c r="I10" s="28">
        <v>20891.099999999999</v>
      </c>
      <c r="J10" s="28">
        <v>4375</v>
      </c>
      <c r="K10" s="28">
        <v>5130.8</v>
      </c>
      <c r="L10" s="29">
        <v>2231.5</v>
      </c>
      <c r="N10" s="31">
        <v>30</v>
      </c>
      <c r="O10" s="21">
        <v>2.12E-2</v>
      </c>
      <c r="P10" s="32">
        <v>43322.05</v>
      </c>
      <c r="Q10" s="32">
        <v>29525.4</v>
      </c>
      <c r="R10" s="32">
        <v>27506.724999999999</v>
      </c>
      <c r="S10" s="32">
        <v>19321.45</v>
      </c>
      <c r="T10" s="32">
        <v>8800.5750000000007</v>
      </c>
      <c r="U10" s="32">
        <v>9070.7250000000004</v>
      </c>
      <c r="V10" s="33">
        <v>5086.2749999999996</v>
      </c>
      <c r="X10" s="31">
        <v>30</v>
      </c>
      <c r="Y10" s="34">
        <v>2.12E-2</v>
      </c>
      <c r="Z10" s="35">
        <v>4.6367089992603692</v>
      </c>
      <c r="AA10" s="35">
        <v>4.4701957899982032</v>
      </c>
      <c r="AB10" s="35">
        <v>4.4394388855879194</v>
      </c>
      <c r="AC10" s="35">
        <v>4.2860397154215493</v>
      </c>
      <c r="AD10" s="35">
        <v>3.9445110484193737</v>
      </c>
      <c r="AE10" s="35">
        <v>3.957642000501763</v>
      </c>
      <c r="AF10" s="36">
        <v>3.7063998375057978</v>
      </c>
      <c r="AH10" s="31">
        <v>30</v>
      </c>
      <c r="AI10" s="21">
        <v>2.12E-2</v>
      </c>
      <c r="AJ10" s="35">
        <v>4.4842973197610698</v>
      </c>
      <c r="AK10" s="35">
        <v>4.3900002893997003</v>
      </c>
      <c r="AL10" s="35">
        <v>4.2944867124984798</v>
      </c>
      <c r="AM10" s="35">
        <v>4.2326738318137798</v>
      </c>
      <c r="AN10" s="35">
        <v>3.8744510841461501</v>
      </c>
      <c r="AO10" s="35">
        <v>3.7858634463645302</v>
      </c>
      <c r="AP10" s="36">
        <v>3.4487929271220401</v>
      </c>
    </row>
    <row r="11" spans="3:42">
      <c r="D11" s="27">
        <v>18</v>
      </c>
      <c r="E11" s="21">
        <v>6.4299999999999996E-2</v>
      </c>
      <c r="F11" s="28">
        <v>44655.5</v>
      </c>
      <c r="G11" s="28">
        <v>20223.900000000001</v>
      </c>
      <c r="H11" s="28">
        <v>23528.2</v>
      </c>
      <c r="I11" s="28">
        <v>18331.3</v>
      </c>
      <c r="J11" s="28">
        <v>7552.4</v>
      </c>
      <c r="K11" s="28">
        <v>5503.9</v>
      </c>
      <c r="L11" s="29">
        <v>3104.7</v>
      </c>
      <c r="N11" s="31">
        <v>36</v>
      </c>
      <c r="O11" s="21">
        <v>1.66E-2</v>
      </c>
      <c r="P11" s="32">
        <v>51410.5</v>
      </c>
      <c r="Q11" s="32">
        <v>27030.475000000002</v>
      </c>
      <c r="R11" s="32">
        <v>33442.625</v>
      </c>
      <c r="S11" s="32">
        <v>44687.850000000006</v>
      </c>
      <c r="T11" s="32">
        <v>8991.7000000000007</v>
      </c>
      <c r="U11" s="32">
        <v>8845.8250000000007</v>
      </c>
      <c r="V11" s="33">
        <v>3632.4249999999997</v>
      </c>
      <c r="X11" s="31">
        <v>36</v>
      </c>
      <c r="Y11" s="34">
        <v>1.66E-2</v>
      </c>
      <c r="Z11" s="35">
        <v>4.7110518276792304</v>
      </c>
      <c r="AA11" s="35">
        <v>4.4318536775176804</v>
      </c>
      <c r="AB11" s="35">
        <v>4.524300359026312</v>
      </c>
      <c r="AC11" s="35">
        <v>4.6501894605991065</v>
      </c>
      <c r="AD11" s="35">
        <v>3.9538418086211133</v>
      </c>
      <c r="AE11" s="35">
        <v>3.9467383433213863</v>
      </c>
      <c r="AF11" s="36">
        <v>3.5601966560265206</v>
      </c>
      <c r="AH11" s="31">
        <v>36</v>
      </c>
      <c r="AI11" s="21">
        <v>1.66E-2</v>
      </c>
      <c r="AJ11" s="35">
        <v>4.4909829928737404</v>
      </c>
      <c r="AK11" s="35">
        <v>4.4011342866118301</v>
      </c>
      <c r="AL11" s="35">
        <v>4.3097150978989101</v>
      </c>
      <c r="AM11" s="35">
        <v>4.2497774828160502</v>
      </c>
      <c r="AN11" s="35">
        <v>3.8979951113155802</v>
      </c>
      <c r="AO11" s="35">
        <v>3.8097436448563902</v>
      </c>
      <c r="AP11" s="36">
        <v>3.4683420009563002</v>
      </c>
    </row>
    <row r="12" spans="3:42" ht="16.5" thickBot="1">
      <c r="D12" s="27">
        <v>18</v>
      </c>
      <c r="E12" s="21">
        <v>6.4299999999999996E-2</v>
      </c>
      <c r="F12" s="28">
        <v>51276.5</v>
      </c>
      <c r="G12" s="28">
        <v>21873.5</v>
      </c>
      <c r="H12" s="28">
        <v>24023.8</v>
      </c>
      <c r="I12" s="28">
        <v>16970.599999999999</v>
      </c>
      <c r="J12" s="28">
        <v>7043.2</v>
      </c>
      <c r="K12" s="28">
        <v>4972.7</v>
      </c>
      <c r="L12" s="29">
        <v>3461.7</v>
      </c>
      <c r="N12" s="37">
        <v>44</v>
      </c>
      <c r="O12" s="38">
        <v>6.1399999999999996E-3</v>
      </c>
      <c r="P12" s="39">
        <v>47766.500000000007</v>
      </c>
      <c r="Q12" s="39">
        <v>26412.350000000002</v>
      </c>
      <c r="R12" s="39">
        <v>26053.025000000001</v>
      </c>
      <c r="S12" s="39">
        <v>27491.475000000002</v>
      </c>
      <c r="T12" s="39">
        <v>11516.949999999999</v>
      </c>
      <c r="U12" s="39">
        <v>11041.900000000001</v>
      </c>
      <c r="V12" s="40">
        <v>5697.0749999999998</v>
      </c>
      <c r="X12" s="37">
        <v>44</v>
      </c>
      <c r="Y12" s="41">
        <v>6.1399999999999996E-3</v>
      </c>
      <c r="Z12" s="42">
        <v>4.6791234203418846</v>
      </c>
      <c r="AA12" s="42">
        <v>4.4218070436388928</v>
      </c>
      <c r="AB12" s="42">
        <v>4.4158581562165802</v>
      </c>
      <c r="AC12" s="42">
        <v>4.4391980416687087</v>
      </c>
      <c r="AD12" s="42">
        <v>4.0613374813832834</v>
      </c>
      <c r="AE12" s="42">
        <v>4.0430438096720014</v>
      </c>
      <c r="AF12" s="43">
        <v>3.7556519368292869</v>
      </c>
      <c r="AH12" s="37">
        <v>44</v>
      </c>
      <c r="AI12" s="38">
        <v>6.1399999999999996E-3</v>
      </c>
      <c r="AJ12" s="42">
        <v>4.5065316414358998</v>
      </c>
      <c r="AK12" s="42">
        <v>4.4274265557233603</v>
      </c>
      <c r="AL12" s="42">
        <v>4.3463832160106604</v>
      </c>
      <c r="AM12" s="42">
        <v>4.2912818868456899</v>
      </c>
      <c r="AN12" s="42">
        <v>3.95760130314329</v>
      </c>
      <c r="AO12" s="42">
        <v>3.8708532991971798</v>
      </c>
      <c r="AP12" s="43">
        <v>3.5210291396696101</v>
      </c>
    </row>
    <row r="13" spans="3:42">
      <c r="D13" s="27">
        <v>30</v>
      </c>
      <c r="E13" s="21">
        <v>2.12E-2</v>
      </c>
      <c r="F13" s="28">
        <v>48927.6</v>
      </c>
      <c r="G13" s="28">
        <v>34283</v>
      </c>
      <c r="H13" s="28">
        <v>31445.8</v>
      </c>
      <c r="I13" s="28">
        <v>28880.6</v>
      </c>
      <c r="J13" s="28">
        <v>9399.7000000000007</v>
      </c>
      <c r="K13" s="28">
        <v>9227.6</v>
      </c>
      <c r="L13" s="29">
        <v>5030.8999999999996</v>
      </c>
    </row>
    <row r="14" spans="3:42">
      <c r="D14" s="27">
        <v>30</v>
      </c>
      <c r="E14" s="21">
        <v>2.12E-2</v>
      </c>
      <c r="F14" s="28">
        <v>58748.9</v>
      </c>
      <c r="G14" s="28">
        <v>38038.1</v>
      </c>
      <c r="H14" s="28">
        <v>33764</v>
      </c>
      <c r="I14" s="28">
        <v>25510.7</v>
      </c>
      <c r="J14" s="28">
        <v>9307.1</v>
      </c>
      <c r="K14" s="28">
        <v>9764.7000000000007</v>
      </c>
      <c r="L14" s="29">
        <v>5118</v>
      </c>
    </row>
    <row r="15" spans="3:42">
      <c r="D15" s="27">
        <v>36</v>
      </c>
      <c r="E15" s="21">
        <v>1.66E-2</v>
      </c>
      <c r="F15" s="28">
        <v>58831.4</v>
      </c>
      <c r="G15" s="28">
        <v>27968.3</v>
      </c>
      <c r="H15" s="28">
        <v>35998.800000000003</v>
      </c>
      <c r="I15" s="28">
        <v>49371.4</v>
      </c>
      <c r="J15" s="28">
        <v>10719</v>
      </c>
      <c r="K15" s="28">
        <v>8450</v>
      </c>
      <c r="L15" s="29">
        <v>3694.1</v>
      </c>
    </row>
    <row r="16" spans="3:42">
      <c r="D16" s="27">
        <v>36</v>
      </c>
      <c r="E16" s="21">
        <v>1.66E-2</v>
      </c>
      <c r="F16" s="28">
        <v>64121.4</v>
      </c>
      <c r="G16" s="28">
        <v>30518.799999999999</v>
      </c>
      <c r="H16" s="28">
        <v>39564.800000000003</v>
      </c>
      <c r="I16" s="28">
        <v>50639.9</v>
      </c>
      <c r="J16" s="28">
        <v>9086.5</v>
      </c>
      <c r="K16" s="28">
        <v>7844.7</v>
      </c>
      <c r="L16" s="29">
        <v>3408.6</v>
      </c>
    </row>
    <row r="17" spans="3:12">
      <c r="D17" s="27">
        <v>44</v>
      </c>
      <c r="E17" s="21">
        <v>6.1399999999999996E-3</v>
      </c>
      <c r="F17" s="28">
        <v>52819.3</v>
      </c>
      <c r="G17" s="28">
        <v>28981.3</v>
      </c>
      <c r="H17" s="28">
        <v>30736.9</v>
      </c>
      <c r="I17" s="28">
        <v>29113.7</v>
      </c>
      <c r="J17" s="28">
        <v>13439.1</v>
      </c>
      <c r="K17" s="28">
        <v>11444.7</v>
      </c>
      <c r="L17" s="29">
        <v>5428.9</v>
      </c>
    </row>
    <row r="18" spans="3:12" ht="16.5" thickBot="1">
      <c r="D18" s="44">
        <v>44</v>
      </c>
      <c r="E18" s="45">
        <v>6.1399999999999996E-3</v>
      </c>
      <c r="F18" s="46">
        <v>65063.3</v>
      </c>
      <c r="G18" s="46">
        <v>38994.800000000003</v>
      </c>
      <c r="H18" s="46">
        <v>28470</v>
      </c>
      <c r="I18" s="46">
        <v>31172.6</v>
      </c>
      <c r="J18" s="46">
        <v>12883.5</v>
      </c>
      <c r="K18" s="46">
        <v>11171.8</v>
      </c>
      <c r="L18" s="47">
        <v>5557.7</v>
      </c>
    </row>
    <row r="19" spans="3:12">
      <c r="D19" s="14"/>
      <c r="E19" s="14"/>
      <c r="F19" s="14"/>
      <c r="G19" s="14"/>
      <c r="H19" s="14"/>
      <c r="I19" s="14"/>
      <c r="J19" s="14"/>
      <c r="K19" s="14"/>
      <c r="L19" s="14"/>
    </row>
    <row r="20" spans="3:12" ht="16.5" thickBot="1"/>
    <row r="21" spans="3:12" ht="31.5">
      <c r="C21" s="15" t="s">
        <v>4</v>
      </c>
      <c r="D21" s="16" t="s">
        <v>7</v>
      </c>
      <c r="E21" s="48" t="s">
        <v>180</v>
      </c>
      <c r="F21" s="18">
        <v>1</v>
      </c>
      <c r="G21" s="18">
        <v>8</v>
      </c>
      <c r="H21" s="18">
        <v>14</v>
      </c>
      <c r="I21" s="18">
        <v>18</v>
      </c>
      <c r="J21" s="18">
        <v>30</v>
      </c>
      <c r="K21" s="18">
        <v>36</v>
      </c>
      <c r="L21" s="19">
        <v>44</v>
      </c>
    </row>
    <row r="22" spans="3:12" ht="32.25" thickBot="1">
      <c r="C22" s="5" t="s">
        <v>198</v>
      </c>
      <c r="D22" s="20" t="s">
        <v>6</v>
      </c>
      <c r="E22" s="21"/>
      <c r="F22" s="49">
        <v>0.27400000000000002</v>
      </c>
      <c r="G22" s="49">
        <v>0.13700000000000001</v>
      </c>
      <c r="H22" s="49">
        <v>8.1600000000000006E-2</v>
      </c>
      <c r="I22" s="49">
        <v>6.4299999999999996E-2</v>
      </c>
      <c r="J22" s="49">
        <v>2.12E-2</v>
      </c>
      <c r="K22" s="49">
        <v>1.66E-2</v>
      </c>
      <c r="L22" s="50">
        <v>6.1399999999999996E-3</v>
      </c>
    </row>
    <row r="23" spans="3:12">
      <c r="D23" s="27">
        <v>1</v>
      </c>
      <c r="E23" s="34">
        <v>0.27400000000000002</v>
      </c>
      <c r="F23" s="51">
        <v>20781</v>
      </c>
      <c r="G23" s="52">
        <v>3448.2</v>
      </c>
      <c r="H23" s="52">
        <v>3498.5</v>
      </c>
      <c r="I23" s="52">
        <v>2694.6</v>
      </c>
      <c r="J23" s="52">
        <v>1805.8</v>
      </c>
      <c r="K23" s="52">
        <v>1911.7</v>
      </c>
      <c r="L23" s="53">
        <v>1511.6</v>
      </c>
    </row>
    <row r="24" spans="3:12">
      <c r="D24" s="27">
        <v>1</v>
      </c>
      <c r="E24" s="34">
        <v>0.27400000000000002</v>
      </c>
      <c r="F24" s="54">
        <v>20862.8</v>
      </c>
      <c r="G24" s="28">
        <v>3554.3</v>
      </c>
      <c r="H24" s="28">
        <v>3437</v>
      </c>
      <c r="I24" s="28">
        <v>2680.2</v>
      </c>
      <c r="J24" s="28">
        <v>1947.7</v>
      </c>
      <c r="K24" s="28">
        <v>1923.5</v>
      </c>
      <c r="L24" s="29">
        <v>1439.5</v>
      </c>
    </row>
    <row r="25" spans="3:12">
      <c r="D25" s="27">
        <v>8</v>
      </c>
      <c r="E25" s="55">
        <v>0.13700000000000001</v>
      </c>
      <c r="F25" s="54">
        <v>35187.1</v>
      </c>
      <c r="G25" s="28">
        <v>9364.5</v>
      </c>
      <c r="H25" s="28">
        <v>12775.3</v>
      </c>
      <c r="I25" s="28">
        <v>10986.2</v>
      </c>
      <c r="J25" s="28">
        <v>4226.6000000000004</v>
      </c>
      <c r="K25" s="28">
        <v>4735</v>
      </c>
      <c r="L25" s="29">
        <v>2135.6</v>
      </c>
    </row>
    <row r="26" spans="3:12">
      <c r="D26" s="27">
        <v>8</v>
      </c>
      <c r="E26" s="55">
        <v>0.13700000000000001</v>
      </c>
      <c r="F26" s="54">
        <v>34339.1</v>
      </c>
      <c r="G26" s="28">
        <v>9501.4</v>
      </c>
      <c r="H26" s="28">
        <v>13188.6</v>
      </c>
      <c r="I26" s="28">
        <v>12120.8</v>
      </c>
      <c r="J26" s="28">
        <v>3804.5</v>
      </c>
      <c r="K26" s="28">
        <v>4385.2</v>
      </c>
      <c r="L26" s="29">
        <v>2088.3000000000002</v>
      </c>
    </row>
    <row r="27" spans="3:12">
      <c r="D27" s="27">
        <v>14</v>
      </c>
      <c r="E27" s="34">
        <v>8.1600000000000006E-2</v>
      </c>
      <c r="F27" s="54">
        <v>34466.300000000003</v>
      </c>
      <c r="G27" s="28">
        <v>12413.8</v>
      </c>
      <c r="H27" s="28">
        <v>18262.099999999999</v>
      </c>
      <c r="I27" s="28">
        <v>12430.7</v>
      </c>
      <c r="J27" s="28">
        <v>3531.3</v>
      </c>
      <c r="K27" s="28">
        <v>4932.5</v>
      </c>
      <c r="L27" s="29">
        <v>2373.4</v>
      </c>
    </row>
    <row r="28" spans="3:12">
      <c r="D28" s="27">
        <v>14</v>
      </c>
      <c r="E28" s="34">
        <v>8.1600000000000006E-2</v>
      </c>
      <c r="F28" s="54">
        <v>33459.599999999999</v>
      </c>
      <c r="G28" s="28">
        <v>11202.5</v>
      </c>
      <c r="H28" s="28">
        <v>18708.5</v>
      </c>
      <c r="I28" s="28">
        <v>12083.7</v>
      </c>
      <c r="J28" s="28">
        <v>3228.9</v>
      </c>
      <c r="K28" s="28">
        <v>4604.5</v>
      </c>
      <c r="L28" s="29">
        <v>2245</v>
      </c>
    </row>
    <row r="29" spans="3:12">
      <c r="D29" s="27">
        <v>18</v>
      </c>
      <c r="E29" s="34">
        <v>6.4299999999999996E-2</v>
      </c>
      <c r="F29" s="54">
        <v>33680.5</v>
      </c>
      <c r="G29" s="28">
        <v>13151.6</v>
      </c>
      <c r="H29" s="28">
        <v>18873.099999999999</v>
      </c>
      <c r="I29" s="28">
        <v>12017.4</v>
      </c>
      <c r="J29" s="28">
        <v>6820.5</v>
      </c>
      <c r="K29" s="28">
        <v>5274.8</v>
      </c>
      <c r="L29" s="29">
        <v>2551.3000000000002</v>
      </c>
    </row>
    <row r="30" spans="3:12">
      <c r="D30" s="27">
        <v>18</v>
      </c>
      <c r="E30" s="34">
        <v>6.4299999999999996E-2</v>
      </c>
      <c r="F30" s="54">
        <v>33519.1</v>
      </c>
      <c r="G30" s="28">
        <v>10961.8</v>
      </c>
      <c r="H30" s="28">
        <v>18156</v>
      </c>
      <c r="I30" s="28">
        <v>12633</v>
      </c>
      <c r="J30" s="28">
        <v>6611.8</v>
      </c>
      <c r="K30" s="28">
        <v>8411.9</v>
      </c>
      <c r="L30" s="29">
        <v>2471.8000000000002</v>
      </c>
    </row>
    <row r="31" spans="3:12">
      <c r="D31" s="27">
        <v>30</v>
      </c>
      <c r="E31" s="34">
        <v>2.12E-2</v>
      </c>
      <c r="F31" s="54">
        <v>33171.599999999999</v>
      </c>
      <c r="G31" s="28">
        <v>22075.7</v>
      </c>
      <c r="H31" s="28">
        <v>22658.1</v>
      </c>
      <c r="I31" s="28">
        <v>10620.7</v>
      </c>
      <c r="J31" s="28">
        <v>8587.9</v>
      </c>
      <c r="K31" s="28">
        <v>8499.5</v>
      </c>
      <c r="L31" s="29">
        <v>5470.2</v>
      </c>
    </row>
    <row r="32" spans="3:12">
      <c r="D32" s="27">
        <v>30</v>
      </c>
      <c r="E32" s="34">
        <v>2.12E-2</v>
      </c>
      <c r="F32" s="54">
        <v>32440.1</v>
      </c>
      <c r="G32" s="28">
        <v>23704.799999999999</v>
      </c>
      <c r="H32" s="28">
        <v>22159</v>
      </c>
      <c r="I32" s="28">
        <v>12273.8</v>
      </c>
      <c r="J32" s="28">
        <v>7907.6</v>
      </c>
      <c r="K32" s="28">
        <v>8791.1</v>
      </c>
      <c r="L32" s="29">
        <v>4726</v>
      </c>
    </row>
    <row r="33" spans="3:42">
      <c r="D33" s="27">
        <v>36</v>
      </c>
      <c r="E33" s="34">
        <v>1.66E-2</v>
      </c>
      <c r="F33" s="54">
        <v>41008.6</v>
      </c>
      <c r="G33" s="28">
        <v>23588</v>
      </c>
      <c r="H33" s="28">
        <v>30743.8</v>
      </c>
      <c r="I33" s="28">
        <v>38196.9</v>
      </c>
      <c r="J33" s="28">
        <v>8071.8</v>
      </c>
      <c r="K33" s="28">
        <v>9296.1</v>
      </c>
      <c r="L33" s="29">
        <v>3970.1</v>
      </c>
    </row>
    <row r="34" spans="3:42">
      <c r="D34" s="27">
        <v>36</v>
      </c>
      <c r="E34" s="34">
        <v>1.66E-2</v>
      </c>
      <c r="F34" s="54">
        <v>41680.6</v>
      </c>
      <c r="G34" s="28">
        <v>26046.799999999999</v>
      </c>
      <c r="H34" s="28">
        <v>27463.1</v>
      </c>
      <c r="I34" s="28">
        <v>40543.199999999997</v>
      </c>
      <c r="J34" s="28">
        <v>8089.5</v>
      </c>
      <c r="K34" s="28">
        <v>9792.5</v>
      </c>
      <c r="L34" s="29">
        <v>3456.9</v>
      </c>
    </row>
    <row r="35" spans="3:42">
      <c r="D35" s="27">
        <v>44</v>
      </c>
      <c r="E35" s="34">
        <v>6.1399999999999996E-3</v>
      </c>
      <c r="F35" s="54">
        <v>36420.300000000003</v>
      </c>
      <c r="G35" s="28">
        <v>20242.5</v>
      </c>
      <c r="H35" s="28">
        <v>23686.1</v>
      </c>
      <c r="I35" s="28">
        <v>23961.3</v>
      </c>
      <c r="J35" s="28">
        <v>10143.6</v>
      </c>
      <c r="K35" s="28">
        <v>11363.8</v>
      </c>
      <c r="L35" s="29">
        <v>6402.5</v>
      </c>
    </row>
    <row r="36" spans="3:42" ht="16.5" thickBot="1">
      <c r="D36" s="44">
        <v>44</v>
      </c>
      <c r="E36" s="41">
        <v>6.1399999999999996E-3</v>
      </c>
      <c r="F36" s="56">
        <v>36763.1</v>
      </c>
      <c r="G36" s="46">
        <v>17430.8</v>
      </c>
      <c r="H36" s="46">
        <v>21319.1</v>
      </c>
      <c r="I36" s="46">
        <v>25718.3</v>
      </c>
      <c r="J36" s="46">
        <v>9601.6</v>
      </c>
      <c r="K36" s="46">
        <v>10187.299999999999</v>
      </c>
      <c r="L36" s="47">
        <v>5399.2</v>
      </c>
    </row>
    <row r="37" spans="3:42" ht="16.5" thickBot="1">
      <c r="D37" s="14"/>
      <c r="E37" s="14"/>
      <c r="F37" s="14"/>
      <c r="G37" s="14"/>
      <c r="H37" s="14"/>
      <c r="I37" s="14"/>
      <c r="J37" s="14"/>
      <c r="K37" s="14"/>
      <c r="L37" s="14"/>
      <c r="N37" s="5" t="s">
        <v>5</v>
      </c>
      <c r="X37" s="5" t="s">
        <v>8</v>
      </c>
      <c r="AH37" s="14" t="s">
        <v>10</v>
      </c>
    </row>
    <row r="38" spans="3:42" ht="32.25" thickBot="1">
      <c r="C38" s="15" t="s">
        <v>2</v>
      </c>
      <c r="D38" s="16" t="s">
        <v>7</v>
      </c>
      <c r="E38" s="17" t="s">
        <v>180</v>
      </c>
      <c r="F38" s="18">
        <v>1</v>
      </c>
      <c r="G38" s="18">
        <v>8</v>
      </c>
      <c r="H38" s="18">
        <v>14</v>
      </c>
      <c r="I38" s="18">
        <v>18</v>
      </c>
      <c r="J38" s="18">
        <v>30</v>
      </c>
      <c r="K38" s="18">
        <v>36</v>
      </c>
      <c r="L38" s="19">
        <v>44</v>
      </c>
      <c r="N38" s="149" t="s">
        <v>1</v>
      </c>
      <c r="O38" s="150"/>
      <c r="P38" s="150"/>
      <c r="Q38" s="150"/>
      <c r="R38" s="150"/>
      <c r="S38" s="150"/>
      <c r="T38" s="150"/>
      <c r="U38" s="150"/>
      <c r="V38" s="151"/>
      <c r="X38" s="149" t="s">
        <v>1</v>
      </c>
      <c r="Y38" s="150"/>
      <c r="Z38" s="150"/>
      <c r="AA38" s="150"/>
      <c r="AB38" s="150"/>
      <c r="AC38" s="150"/>
      <c r="AD38" s="150"/>
      <c r="AE38" s="150"/>
      <c r="AF38" s="151"/>
      <c r="AH38" s="149" t="s">
        <v>1</v>
      </c>
      <c r="AI38" s="150"/>
      <c r="AJ38" s="150"/>
      <c r="AK38" s="150"/>
      <c r="AL38" s="150"/>
      <c r="AM38" s="150"/>
      <c r="AN38" s="150"/>
      <c r="AO38" s="150"/>
      <c r="AP38" s="151"/>
    </row>
    <row r="39" spans="3:42" ht="31.5">
      <c r="C39" s="5" t="s">
        <v>3</v>
      </c>
      <c r="D39" s="20" t="s">
        <v>6</v>
      </c>
      <c r="E39" s="21"/>
      <c r="F39" s="21">
        <v>0.27400000000000002</v>
      </c>
      <c r="G39" s="21">
        <v>0.13700000000000001</v>
      </c>
      <c r="H39" s="21">
        <v>8.1600000000000006E-2</v>
      </c>
      <c r="I39" s="21">
        <v>6.4299999999999996E-2</v>
      </c>
      <c r="J39" s="21">
        <v>2.12E-2</v>
      </c>
      <c r="K39" s="21">
        <v>1.66E-2</v>
      </c>
      <c r="L39" s="22">
        <v>6.1399999999999996E-3</v>
      </c>
      <c r="N39" s="23"/>
      <c r="O39" s="24" t="s">
        <v>180</v>
      </c>
      <c r="P39" s="25">
        <v>1</v>
      </c>
      <c r="Q39" s="25">
        <v>8</v>
      </c>
      <c r="R39" s="25">
        <v>14</v>
      </c>
      <c r="S39" s="25">
        <v>18</v>
      </c>
      <c r="T39" s="25">
        <v>30</v>
      </c>
      <c r="U39" s="25">
        <v>36</v>
      </c>
      <c r="V39" s="26">
        <v>44</v>
      </c>
      <c r="X39" s="23"/>
      <c r="Y39" s="24" t="s">
        <v>180</v>
      </c>
      <c r="Z39" s="25">
        <v>1</v>
      </c>
      <c r="AA39" s="25">
        <v>8</v>
      </c>
      <c r="AB39" s="25">
        <v>14</v>
      </c>
      <c r="AC39" s="25">
        <v>18</v>
      </c>
      <c r="AD39" s="25">
        <v>30</v>
      </c>
      <c r="AE39" s="25">
        <v>36</v>
      </c>
      <c r="AF39" s="26">
        <v>44</v>
      </c>
      <c r="AH39" s="23"/>
      <c r="AI39" s="24" t="s">
        <v>180</v>
      </c>
      <c r="AJ39" s="25">
        <v>1</v>
      </c>
      <c r="AK39" s="25">
        <v>8</v>
      </c>
      <c r="AL39" s="25">
        <v>14</v>
      </c>
      <c r="AM39" s="25">
        <v>18</v>
      </c>
      <c r="AN39" s="25">
        <v>30</v>
      </c>
      <c r="AO39" s="25">
        <v>36</v>
      </c>
      <c r="AP39" s="26">
        <v>44</v>
      </c>
    </row>
    <row r="40" spans="3:42" ht="31.5">
      <c r="D40" s="27">
        <v>1</v>
      </c>
      <c r="E40" s="21">
        <v>0.27400000000000002</v>
      </c>
      <c r="F40" s="57">
        <v>13232.1</v>
      </c>
      <c r="G40" s="57">
        <v>23799.4</v>
      </c>
      <c r="H40" s="57">
        <v>26459.9</v>
      </c>
      <c r="I40" s="57">
        <v>24360</v>
      </c>
      <c r="J40" s="57">
        <v>29003.4</v>
      </c>
      <c r="K40" s="57">
        <v>30854.7</v>
      </c>
      <c r="L40" s="58">
        <v>25837.8</v>
      </c>
      <c r="N40" s="20" t="s">
        <v>6</v>
      </c>
      <c r="O40" s="30"/>
      <c r="P40" s="21">
        <v>0.27400000000000002</v>
      </c>
      <c r="Q40" s="21">
        <v>0.13700000000000001</v>
      </c>
      <c r="R40" s="21">
        <v>8.1600000000000006E-2</v>
      </c>
      <c r="S40" s="21">
        <v>6.4299999999999996E-2</v>
      </c>
      <c r="T40" s="21">
        <v>2.12E-2</v>
      </c>
      <c r="U40" s="21">
        <v>1.66E-2</v>
      </c>
      <c r="V40" s="22">
        <v>6.1399999999999996E-3</v>
      </c>
      <c r="X40" s="20" t="s">
        <v>6</v>
      </c>
      <c r="Y40" s="30"/>
      <c r="Z40" s="21">
        <v>0.27400000000000002</v>
      </c>
      <c r="AA40" s="21">
        <v>0.13700000000000001</v>
      </c>
      <c r="AB40" s="21">
        <v>8.1600000000000006E-2</v>
      </c>
      <c r="AC40" s="21">
        <v>6.4299999999999996E-2</v>
      </c>
      <c r="AD40" s="21">
        <v>2.12E-2</v>
      </c>
      <c r="AE40" s="21">
        <v>1.66E-2</v>
      </c>
      <c r="AF40" s="22">
        <v>6.1399999999999996E-3</v>
      </c>
      <c r="AH40" s="20" t="s">
        <v>6</v>
      </c>
      <c r="AI40" s="30"/>
      <c r="AJ40" s="21">
        <v>0.27400000000000002</v>
      </c>
      <c r="AK40" s="21">
        <v>0.13700000000000001</v>
      </c>
      <c r="AL40" s="21">
        <v>8.1600000000000006E-2</v>
      </c>
      <c r="AM40" s="21">
        <v>6.4299999999999996E-2</v>
      </c>
      <c r="AN40" s="21">
        <v>2.12E-2</v>
      </c>
      <c r="AO40" s="21">
        <v>1.66E-2</v>
      </c>
      <c r="AP40" s="22">
        <v>6.1399999999999996E-3</v>
      </c>
    </row>
    <row r="41" spans="3:42">
      <c r="D41" s="27">
        <v>1</v>
      </c>
      <c r="E41" s="21">
        <v>0.27400000000000002</v>
      </c>
      <c r="F41" s="57">
        <v>15460.5</v>
      </c>
      <c r="G41" s="57">
        <v>32520.9</v>
      </c>
      <c r="H41" s="57">
        <v>27705.8</v>
      </c>
      <c r="I41" s="57">
        <v>31738.3</v>
      </c>
      <c r="J41" s="57">
        <v>35147.800000000003</v>
      </c>
      <c r="K41" s="57">
        <v>33333</v>
      </c>
      <c r="L41" s="58">
        <v>30577.1</v>
      </c>
      <c r="N41" s="31">
        <v>1</v>
      </c>
      <c r="O41" s="21">
        <v>0.27400000000000002</v>
      </c>
      <c r="P41" s="59">
        <v>15357.275</v>
      </c>
      <c r="Q41" s="59">
        <v>22990.575000000001</v>
      </c>
      <c r="R41" s="59">
        <v>28211.974999999999</v>
      </c>
      <c r="S41" s="59">
        <v>23269.675000000003</v>
      </c>
      <c r="T41" s="59">
        <v>31190.725000000002</v>
      </c>
      <c r="U41" s="59">
        <v>27821.699999999997</v>
      </c>
      <c r="V41" s="60">
        <v>24852.375</v>
      </c>
      <c r="X41" s="31">
        <v>1</v>
      </c>
      <c r="Y41" s="34">
        <v>0.27400000000000002</v>
      </c>
      <c r="Z41" s="61">
        <v>4.1863141611738088</v>
      </c>
      <c r="AA41" s="61">
        <v>4.361549833218139</v>
      </c>
      <c r="AB41" s="61">
        <v>4.4504334903233209</v>
      </c>
      <c r="AC41" s="61">
        <v>4.3667903176789826</v>
      </c>
      <c r="AD41" s="61">
        <v>4.4940254696542263</v>
      </c>
      <c r="AE41" s="61">
        <v>4.4443836633290124</v>
      </c>
      <c r="AF41" s="62">
        <v>4.3953678981038813</v>
      </c>
      <c r="AH41" s="31">
        <v>1</v>
      </c>
      <c r="AI41" s="21">
        <v>0.27400000000000002</v>
      </c>
      <c r="AJ41" s="61">
        <v>4.0641634836306801</v>
      </c>
      <c r="AK41" s="61">
        <v>4.2086916416178903</v>
      </c>
      <c r="AL41" s="61">
        <v>4.28460172401362</v>
      </c>
      <c r="AM41" s="61">
        <v>4.3112290938084001</v>
      </c>
      <c r="AN41" s="61">
        <v>4.3852790239491402</v>
      </c>
      <c r="AO41" s="61">
        <v>4.3939389775097499</v>
      </c>
      <c r="AP41" s="62">
        <v>4.4142591999718501</v>
      </c>
    </row>
    <row r="42" spans="3:42">
      <c r="D42" s="27">
        <v>8</v>
      </c>
      <c r="E42" s="21">
        <v>0.13700000000000001</v>
      </c>
      <c r="F42" s="57">
        <v>2740.9</v>
      </c>
      <c r="G42" s="57">
        <v>9597.5</v>
      </c>
      <c r="H42" s="57">
        <v>14569.4</v>
      </c>
      <c r="I42" s="57">
        <v>12227.2</v>
      </c>
      <c r="J42" s="57">
        <v>18331.599999999999</v>
      </c>
      <c r="K42" s="57">
        <v>15666.2</v>
      </c>
      <c r="L42" s="58">
        <v>16571.099999999999</v>
      </c>
      <c r="N42" s="31">
        <v>8</v>
      </c>
      <c r="O42" s="21">
        <v>0.13700000000000001</v>
      </c>
      <c r="P42" s="59">
        <v>3578.7000000000003</v>
      </c>
      <c r="Q42" s="59">
        <v>9742.4249999999993</v>
      </c>
      <c r="R42" s="59">
        <v>15277</v>
      </c>
      <c r="S42" s="59">
        <v>12515.2</v>
      </c>
      <c r="T42" s="59">
        <v>17067.524999999998</v>
      </c>
      <c r="U42" s="59">
        <v>16897.8</v>
      </c>
      <c r="V42" s="60">
        <v>16325.775</v>
      </c>
      <c r="X42" s="31">
        <v>8</v>
      </c>
      <c r="Y42" s="34">
        <v>0.13700000000000001</v>
      </c>
      <c r="Z42" s="61">
        <v>3.5537252933032732</v>
      </c>
      <c r="AA42" s="61">
        <v>3.9886670711533072</v>
      </c>
      <c r="AB42" s="61">
        <v>4.1840380786268891</v>
      </c>
      <c r="AC42" s="61">
        <v>4.0974377942720368</v>
      </c>
      <c r="AD42" s="61">
        <v>4.2321705476657447</v>
      </c>
      <c r="AE42" s="61">
        <v>4.2278301655571946</v>
      </c>
      <c r="AF42" s="62">
        <v>4.2128738068068055</v>
      </c>
      <c r="AH42" s="31">
        <v>8</v>
      </c>
      <c r="AI42" s="21">
        <v>0.13700000000000001</v>
      </c>
      <c r="AJ42" s="61">
        <v>3.8540524498907001</v>
      </c>
      <c r="AK42" s="61">
        <v>4.0271406516278399</v>
      </c>
      <c r="AL42" s="61">
        <v>4.1455308227540604</v>
      </c>
      <c r="AM42" s="61">
        <v>4.1824122078378299</v>
      </c>
      <c r="AN42" s="61">
        <v>4.2938040771704804</v>
      </c>
      <c r="AO42" s="61">
        <v>4.3077739622237301</v>
      </c>
      <c r="AP42" s="62">
        <v>4.34141700477113</v>
      </c>
    </row>
    <row r="43" spans="3:42">
      <c r="D43" s="27">
        <v>8</v>
      </c>
      <c r="E43" s="21">
        <v>0.13700000000000001</v>
      </c>
      <c r="F43" s="57">
        <v>3311.1</v>
      </c>
      <c r="G43" s="57">
        <v>13407.9</v>
      </c>
      <c r="H43" s="57">
        <v>14795</v>
      </c>
      <c r="I43" s="57">
        <v>14693</v>
      </c>
      <c r="J43" s="57">
        <v>18713.099999999999</v>
      </c>
      <c r="K43" s="57">
        <v>15969.3</v>
      </c>
      <c r="L43" s="58">
        <v>20118.400000000001</v>
      </c>
      <c r="N43" s="31">
        <v>14</v>
      </c>
      <c r="O43" s="21">
        <v>8.1600000000000006E-2</v>
      </c>
      <c r="P43" s="59">
        <v>3280.125</v>
      </c>
      <c r="Q43" s="59">
        <v>10767.625</v>
      </c>
      <c r="R43" s="59">
        <v>17872.75</v>
      </c>
      <c r="S43" s="59">
        <v>14268.474999999999</v>
      </c>
      <c r="T43" s="59">
        <v>15849.725</v>
      </c>
      <c r="U43" s="59">
        <v>18655.674999999999</v>
      </c>
      <c r="V43" s="60">
        <v>18692.400000000001</v>
      </c>
      <c r="X43" s="31">
        <v>14</v>
      </c>
      <c r="Y43" s="34">
        <v>8.1600000000000006E-2</v>
      </c>
      <c r="Z43" s="61">
        <v>3.5158903942530926</v>
      </c>
      <c r="AA43" s="61">
        <v>4.0321199221337443</v>
      </c>
      <c r="AB43" s="61">
        <v>4.2521913805940033</v>
      </c>
      <c r="AC43" s="61">
        <v>4.1543775586453711</v>
      </c>
      <c r="AD43" s="61">
        <v>4.2000217314106401</v>
      </c>
      <c r="AE43" s="61">
        <v>4.270810967312622</v>
      </c>
      <c r="AF43" s="62">
        <v>4.2716650659502884</v>
      </c>
      <c r="AH43" s="31">
        <v>14</v>
      </c>
      <c r="AI43" s="21">
        <v>8.1600000000000006E-2</v>
      </c>
      <c r="AJ43" s="61">
        <v>3.69359965999899</v>
      </c>
      <c r="AK43" s="61">
        <v>3.86854992796352</v>
      </c>
      <c r="AL43" s="61">
        <v>3.9928389485105802</v>
      </c>
      <c r="AM43" s="61">
        <v>4.0358467540336997</v>
      </c>
      <c r="AN43" s="61">
        <v>4.1731569732461002</v>
      </c>
      <c r="AO43" s="61">
        <v>4.1912364472629102</v>
      </c>
      <c r="AP43" s="62">
        <v>4.2356456721566298</v>
      </c>
    </row>
    <row r="44" spans="3:42">
      <c r="D44" s="27">
        <v>14</v>
      </c>
      <c r="E44" s="21">
        <v>8.1600000000000006E-2</v>
      </c>
      <c r="F44" s="57">
        <v>2960.6</v>
      </c>
      <c r="G44" s="57">
        <v>12431.9</v>
      </c>
      <c r="H44" s="57">
        <v>18084.5</v>
      </c>
      <c r="I44" s="57">
        <v>15463.9</v>
      </c>
      <c r="J44" s="57">
        <v>17290.2</v>
      </c>
      <c r="K44" s="57">
        <v>19824.8</v>
      </c>
      <c r="L44" s="58">
        <v>19412.900000000001</v>
      </c>
      <c r="N44" s="31">
        <v>18</v>
      </c>
      <c r="O44" s="21">
        <v>6.4299999999999996E-2</v>
      </c>
      <c r="P44" s="59">
        <v>2888.55</v>
      </c>
      <c r="Q44" s="59">
        <v>7319.2000000000007</v>
      </c>
      <c r="R44" s="59">
        <v>11425.375</v>
      </c>
      <c r="S44" s="59">
        <v>7198.4249999999993</v>
      </c>
      <c r="T44" s="59">
        <v>14806.55</v>
      </c>
      <c r="U44" s="59">
        <v>14545.775</v>
      </c>
      <c r="V44" s="60">
        <v>16179.149999999998</v>
      </c>
      <c r="X44" s="31">
        <v>18</v>
      </c>
      <c r="Y44" s="34">
        <v>6.4299999999999996E-2</v>
      </c>
      <c r="Z44" s="61">
        <v>3.4606798894596218</v>
      </c>
      <c r="AA44" s="61">
        <v>3.8644636145867448</v>
      </c>
      <c r="AB44" s="61">
        <v>4.0578704632502474</v>
      </c>
      <c r="AC44" s="61">
        <v>3.8572374841210015</v>
      </c>
      <c r="AD44" s="61">
        <v>4.1704538775281934</v>
      </c>
      <c r="AE44" s="61">
        <v>4.162736865442608</v>
      </c>
      <c r="AF44" s="62">
        <v>4.2089557014538537</v>
      </c>
      <c r="AH44" s="31">
        <v>18</v>
      </c>
      <c r="AI44" s="21">
        <v>6.4299999999999996E-2</v>
      </c>
      <c r="AJ44" s="61">
        <v>3.6247902707811401</v>
      </c>
      <c r="AK44" s="61">
        <v>3.7935810170051298</v>
      </c>
      <c r="AL44" s="61">
        <v>3.9179760680010198</v>
      </c>
      <c r="AM44" s="61">
        <v>3.9626942213374998</v>
      </c>
      <c r="AN44" s="61">
        <v>4.1096363440474102</v>
      </c>
      <c r="AO44" s="61">
        <v>4.1294756648781696</v>
      </c>
      <c r="AP44" s="62">
        <v>4.17872124295529</v>
      </c>
    </row>
    <row r="45" spans="3:42">
      <c r="D45" s="27">
        <v>14</v>
      </c>
      <c r="E45" s="21">
        <v>8.1600000000000006E-2</v>
      </c>
      <c r="F45" s="57">
        <v>3472.1</v>
      </c>
      <c r="G45" s="57">
        <v>14326.2</v>
      </c>
      <c r="H45" s="57">
        <v>16638.900000000001</v>
      </c>
      <c r="I45" s="57">
        <v>17296.2</v>
      </c>
      <c r="J45" s="57">
        <v>19338.5</v>
      </c>
      <c r="K45" s="57">
        <v>18880.099999999999</v>
      </c>
      <c r="L45" s="58">
        <v>19630.5</v>
      </c>
      <c r="N45" s="31">
        <v>30</v>
      </c>
      <c r="O45" s="21">
        <v>2.12E-2</v>
      </c>
      <c r="P45" s="59">
        <v>1705.8250000000003</v>
      </c>
      <c r="Q45" s="59">
        <v>5080.2749999999996</v>
      </c>
      <c r="R45" s="59">
        <v>6864.5999999999995</v>
      </c>
      <c r="S45" s="59">
        <v>4963.6750000000002</v>
      </c>
      <c r="T45" s="59">
        <v>9574.0999999999985</v>
      </c>
      <c r="U45" s="59">
        <v>9394.2250000000004</v>
      </c>
      <c r="V45" s="60">
        <v>12251.800000000001</v>
      </c>
      <c r="X45" s="31">
        <v>30</v>
      </c>
      <c r="Y45" s="34">
        <v>2.12E-2</v>
      </c>
      <c r="Z45" s="61">
        <v>3.2319344749952292</v>
      </c>
      <c r="AA45" s="61">
        <v>3.7058872216835277</v>
      </c>
      <c r="AB45" s="61">
        <v>3.8366152359858945</v>
      </c>
      <c r="AC45" s="61">
        <v>3.6958033380306965</v>
      </c>
      <c r="AD45" s="61">
        <v>3.9810979593085976</v>
      </c>
      <c r="AE45" s="61">
        <v>3.9728609577088676</v>
      </c>
      <c r="AF45" s="62">
        <v>4.0881998987119657</v>
      </c>
      <c r="AH45" s="31">
        <v>30</v>
      </c>
      <c r="AI45" s="21">
        <v>2.12E-2</v>
      </c>
      <c r="AJ45" s="61">
        <v>3.39140562613985</v>
      </c>
      <c r="AK45" s="61">
        <v>3.4898241690049598</v>
      </c>
      <c r="AL45" s="61">
        <v>3.5816132388254101</v>
      </c>
      <c r="AM45" s="61">
        <v>3.6203513347952399</v>
      </c>
      <c r="AN45" s="61">
        <v>3.7702220001934301</v>
      </c>
      <c r="AO45" s="61">
        <v>3.7934505445873401</v>
      </c>
      <c r="AP45" s="62">
        <v>3.8546565731231701</v>
      </c>
    </row>
    <row r="46" spans="3:42">
      <c r="D46" s="27">
        <v>18</v>
      </c>
      <c r="E46" s="21">
        <v>6.4299999999999996E-2</v>
      </c>
      <c r="F46" s="57">
        <v>2537.4</v>
      </c>
      <c r="G46" s="57">
        <v>7939.2</v>
      </c>
      <c r="H46" s="57">
        <v>10803.8</v>
      </c>
      <c r="I46" s="57">
        <v>7097</v>
      </c>
      <c r="J46" s="57">
        <v>13817.2</v>
      </c>
      <c r="K46" s="57">
        <v>15408.2</v>
      </c>
      <c r="L46" s="58">
        <v>19312</v>
      </c>
      <c r="N46" s="31">
        <v>36</v>
      </c>
      <c r="O46" s="21">
        <v>1.66E-2</v>
      </c>
      <c r="P46" s="59">
        <v>1728.9</v>
      </c>
      <c r="Q46" s="59">
        <v>4674.7749999999996</v>
      </c>
      <c r="R46" s="59">
        <v>7060.125</v>
      </c>
      <c r="S46" s="59">
        <v>3888.0499999999997</v>
      </c>
      <c r="T46" s="59">
        <v>8333.7749999999996</v>
      </c>
      <c r="U46" s="59">
        <v>7576.0499999999993</v>
      </c>
      <c r="V46" s="60">
        <v>10932.825000000001</v>
      </c>
      <c r="X46" s="31">
        <v>36</v>
      </c>
      <c r="Y46" s="34">
        <v>1.66E-2</v>
      </c>
      <c r="Z46" s="61">
        <v>3.2377698743010184</v>
      </c>
      <c r="AA46" s="61">
        <v>3.6697607128320735</v>
      </c>
      <c r="AB46" s="61">
        <v>3.8488123903336251</v>
      </c>
      <c r="AC46" s="61">
        <v>3.589731841281107</v>
      </c>
      <c r="AD46" s="61">
        <v>3.9208417709499712</v>
      </c>
      <c r="AE46" s="61">
        <v>3.8794428322376193</v>
      </c>
      <c r="AF46" s="62">
        <v>4.038732396477327</v>
      </c>
      <c r="AH46" s="31">
        <v>36</v>
      </c>
      <c r="AI46" s="21">
        <v>1.66E-2</v>
      </c>
      <c r="AJ46" s="61">
        <v>3.3612216225917502</v>
      </c>
      <c r="AK46" s="61">
        <v>3.4418634579901899</v>
      </c>
      <c r="AL46" s="61">
        <v>3.5210908855653198</v>
      </c>
      <c r="AM46" s="61">
        <v>3.5556746013300402</v>
      </c>
      <c r="AN46" s="61">
        <v>3.6951683402543201</v>
      </c>
      <c r="AO46" s="61">
        <v>3.7175539287075501</v>
      </c>
      <c r="AP46" s="62">
        <v>3.7774734986985901</v>
      </c>
    </row>
    <row r="47" spans="3:42" ht="16.5" thickBot="1">
      <c r="D47" s="27">
        <v>18</v>
      </c>
      <c r="E47" s="21">
        <v>6.4299999999999996E-2</v>
      </c>
      <c r="F47" s="57">
        <v>3237.8</v>
      </c>
      <c r="G47" s="57">
        <v>9406.5</v>
      </c>
      <c r="H47" s="57">
        <v>12446.2</v>
      </c>
      <c r="I47" s="57">
        <v>8611.7999999999993</v>
      </c>
      <c r="J47" s="57">
        <v>14218.4</v>
      </c>
      <c r="K47" s="57">
        <v>13317.9</v>
      </c>
      <c r="L47" s="58">
        <v>20879.599999999999</v>
      </c>
      <c r="N47" s="37">
        <v>44</v>
      </c>
      <c r="O47" s="38">
        <v>6.1399999999999996E-3</v>
      </c>
      <c r="P47" s="63">
        <v>1485.8500000000001</v>
      </c>
      <c r="Q47" s="63">
        <v>2879.4250000000002</v>
      </c>
      <c r="R47" s="63">
        <v>4597.7</v>
      </c>
      <c r="S47" s="63">
        <v>4729.2</v>
      </c>
      <c r="T47" s="63">
        <v>6686.85</v>
      </c>
      <c r="U47" s="63">
        <v>5580.9249999999993</v>
      </c>
      <c r="V47" s="64">
        <v>7373.375</v>
      </c>
      <c r="X47" s="37">
        <v>44</v>
      </c>
      <c r="Y47" s="41">
        <v>6.1399999999999996E-3</v>
      </c>
      <c r="Z47" s="65">
        <v>3.1719749686032896</v>
      </c>
      <c r="AA47" s="65">
        <v>3.4593057710026365</v>
      </c>
      <c r="AB47" s="65">
        <v>3.6625406301357097</v>
      </c>
      <c r="AC47" s="65">
        <v>3.6747876809132278</v>
      </c>
      <c r="AD47" s="65">
        <v>3.8252215811776273</v>
      </c>
      <c r="AE47" s="65">
        <v>3.7467061862319437</v>
      </c>
      <c r="AF47" s="66">
        <v>3.867666322101825</v>
      </c>
      <c r="AH47" s="37">
        <v>44</v>
      </c>
      <c r="AI47" s="38">
        <v>6.1399999999999996E-3</v>
      </c>
      <c r="AJ47" s="65">
        <v>3.2942304294554199</v>
      </c>
      <c r="AK47" s="65">
        <v>3.3230565344993002</v>
      </c>
      <c r="AL47" s="65">
        <v>3.3561621071231702</v>
      </c>
      <c r="AM47" s="65">
        <v>3.3722910728674602</v>
      </c>
      <c r="AN47" s="65">
        <v>3.4486656347287599</v>
      </c>
      <c r="AO47" s="65">
        <v>3.4627458848039998</v>
      </c>
      <c r="AP47" s="66">
        <v>3.503130248123</v>
      </c>
    </row>
    <row r="48" spans="3:42">
      <c r="D48" s="27">
        <v>30</v>
      </c>
      <c r="E48" s="21">
        <v>2.12E-2</v>
      </c>
      <c r="F48" s="57">
        <v>1469.9</v>
      </c>
      <c r="G48" s="57">
        <v>5223.8</v>
      </c>
      <c r="H48" s="57">
        <v>7037.6</v>
      </c>
      <c r="I48" s="57">
        <v>6117.3</v>
      </c>
      <c r="J48" s="57">
        <v>8897.9</v>
      </c>
      <c r="K48" s="57">
        <v>9292.7999999999993</v>
      </c>
      <c r="L48" s="58">
        <v>11851.2</v>
      </c>
    </row>
    <row r="49" spans="3:42">
      <c r="D49" s="27">
        <v>30</v>
      </c>
      <c r="E49" s="21">
        <v>2.12E-2</v>
      </c>
      <c r="F49" s="57">
        <v>1881.7</v>
      </c>
      <c r="G49" s="57">
        <v>6297</v>
      </c>
      <c r="H49" s="57">
        <v>8184.2</v>
      </c>
      <c r="I49" s="57">
        <v>6619.7</v>
      </c>
      <c r="J49" s="57">
        <v>9685.7000000000007</v>
      </c>
      <c r="K49" s="57">
        <v>9461.6</v>
      </c>
      <c r="L49" s="58">
        <v>11298.9</v>
      </c>
    </row>
    <row r="50" spans="3:42">
      <c r="D50" s="27">
        <v>36</v>
      </c>
      <c r="E50" s="21">
        <v>1.66E-2</v>
      </c>
      <c r="F50" s="57">
        <v>1510.5</v>
      </c>
      <c r="G50" s="57">
        <v>3998.6</v>
      </c>
      <c r="H50" s="57">
        <v>7354.3</v>
      </c>
      <c r="I50" s="57">
        <v>3743.6</v>
      </c>
      <c r="J50" s="57">
        <v>9437.2999999999993</v>
      </c>
      <c r="K50" s="57">
        <v>5824.2</v>
      </c>
      <c r="L50" s="58">
        <v>12021.1</v>
      </c>
    </row>
    <row r="51" spans="3:42">
      <c r="D51" s="27">
        <v>36</v>
      </c>
      <c r="E51" s="21">
        <v>1.66E-2</v>
      </c>
      <c r="F51" s="57">
        <v>1863.5</v>
      </c>
      <c r="G51" s="57">
        <v>4904.8999999999996</v>
      </c>
      <c r="H51" s="57">
        <v>7661.7</v>
      </c>
      <c r="I51" s="57">
        <v>4391.5</v>
      </c>
      <c r="J51" s="57">
        <v>7676.1</v>
      </c>
      <c r="K51" s="57">
        <v>6166.4</v>
      </c>
      <c r="L51" s="58">
        <v>9959.1</v>
      </c>
    </row>
    <row r="52" spans="3:42">
      <c r="D52" s="27">
        <v>44</v>
      </c>
      <c r="E52" s="21">
        <v>6.1399999999999996E-3</v>
      </c>
      <c r="F52" s="57">
        <v>1322.8</v>
      </c>
      <c r="G52" s="57">
        <v>2763.6</v>
      </c>
      <c r="H52" s="57">
        <v>4542.7</v>
      </c>
      <c r="I52" s="57">
        <v>4157.2</v>
      </c>
      <c r="J52" s="57">
        <v>7048.1</v>
      </c>
      <c r="K52" s="57">
        <v>4995.8999999999996</v>
      </c>
      <c r="L52" s="58">
        <v>6674.3</v>
      </c>
    </row>
    <row r="53" spans="3:42" ht="16.5" thickBot="1">
      <c r="D53" s="44">
        <v>44</v>
      </c>
      <c r="E53" s="67">
        <v>6.1399999999999996E-3</v>
      </c>
      <c r="F53" s="68">
        <v>1581.5</v>
      </c>
      <c r="G53" s="68">
        <v>3482</v>
      </c>
      <c r="H53" s="68">
        <v>4941.5</v>
      </c>
      <c r="I53" s="68">
        <v>4902</v>
      </c>
      <c r="J53" s="68">
        <v>6965.5</v>
      </c>
      <c r="K53" s="68">
        <v>4954.2</v>
      </c>
      <c r="L53" s="69">
        <v>5600.8</v>
      </c>
    </row>
    <row r="55" spans="3:42" ht="16.5" thickBot="1">
      <c r="AH55" s="14" t="s">
        <v>10</v>
      </c>
    </row>
    <row r="56" spans="3:42" ht="16.5" thickBot="1">
      <c r="AH56" s="149" t="s">
        <v>11</v>
      </c>
      <c r="AI56" s="150"/>
      <c r="AJ56" s="150"/>
      <c r="AK56" s="150"/>
      <c r="AL56" s="150"/>
      <c r="AM56" s="150"/>
      <c r="AN56" s="150"/>
      <c r="AO56" s="150"/>
      <c r="AP56" s="151"/>
    </row>
    <row r="57" spans="3:42" ht="31.5">
      <c r="C57" s="15" t="s">
        <v>4</v>
      </c>
      <c r="D57" s="16" t="s">
        <v>7</v>
      </c>
      <c r="E57" s="48" t="s">
        <v>180</v>
      </c>
      <c r="F57" s="18">
        <v>1</v>
      </c>
      <c r="G57" s="18">
        <v>8</v>
      </c>
      <c r="H57" s="18">
        <v>14</v>
      </c>
      <c r="I57" s="18">
        <v>18</v>
      </c>
      <c r="J57" s="18">
        <v>30</v>
      </c>
      <c r="K57" s="18">
        <v>36</v>
      </c>
      <c r="L57" s="19">
        <v>44</v>
      </c>
      <c r="AH57" s="23"/>
      <c r="AI57" s="24" t="s">
        <v>180</v>
      </c>
      <c r="AJ57" s="25">
        <v>1</v>
      </c>
      <c r="AK57" s="25">
        <v>8</v>
      </c>
      <c r="AL57" s="25">
        <v>14</v>
      </c>
      <c r="AM57" s="25">
        <v>18</v>
      </c>
      <c r="AN57" s="25">
        <v>30</v>
      </c>
      <c r="AO57" s="25">
        <v>36</v>
      </c>
      <c r="AP57" s="26">
        <v>44</v>
      </c>
    </row>
    <row r="58" spans="3:42" ht="32.25" thickBot="1">
      <c r="C58" s="5" t="s">
        <v>3</v>
      </c>
      <c r="D58" s="20" t="s">
        <v>6</v>
      </c>
      <c r="E58" s="21"/>
      <c r="F58" s="49">
        <v>0.27400000000000002</v>
      </c>
      <c r="G58" s="49">
        <v>0.13700000000000001</v>
      </c>
      <c r="H58" s="49">
        <v>8.1600000000000006E-2</v>
      </c>
      <c r="I58" s="49">
        <v>6.4299999999999996E-2</v>
      </c>
      <c r="J58" s="49">
        <v>2.12E-2</v>
      </c>
      <c r="K58" s="49">
        <v>1.66E-2</v>
      </c>
      <c r="L58" s="50">
        <v>6.1399999999999996E-3</v>
      </c>
      <c r="AH58" s="20" t="s">
        <v>6</v>
      </c>
      <c r="AI58" s="30"/>
      <c r="AJ58" s="21">
        <v>0.27400000000000002</v>
      </c>
      <c r="AK58" s="21">
        <v>0.13700000000000001</v>
      </c>
      <c r="AL58" s="21">
        <v>8.1600000000000006E-2</v>
      </c>
      <c r="AM58" s="21">
        <v>6.4299999999999996E-2</v>
      </c>
      <c r="AN58" s="21">
        <v>2.12E-2</v>
      </c>
      <c r="AO58" s="21">
        <v>1.66E-2</v>
      </c>
      <c r="AP58" s="22">
        <v>6.1399999999999996E-3</v>
      </c>
    </row>
    <row r="59" spans="3:42">
      <c r="D59" s="27">
        <v>1</v>
      </c>
      <c r="E59" s="34">
        <v>0.27400000000000002</v>
      </c>
      <c r="F59" s="70">
        <v>16218.4</v>
      </c>
      <c r="G59" s="71">
        <v>18773.5</v>
      </c>
      <c r="H59" s="71">
        <v>28693.7</v>
      </c>
      <c r="I59" s="71">
        <v>17352</v>
      </c>
      <c r="J59" s="71">
        <v>29748</v>
      </c>
      <c r="K59" s="71">
        <v>25355.200000000001</v>
      </c>
      <c r="L59" s="72">
        <v>22661.599999999999</v>
      </c>
      <c r="AH59" s="31">
        <v>1</v>
      </c>
      <c r="AI59" s="21">
        <v>0.27400000000000002</v>
      </c>
      <c r="AJ59" s="73">
        <v>1.67680642316957E-2</v>
      </c>
      <c r="AK59" s="73">
        <v>2.1790144903332101E-2</v>
      </c>
      <c r="AL59" s="73">
        <v>2.4818722835276801E-2</v>
      </c>
      <c r="AM59" s="73">
        <v>2.59498658652518E-2</v>
      </c>
      <c r="AN59" s="73">
        <v>2.9291949232759799E-2</v>
      </c>
      <c r="AO59" s="73">
        <v>2.9702108457700702E-2</v>
      </c>
      <c r="AP59" s="74">
        <v>3.06806987326846E-2</v>
      </c>
    </row>
    <row r="60" spans="3:42">
      <c r="D60" s="27">
        <v>1</v>
      </c>
      <c r="E60" s="34">
        <v>0.27400000000000002</v>
      </c>
      <c r="F60" s="75">
        <v>16518.099999999999</v>
      </c>
      <c r="G60" s="57">
        <v>16868.5</v>
      </c>
      <c r="H60" s="57">
        <v>29988.5</v>
      </c>
      <c r="I60" s="57">
        <v>19628.400000000001</v>
      </c>
      <c r="J60" s="57">
        <v>30863.7</v>
      </c>
      <c r="K60" s="57">
        <v>21743.9</v>
      </c>
      <c r="L60" s="58">
        <v>20333</v>
      </c>
      <c r="AH60" s="31">
        <v>8</v>
      </c>
      <c r="AI60" s="21">
        <v>0.13700000000000001</v>
      </c>
      <c r="AJ60" s="73">
        <v>2.1790144903332101E-2</v>
      </c>
      <c r="AK60" s="73">
        <v>3.1010988153327999E-2</v>
      </c>
      <c r="AL60" s="73">
        <v>3.87392820807472E-2</v>
      </c>
      <c r="AM60" s="73">
        <v>4.1374312060038998E-2</v>
      </c>
      <c r="AN60" s="73">
        <v>5.0083660913039903E-2</v>
      </c>
      <c r="AO60" s="73">
        <v>5.1259133808709001E-2</v>
      </c>
      <c r="AP60" s="74">
        <v>5.4169089654407102E-2</v>
      </c>
    </row>
    <row r="61" spans="3:42">
      <c r="D61" s="27">
        <v>8</v>
      </c>
      <c r="E61" s="34">
        <v>0.13700000000000001</v>
      </c>
      <c r="F61" s="75">
        <v>4126.7</v>
      </c>
      <c r="G61" s="57">
        <v>8061.1</v>
      </c>
      <c r="H61" s="57">
        <v>16088.4</v>
      </c>
      <c r="I61" s="57">
        <v>11538.1</v>
      </c>
      <c r="J61" s="57">
        <v>16235.2</v>
      </c>
      <c r="K61" s="57">
        <v>17672</v>
      </c>
      <c r="L61" s="58">
        <v>14012</v>
      </c>
      <c r="AH61" s="31">
        <v>14</v>
      </c>
      <c r="AI61" s="21">
        <v>8.1600000000000006E-2</v>
      </c>
      <c r="AJ61" s="73">
        <v>2.4818722835276801E-2</v>
      </c>
      <c r="AK61" s="73">
        <v>3.87392820807472E-2</v>
      </c>
      <c r="AL61" s="73">
        <v>4.8292959122499299E-2</v>
      </c>
      <c r="AM61" s="73">
        <v>5.2457786289483603E-2</v>
      </c>
      <c r="AN61" s="73">
        <v>6.7294966650949598E-2</v>
      </c>
      <c r="AO61" s="73">
        <v>6.9434419304382405E-2</v>
      </c>
      <c r="AP61" s="74">
        <v>7.4883517621577494E-2</v>
      </c>
    </row>
    <row r="62" spans="3:42">
      <c r="D62" s="27">
        <v>8</v>
      </c>
      <c r="E62" s="34">
        <v>0.13700000000000001</v>
      </c>
      <c r="F62" s="75">
        <v>4136.1000000000004</v>
      </c>
      <c r="G62" s="57">
        <v>7903.2</v>
      </c>
      <c r="H62" s="57">
        <v>15655.2</v>
      </c>
      <c r="I62" s="57">
        <v>11602.5</v>
      </c>
      <c r="J62" s="57">
        <v>14990.2</v>
      </c>
      <c r="K62" s="57">
        <v>18283.7</v>
      </c>
      <c r="L62" s="58">
        <v>14601.6</v>
      </c>
      <c r="AH62" s="31">
        <v>18</v>
      </c>
      <c r="AI62" s="21">
        <v>6.4299999999999996E-2</v>
      </c>
      <c r="AJ62" s="73">
        <v>2.59498658652518E-2</v>
      </c>
      <c r="AK62" s="73">
        <v>4.1374312060038998E-2</v>
      </c>
      <c r="AL62" s="73">
        <v>5.2457786289483603E-2</v>
      </c>
      <c r="AM62" s="73">
        <v>5.7408768888940601E-2</v>
      </c>
      <c r="AN62" s="73">
        <v>7.5666162396063302E-2</v>
      </c>
      <c r="AO62" s="73">
        <v>7.8381737927008893E-2</v>
      </c>
      <c r="AP62" s="74">
        <v>8.5396598793439193E-2</v>
      </c>
    </row>
    <row r="63" spans="3:42">
      <c r="D63" s="27">
        <v>14</v>
      </c>
      <c r="E63" s="34">
        <v>8.1600000000000006E-2</v>
      </c>
      <c r="F63" s="75">
        <v>3378.6</v>
      </c>
      <c r="G63" s="57">
        <v>8410.7000000000007</v>
      </c>
      <c r="H63" s="57">
        <v>17890.900000000001</v>
      </c>
      <c r="I63" s="57">
        <v>12525.8</v>
      </c>
      <c r="J63" s="57">
        <v>13988.3</v>
      </c>
      <c r="K63" s="57">
        <v>18024.3</v>
      </c>
      <c r="L63" s="58">
        <v>18074.599999999999</v>
      </c>
      <c r="AH63" s="31">
        <v>30</v>
      </c>
      <c r="AI63" s="21">
        <v>2.12E-2</v>
      </c>
      <c r="AJ63" s="73">
        <v>2.9291949232759799E-2</v>
      </c>
      <c r="AK63" s="73">
        <v>5.0083660913039799E-2</v>
      </c>
      <c r="AL63" s="73">
        <v>6.7294966650949598E-2</v>
      </c>
      <c r="AM63" s="73">
        <v>7.5666162396063302E-2</v>
      </c>
      <c r="AN63" s="73">
        <v>0.110951433694102</v>
      </c>
      <c r="AO63" s="73">
        <v>0.11688962484054299</v>
      </c>
      <c r="AP63" s="74">
        <v>0.133207698479193</v>
      </c>
    </row>
    <row r="64" spans="3:42">
      <c r="D64" s="27">
        <v>14</v>
      </c>
      <c r="E64" s="34">
        <v>8.1600000000000006E-2</v>
      </c>
      <c r="F64" s="75">
        <v>3309.2</v>
      </c>
      <c r="G64" s="57">
        <v>7901.7</v>
      </c>
      <c r="H64" s="57">
        <v>18876.7</v>
      </c>
      <c r="I64" s="57">
        <v>11788</v>
      </c>
      <c r="J64" s="57">
        <v>12781.9</v>
      </c>
      <c r="K64" s="57">
        <v>17893.5</v>
      </c>
      <c r="L64" s="58">
        <v>17651.599999999999</v>
      </c>
      <c r="AH64" s="31">
        <v>36</v>
      </c>
      <c r="AI64" s="21">
        <v>1.66E-2</v>
      </c>
      <c r="AJ64" s="73">
        <v>2.9702108457700702E-2</v>
      </c>
      <c r="AK64" s="73">
        <v>5.1259133808709001E-2</v>
      </c>
      <c r="AL64" s="73">
        <v>6.9434419304382405E-2</v>
      </c>
      <c r="AM64" s="73">
        <v>7.8381737927008893E-2</v>
      </c>
      <c r="AN64" s="73">
        <v>0.11688962484054299</v>
      </c>
      <c r="AO64" s="73">
        <v>0.12349939060435999</v>
      </c>
      <c r="AP64" s="74">
        <v>0.141860062050156</v>
      </c>
    </row>
    <row r="65" spans="4:42" ht="16.5" thickBot="1">
      <c r="D65" s="27">
        <v>18</v>
      </c>
      <c r="E65" s="34">
        <v>6.4299999999999996E-2</v>
      </c>
      <c r="F65" s="75">
        <v>2868.5</v>
      </c>
      <c r="G65" s="57">
        <v>6347.5</v>
      </c>
      <c r="H65" s="57">
        <v>10965.8</v>
      </c>
      <c r="I65" s="57">
        <v>6627.3</v>
      </c>
      <c r="J65" s="57">
        <v>15987.1</v>
      </c>
      <c r="K65" s="57">
        <v>12778.5</v>
      </c>
      <c r="L65" s="58">
        <v>12231.8</v>
      </c>
      <c r="AH65" s="37">
        <v>44</v>
      </c>
      <c r="AI65" s="38">
        <v>6.1399999999999996E-3</v>
      </c>
      <c r="AJ65" s="76">
        <v>3.06806987326846E-2</v>
      </c>
      <c r="AK65" s="76">
        <v>5.4169089654407102E-2</v>
      </c>
      <c r="AL65" s="76">
        <v>7.4883517621577494E-2</v>
      </c>
      <c r="AM65" s="76">
        <v>8.5396598793439193E-2</v>
      </c>
      <c r="AN65" s="76">
        <v>0.133207698479193</v>
      </c>
      <c r="AO65" s="76">
        <v>0.141860062050156</v>
      </c>
      <c r="AP65" s="77">
        <v>0.16663348530876701</v>
      </c>
    </row>
    <row r="66" spans="4:42">
      <c r="D66" s="27">
        <v>18</v>
      </c>
      <c r="E66" s="34">
        <v>6.4299999999999996E-2</v>
      </c>
      <c r="F66" s="75">
        <v>2910.5</v>
      </c>
      <c r="G66" s="57">
        <v>5583.6</v>
      </c>
      <c r="H66" s="57">
        <v>11485.7</v>
      </c>
      <c r="I66" s="57">
        <v>6457.6</v>
      </c>
      <c r="J66" s="57">
        <v>15203.5</v>
      </c>
      <c r="K66" s="57">
        <v>16678.5</v>
      </c>
      <c r="L66" s="58">
        <v>12293.2</v>
      </c>
    </row>
    <row r="67" spans="4:42">
      <c r="D67" s="27">
        <v>30</v>
      </c>
      <c r="E67" s="34">
        <v>2.12E-2</v>
      </c>
      <c r="F67" s="75">
        <v>1747.3</v>
      </c>
      <c r="G67" s="57">
        <v>4371.8999999999996</v>
      </c>
      <c r="H67" s="57">
        <v>6146.4</v>
      </c>
      <c r="I67" s="57">
        <v>3549.4</v>
      </c>
      <c r="J67" s="57">
        <v>10293</v>
      </c>
      <c r="K67" s="57">
        <v>9454.7000000000007</v>
      </c>
      <c r="L67" s="58">
        <v>13115.7</v>
      </c>
    </row>
    <row r="68" spans="4:42">
      <c r="D68" s="27">
        <v>30</v>
      </c>
      <c r="E68" s="34">
        <v>2.12E-2</v>
      </c>
      <c r="F68" s="75">
        <v>1724.4</v>
      </c>
      <c r="G68" s="57">
        <v>4428.3999999999996</v>
      </c>
      <c r="H68" s="57">
        <v>6090.2</v>
      </c>
      <c r="I68" s="57">
        <v>3568.3</v>
      </c>
      <c r="J68" s="57">
        <v>9419.7999999999993</v>
      </c>
      <c r="K68" s="57">
        <v>9367.7999999999993</v>
      </c>
      <c r="L68" s="58">
        <v>12741.4</v>
      </c>
    </row>
    <row r="69" spans="4:42">
      <c r="D69" s="27">
        <v>36</v>
      </c>
      <c r="E69" s="34">
        <v>1.66E-2</v>
      </c>
      <c r="F69" s="75">
        <v>1805</v>
      </c>
      <c r="G69" s="57">
        <v>4801.8</v>
      </c>
      <c r="H69" s="57">
        <v>6736.3</v>
      </c>
      <c r="I69" s="57">
        <v>3709.7</v>
      </c>
      <c r="J69" s="57">
        <v>8544.1</v>
      </c>
      <c r="K69" s="57">
        <v>8885.5</v>
      </c>
      <c r="L69" s="58">
        <v>11463.1</v>
      </c>
    </row>
    <row r="70" spans="4:42">
      <c r="D70" s="27">
        <v>36</v>
      </c>
      <c r="E70" s="34">
        <v>1.66E-2</v>
      </c>
      <c r="F70" s="75">
        <v>1736.6</v>
      </c>
      <c r="G70" s="57">
        <v>4993.8</v>
      </c>
      <c r="H70" s="57">
        <v>6488.2</v>
      </c>
      <c r="I70" s="57">
        <v>3707.4</v>
      </c>
      <c r="J70" s="57">
        <v>7677.6</v>
      </c>
      <c r="K70" s="57">
        <v>9428.1</v>
      </c>
      <c r="L70" s="58">
        <v>10288</v>
      </c>
    </row>
    <row r="71" spans="4:42">
      <c r="D71" s="27">
        <v>44</v>
      </c>
      <c r="E71" s="34">
        <v>6.1399999999999996E-3</v>
      </c>
      <c r="F71" s="75">
        <v>1578.9</v>
      </c>
      <c r="G71" s="57">
        <v>2681.3</v>
      </c>
      <c r="H71" s="57">
        <v>4446.8</v>
      </c>
      <c r="I71" s="57">
        <v>5064.8999999999996</v>
      </c>
      <c r="J71" s="57">
        <v>6556.9</v>
      </c>
      <c r="K71" s="57">
        <v>6274.3</v>
      </c>
      <c r="L71" s="58">
        <v>9412.4</v>
      </c>
    </row>
    <row r="72" spans="4:42" ht="16.5" thickBot="1">
      <c r="D72" s="44">
        <v>44</v>
      </c>
      <c r="E72" s="41">
        <v>6.1399999999999996E-3</v>
      </c>
      <c r="F72" s="78">
        <v>1460.2</v>
      </c>
      <c r="G72" s="79">
        <v>2590.8000000000002</v>
      </c>
      <c r="H72" s="79">
        <v>4459.8</v>
      </c>
      <c r="I72" s="79">
        <v>4792.7</v>
      </c>
      <c r="J72" s="79">
        <v>6176.9</v>
      </c>
      <c r="K72" s="79">
        <v>6099.3</v>
      </c>
      <c r="L72" s="80">
        <v>7806</v>
      </c>
    </row>
  </sheetData>
  <mergeCells count="7">
    <mergeCell ref="AH3:AP3"/>
    <mergeCell ref="AH38:AP38"/>
    <mergeCell ref="AH56:AP56"/>
    <mergeCell ref="N38:V38"/>
    <mergeCell ref="N3:V3"/>
    <mergeCell ref="X3:AF3"/>
    <mergeCell ref="X38:AF38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"/>
  <sheetViews>
    <sheetView workbookViewId="0">
      <selection activeCell="H44" sqref="H44"/>
    </sheetView>
  </sheetViews>
  <sheetFormatPr defaultColWidth="11" defaultRowHeight="13.5"/>
  <sheetData>
    <row r="1" spans="1:7" ht="14.25" thickBot="1"/>
    <row r="2" spans="1:7" ht="15">
      <c r="A2" s="81" t="s">
        <v>71</v>
      </c>
      <c r="B2" s="82"/>
      <c r="C2" s="82"/>
      <c r="D2" s="82"/>
      <c r="E2" s="82"/>
      <c r="F2" s="82"/>
      <c r="G2" s="83"/>
    </row>
    <row r="3" spans="1:7" ht="15">
      <c r="A3" s="84" t="s">
        <v>72</v>
      </c>
      <c r="B3" s="85">
        <v>1</v>
      </c>
      <c r="C3" s="85">
        <v>2</v>
      </c>
      <c r="D3" s="85">
        <v>3</v>
      </c>
      <c r="E3" s="85">
        <v>4</v>
      </c>
      <c r="F3" s="85">
        <v>5</v>
      </c>
      <c r="G3" s="86">
        <v>6</v>
      </c>
    </row>
    <row r="4" spans="1:7" ht="15">
      <c r="A4" s="84"/>
      <c r="B4" s="85" t="s">
        <v>189</v>
      </c>
      <c r="C4" s="85" t="s">
        <v>190</v>
      </c>
      <c r="D4" s="85" t="s">
        <v>191</v>
      </c>
      <c r="E4" s="85" t="s">
        <v>192</v>
      </c>
      <c r="F4" s="85" t="s">
        <v>193</v>
      </c>
      <c r="G4" s="86" t="s">
        <v>194</v>
      </c>
    </row>
    <row r="5" spans="1:7" ht="15">
      <c r="A5" s="84"/>
      <c r="B5" s="85">
        <v>1.3033824579627347</v>
      </c>
      <c r="C5" s="85">
        <v>1.0032461208855419</v>
      </c>
      <c r="D5" s="85">
        <v>0.86875933259754601</v>
      </c>
      <c r="E5" s="85">
        <v>1.1362721547750438</v>
      </c>
      <c r="F5" s="85">
        <v>1.2753359735116536</v>
      </c>
      <c r="G5" s="86">
        <v>1.2127183016295529</v>
      </c>
    </row>
    <row r="6" spans="1:7" ht="15">
      <c r="A6" s="84"/>
      <c r="B6" s="85">
        <v>0.82357332987080445</v>
      </c>
      <c r="C6" s="85">
        <v>0.97383626566253334</v>
      </c>
      <c r="D6" s="85">
        <v>1.0187301175095762</v>
      </c>
      <c r="E6" s="85">
        <v>1.1839901317925081</v>
      </c>
      <c r="F6" s="85">
        <v>1.0939102772187237</v>
      </c>
      <c r="G6" s="86">
        <v>1.2777705641758099</v>
      </c>
    </row>
    <row r="7" spans="1:7" ht="15">
      <c r="A7" s="84"/>
      <c r="B7" s="85">
        <v>0.87304421216646111</v>
      </c>
      <c r="C7" s="85">
        <v>0.95231448419139131</v>
      </c>
      <c r="D7" s="85">
        <v>1.146302668311368</v>
      </c>
      <c r="E7" s="85">
        <v>1.4021294553009156</v>
      </c>
      <c r="F7" s="85">
        <v>1.2403752515743687</v>
      </c>
      <c r="G7" s="86">
        <v>1.192462507303772</v>
      </c>
    </row>
    <row r="8" spans="1:7" ht="15">
      <c r="A8" s="84"/>
      <c r="B8" s="85"/>
      <c r="C8" s="85"/>
      <c r="D8" s="85"/>
      <c r="E8" s="85"/>
      <c r="F8" s="85">
        <v>1.5124651042004804</v>
      </c>
      <c r="G8" s="86">
        <v>1.2290787508926833</v>
      </c>
    </row>
    <row r="9" spans="1:7" ht="15">
      <c r="A9" s="87"/>
      <c r="B9" s="88"/>
      <c r="C9" s="88"/>
      <c r="D9" s="88"/>
      <c r="E9" s="88"/>
      <c r="F9" s="88"/>
      <c r="G9" s="89"/>
    </row>
    <row r="10" spans="1:7" ht="15">
      <c r="A10" s="84"/>
      <c r="B10" s="85">
        <v>1</v>
      </c>
      <c r="C10" s="85">
        <v>2</v>
      </c>
      <c r="D10" s="85">
        <v>3</v>
      </c>
      <c r="E10" s="85">
        <v>4</v>
      </c>
      <c r="F10" s="85">
        <v>5</v>
      </c>
      <c r="G10" s="86">
        <v>6</v>
      </c>
    </row>
    <row r="11" spans="1:7" ht="15">
      <c r="A11" s="84"/>
      <c r="B11" s="85" t="s">
        <v>189</v>
      </c>
      <c r="C11" s="85" t="s">
        <v>190</v>
      </c>
      <c r="D11" s="85" t="s">
        <v>191</v>
      </c>
      <c r="E11" s="85" t="s">
        <v>192</v>
      </c>
      <c r="F11" s="85" t="s">
        <v>193</v>
      </c>
      <c r="G11" s="86" t="s">
        <v>194</v>
      </c>
    </row>
    <row r="12" spans="1:7" ht="15">
      <c r="A12" s="84" t="s">
        <v>195</v>
      </c>
      <c r="B12" s="85">
        <v>0.95684047496128033</v>
      </c>
      <c r="C12" s="85">
        <v>0.84176561693340213</v>
      </c>
      <c r="D12" s="85">
        <v>0.80769230769230771</v>
      </c>
      <c r="E12" s="85">
        <v>0.98255033557046978</v>
      </c>
      <c r="F12" s="85">
        <v>1.0150748580278781</v>
      </c>
      <c r="G12" s="86">
        <v>1.1699535363964895</v>
      </c>
    </row>
    <row r="13" spans="1:7" ht="15">
      <c r="A13" s="84"/>
      <c r="B13" s="85">
        <v>1.0496128033040784</v>
      </c>
      <c r="C13" s="85">
        <v>0.83649974186886933</v>
      </c>
      <c r="D13" s="85">
        <v>0.87444501806917907</v>
      </c>
      <c r="E13" s="85">
        <v>0.87026329375322664</v>
      </c>
      <c r="F13" s="85">
        <v>1.2267940113577698</v>
      </c>
      <c r="G13" s="86">
        <v>1.1939597315436241</v>
      </c>
    </row>
    <row r="14" spans="1:7" ht="15">
      <c r="A14" s="84"/>
      <c r="B14" s="85">
        <v>0.9935467217346412</v>
      </c>
      <c r="C14" s="85">
        <v>1.0173980382034074</v>
      </c>
      <c r="D14" s="85">
        <v>1.1014971605575632</v>
      </c>
      <c r="E14" s="85">
        <v>0.83959731543624161</v>
      </c>
      <c r="F14" s="85">
        <v>1.2117707795560144</v>
      </c>
      <c r="G14" s="86">
        <v>1.2267940113577698</v>
      </c>
    </row>
    <row r="15" spans="1:7" ht="15">
      <c r="A15" s="84"/>
      <c r="B15" s="85"/>
      <c r="C15" s="85"/>
      <c r="D15" s="85"/>
      <c r="E15" s="85"/>
      <c r="F15" s="85">
        <v>1.3397005678884872</v>
      </c>
      <c r="G15" s="86">
        <v>1.1591120289106867</v>
      </c>
    </row>
    <row r="16" spans="1:7" ht="15">
      <c r="A16" s="87"/>
      <c r="B16" s="88"/>
      <c r="C16" s="88"/>
      <c r="D16" s="88"/>
      <c r="E16" s="88"/>
      <c r="F16" s="88"/>
      <c r="G16" s="89"/>
    </row>
    <row r="17" spans="1:7" ht="15">
      <c r="A17" s="87"/>
      <c r="B17" s="88"/>
      <c r="C17" s="88"/>
      <c r="D17" s="88"/>
      <c r="E17" s="88"/>
      <c r="F17" s="88"/>
      <c r="G17" s="89"/>
    </row>
    <row r="18" spans="1:7" ht="15">
      <c r="A18" s="84"/>
      <c r="B18" s="85">
        <v>1</v>
      </c>
      <c r="C18" s="85">
        <v>2</v>
      </c>
      <c r="D18" s="85">
        <v>3</v>
      </c>
      <c r="E18" s="85">
        <v>4</v>
      </c>
      <c r="F18" s="85">
        <v>5</v>
      </c>
      <c r="G18" s="86">
        <v>6</v>
      </c>
    </row>
    <row r="19" spans="1:7" ht="15">
      <c r="A19" s="84"/>
      <c r="B19" s="85" t="s">
        <v>189</v>
      </c>
      <c r="C19" s="85" t="s">
        <v>190</v>
      </c>
      <c r="D19" s="85" t="s">
        <v>191</v>
      </c>
      <c r="E19" s="85" t="s">
        <v>192</v>
      </c>
      <c r="F19" s="85" t="s">
        <v>193</v>
      </c>
      <c r="G19" s="86" t="s">
        <v>194</v>
      </c>
    </row>
    <row r="20" spans="1:7" ht="15">
      <c r="A20" s="84" t="s">
        <v>3</v>
      </c>
      <c r="B20" s="85">
        <v>1.0299716484406642</v>
      </c>
      <c r="C20" s="85">
        <v>1.0348319157553665</v>
      </c>
      <c r="D20" s="85">
        <v>0.82665046577561763</v>
      </c>
      <c r="E20" s="85">
        <v>0.98015390846496553</v>
      </c>
      <c r="F20" s="85">
        <v>1.1150263264479547</v>
      </c>
      <c r="G20" s="86">
        <v>1.1089509923045768</v>
      </c>
    </row>
    <row r="21" spans="1:7" ht="15">
      <c r="A21" s="84"/>
      <c r="B21" s="85">
        <v>0.93276630214661804</v>
      </c>
      <c r="C21" s="85">
        <v>1.0429323612798704</v>
      </c>
      <c r="D21" s="85">
        <v>1.0858647225597409</v>
      </c>
      <c r="E21" s="85">
        <v>0.99351964358039691</v>
      </c>
      <c r="F21" s="85">
        <v>1.1130012150668287</v>
      </c>
      <c r="G21" s="86">
        <v>0.96273795058728229</v>
      </c>
    </row>
    <row r="22" spans="1:7" ht="15">
      <c r="A22" s="84"/>
      <c r="B22" s="85">
        <v>1.0372620494127176</v>
      </c>
      <c r="C22" s="85">
        <v>1.0810044552450384</v>
      </c>
      <c r="D22" s="85">
        <v>1.1162413932766302</v>
      </c>
      <c r="E22" s="85">
        <v>1.2636695018226003</v>
      </c>
      <c r="F22" s="85">
        <v>1.0157958687727826</v>
      </c>
      <c r="G22" s="86">
        <v>1.1984609153503443</v>
      </c>
    </row>
    <row r="23" spans="1:7" ht="15.75" thickBot="1">
      <c r="A23" s="90"/>
      <c r="B23" s="91"/>
      <c r="C23" s="91"/>
      <c r="D23" s="91"/>
      <c r="E23" s="91"/>
      <c r="F23" s="91">
        <v>1.1603888213851763</v>
      </c>
      <c r="G23" s="92">
        <v>1.1239368165249088</v>
      </c>
    </row>
    <row r="24" spans="1:7" ht="15">
      <c r="A24" s="93"/>
      <c r="B24" s="93"/>
      <c r="C24" s="93"/>
      <c r="D24" s="93"/>
      <c r="E24" s="93"/>
      <c r="F24" s="93"/>
      <c r="G24" s="93"/>
    </row>
    <row r="25" spans="1:7" ht="15">
      <c r="A25" s="93"/>
      <c r="B25" s="93"/>
      <c r="C25" s="93"/>
      <c r="D25" s="93"/>
      <c r="E25" s="93"/>
      <c r="F25" s="93"/>
      <c r="G25" s="93"/>
    </row>
    <row r="26" spans="1:7" ht="15.75" thickBot="1">
      <c r="A26" s="93"/>
      <c r="B26" s="93"/>
      <c r="C26" s="93"/>
      <c r="D26" s="93"/>
      <c r="E26" s="93"/>
      <c r="F26" s="93"/>
      <c r="G26" s="93"/>
    </row>
    <row r="27" spans="1:7" ht="15">
      <c r="A27" s="81" t="s">
        <v>73</v>
      </c>
      <c r="B27" s="82"/>
      <c r="C27" s="82"/>
      <c r="D27" s="82"/>
      <c r="E27" s="82"/>
      <c r="F27" s="82"/>
      <c r="G27" s="83"/>
    </row>
    <row r="28" spans="1:7" ht="15">
      <c r="A28" s="84" t="s">
        <v>72</v>
      </c>
      <c r="B28" s="85">
        <v>1</v>
      </c>
      <c r="C28" s="85">
        <v>2</v>
      </c>
      <c r="D28" s="85">
        <v>3</v>
      </c>
      <c r="E28" s="85">
        <v>4</v>
      </c>
      <c r="F28" s="85">
        <v>5</v>
      </c>
      <c r="G28" s="86">
        <v>6</v>
      </c>
    </row>
    <row r="29" spans="1:7" ht="15">
      <c r="A29" s="84"/>
      <c r="B29" s="85" t="s">
        <v>189</v>
      </c>
      <c r="C29" s="85" t="s">
        <v>190</v>
      </c>
      <c r="D29" s="85" t="s">
        <v>191</v>
      </c>
      <c r="E29" s="85" t="s">
        <v>192</v>
      </c>
      <c r="F29" s="85" t="s">
        <v>193</v>
      </c>
      <c r="G29" s="86" t="s">
        <v>194</v>
      </c>
    </row>
    <row r="30" spans="1:7" ht="15">
      <c r="A30" s="84"/>
      <c r="B30" s="85">
        <v>1.1750865051903114</v>
      </c>
      <c r="C30" s="85">
        <v>1.0048442906574393</v>
      </c>
      <c r="D30" s="85">
        <v>1.0193771626297576</v>
      </c>
      <c r="E30" s="85">
        <v>1.2301038062283736</v>
      </c>
      <c r="F30" s="85">
        <v>1.284083044982699</v>
      </c>
      <c r="G30" s="86">
        <v>1.3442906574394464</v>
      </c>
    </row>
    <row r="31" spans="1:7" ht="15">
      <c r="A31" s="84"/>
      <c r="B31" s="85">
        <v>0.86366782006920417</v>
      </c>
      <c r="C31" s="85">
        <v>1.1065743944636677</v>
      </c>
      <c r="D31" s="85">
        <v>1.1034602076124567</v>
      </c>
      <c r="E31" s="85">
        <v>1.4211072664359861</v>
      </c>
      <c r="F31" s="85">
        <v>1.0951557093425606</v>
      </c>
      <c r="G31" s="86">
        <v>1.1740484429065743</v>
      </c>
    </row>
    <row r="32" spans="1:7" ht="15">
      <c r="A32" s="84"/>
      <c r="B32" s="85">
        <v>0.96124567474048439</v>
      </c>
      <c r="C32" s="85">
        <v>1.0671280276816608</v>
      </c>
      <c r="D32" s="85">
        <v>1.1159169550173009</v>
      </c>
      <c r="E32" s="85">
        <v>1.5747404844290658</v>
      </c>
      <c r="F32" s="85">
        <v>1.2892733564013841</v>
      </c>
      <c r="G32" s="86">
        <v>1.1429065743944635</v>
      </c>
    </row>
    <row r="33" spans="1:7" ht="15">
      <c r="A33" s="84"/>
      <c r="B33" s="85"/>
      <c r="C33" s="85"/>
      <c r="D33" s="85"/>
      <c r="E33" s="85"/>
      <c r="F33" s="85">
        <v>1.6536332179930795</v>
      </c>
      <c r="G33" s="86">
        <v>1.372318339100346</v>
      </c>
    </row>
    <row r="34" spans="1:7" ht="15">
      <c r="A34" s="87"/>
      <c r="B34" s="88"/>
      <c r="C34" s="88"/>
      <c r="D34" s="88"/>
      <c r="E34" s="88"/>
      <c r="F34" s="88"/>
      <c r="G34" s="89"/>
    </row>
    <row r="35" spans="1:7" ht="15">
      <c r="A35" s="84"/>
      <c r="B35" s="85">
        <v>1</v>
      </c>
      <c r="C35" s="85">
        <v>2</v>
      </c>
      <c r="D35" s="85">
        <v>3</v>
      </c>
      <c r="E35" s="85">
        <v>4</v>
      </c>
      <c r="F35" s="85">
        <v>5</v>
      </c>
      <c r="G35" s="86">
        <v>6</v>
      </c>
    </row>
    <row r="36" spans="1:7" ht="15">
      <c r="A36" s="84"/>
      <c r="B36" s="85" t="s">
        <v>189</v>
      </c>
      <c r="C36" s="85" t="s">
        <v>190</v>
      </c>
      <c r="D36" s="85" t="s">
        <v>191</v>
      </c>
      <c r="E36" s="85" t="s">
        <v>192</v>
      </c>
      <c r="F36" s="85" t="s">
        <v>193</v>
      </c>
      <c r="G36" s="86" t="s">
        <v>194</v>
      </c>
    </row>
    <row r="37" spans="1:7" ht="15">
      <c r="A37" s="84" t="s">
        <v>195</v>
      </c>
      <c r="B37" s="85">
        <v>0.92057761732851984</v>
      </c>
      <c r="C37" s="85">
        <v>0.89272821041774109</v>
      </c>
      <c r="D37" s="85">
        <v>1.004125838060856</v>
      </c>
      <c r="E37" s="85">
        <v>1.0722021660649819</v>
      </c>
      <c r="F37" s="85">
        <v>0.96235172769468791</v>
      </c>
      <c r="G37" s="86">
        <v>1.2532233109850437</v>
      </c>
    </row>
    <row r="38" spans="1:7" ht="15">
      <c r="A38" s="84"/>
      <c r="B38" s="85">
        <v>0.97937080969571944</v>
      </c>
      <c r="C38" s="85">
        <v>0.90046415678184621</v>
      </c>
      <c r="D38" s="85">
        <v>1.0691077875193398</v>
      </c>
      <c r="E38" s="85">
        <v>1.0830324909747291</v>
      </c>
      <c r="F38" s="85">
        <v>1.1263537906137184</v>
      </c>
      <c r="G38" s="86">
        <v>1.1340897369778236</v>
      </c>
    </row>
    <row r="39" spans="1:7" ht="15">
      <c r="A39" s="84"/>
      <c r="B39" s="85">
        <v>1.1000515729757607</v>
      </c>
      <c r="C39" s="85">
        <v>1.0536358947911293</v>
      </c>
      <c r="D39" s="85">
        <v>1.073749355337803</v>
      </c>
      <c r="E39" s="85">
        <v>1.0582774626095925</v>
      </c>
      <c r="F39" s="85">
        <v>1.1882413615265599</v>
      </c>
      <c r="G39" s="86">
        <v>1.1480144404332129</v>
      </c>
    </row>
    <row r="40" spans="1:7" ht="15">
      <c r="A40" s="84"/>
      <c r="B40" s="85"/>
      <c r="C40" s="85"/>
      <c r="D40" s="85"/>
      <c r="E40" s="85"/>
      <c r="F40" s="85">
        <v>1.4404332129963897</v>
      </c>
      <c r="G40" s="86">
        <v>1.2795255286230014</v>
      </c>
    </row>
    <row r="41" spans="1:7" ht="15">
      <c r="A41" s="87"/>
      <c r="B41" s="88"/>
      <c r="C41" s="88"/>
      <c r="D41" s="88"/>
      <c r="E41" s="88"/>
      <c r="F41" s="88"/>
      <c r="G41" s="89"/>
    </row>
    <row r="42" spans="1:7" ht="15">
      <c r="A42" s="87"/>
      <c r="B42" s="88"/>
      <c r="C42" s="88"/>
      <c r="D42" s="88"/>
      <c r="E42" s="88"/>
      <c r="F42" s="88"/>
      <c r="G42" s="89"/>
    </row>
    <row r="43" spans="1:7" ht="15">
      <c r="A43" s="84"/>
      <c r="B43" s="85">
        <v>1</v>
      </c>
      <c r="C43" s="85">
        <v>2</v>
      </c>
      <c r="D43" s="85">
        <v>3</v>
      </c>
      <c r="E43" s="85">
        <v>4</v>
      </c>
      <c r="F43" s="85">
        <v>5</v>
      </c>
      <c r="G43" s="86">
        <v>6</v>
      </c>
    </row>
    <row r="44" spans="1:7" ht="15">
      <c r="A44" s="84" t="s">
        <v>3</v>
      </c>
      <c r="B44" s="85" t="s">
        <v>189</v>
      </c>
      <c r="C44" s="85" t="s">
        <v>190</v>
      </c>
      <c r="D44" s="85" t="s">
        <v>191</v>
      </c>
      <c r="E44" s="85" t="s">
        <v>192</v>
      </c>
      <c r="F44" s="85" t="s">
        <v>193</v>
      </c>
      <c r="G44" s="86" t="s">
        <v>194</v>
      </c>
    </row>
    <row r="45" spans="1:7" ht="15">
      <c r="A45" s="84"/>
      <c r="B45" s="85">
        <v>0.98</v>
      </c>
      <c r="C45" s="85">
        <v>1.1066666666666667</v>
      </c>
      <c r="D45" s="85">
        <v>1.0666666666666667</v>
      </c>
      <c r="E45" s="85">
        <v>1.1333333333333333</v>
      </c>
      <c r="F45" s="85">
        <v>1.1466666666666667</v>
      </c>
      <c r="G45" s="86">
        <v>1.2866666666666666</v>
      </c>
    </row>
    <row r="46" spans="1:7" ht="15">
      <c r="A46" s="84"/>
      <c r="B46" s="85">
        <v>0.93333333333333335</v>
      </c>
      <c r="C46" s="85">
        <v>1.2066666666666668</v>
      </c>
      <c r="D46" s="85">
        <v>1.26</v>
      </c>
      <c r="E46" s="85">
        <v>1.3</v>
      </c>
      <c r="F46" s="85">
        <v>1.1466666666666667</v>
      </c>
      <c r="G46" s="86">
        <v>0.98666666666666669</v>
      </c>
    </row>
    <row r="47" spans="1:7" ht="15">
      <c r="A47" s="84"/>
      <c r="B47" s="85">
        <v>1.0866666666666667</v>
      </c>
      <c r="C47" s="85">
        <v>1.1933333333333334</v>
      </c>
      <c r="D47" s="85">
        <v>1.1866666666666668</v>
      </c>
      <c r="E47" s="85">
        <v>1.48</v>
      </c>
      <c r="F47" s="85">
        <v>1.1466666666666667</v>
      </c>
      <c r="G47" s="86">
        <v>1.2266666666666666</v>
      </c>
    </row>
    <row r="48" spans="1:7" ht="15.75" thickBot="1">
      <c r="A48" s="90"/>
      <c r="B48" s="91"/>
      <c r="C48" s="91"/>
      <c r="D48" s="91"/>
      <c r="E48" s="91"/>
      <c r="F48" s="91">
        <v>1.3733333333333333</v>
      </c>
      <c r="G48" s="92">
        <v>1.4333333333333333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X33"/>
  <sheetViews>
    <sheetView workbookViewId="0">
      <selection activeCell="A3" sqref="A3:N3"/>
    </sheetView>
  </sheetViews>
  <sheetFormatPr defaultColWidth="9" defaultRowHeight="15.75"/>
  <cols>
    <col min="1" max="16384" width="9" style="94"/>
  </cols>
  <sheetData>
    <row r="2" spans="1:24">
      <c r="A2" s="131" t="s">
        <v>200</v>
      </c>
      <c r="B2" s="131"/>
      <c r="C2" s="131"/>
      <c r="D2" s="131"/>
      <c r="E2" s="131"/>
      <c r="F2" s="131" t="s">
        <v>158</v>
      </c>
      <c r="G2" s="131"/>
      <c r="H2" s="131"/>
      <c r="I2" s="131"/>
      <c r="J2" s="131"/>
      <c r="K2" s="131" t="s">
        <v>159</v>
      </c>
      <c r="L2" s="131"/>
      <c r="M2"/>
      <c r="X2" s="5"/>
    </row>
    <row r="3" spans="1:24">
      <c r="A3" s="131" t="s">
        <v>160</v>
      </c>
      <c r="B3" s="163" t="s">
        <v>199</v>
      </c>
      <c r="C3" s="163"/>
      <c r="D3" s="163"/>
      <c r="E3" s="131"/>
      <c r="F3" s="131" t="s">
        <v>160</v>
      </c>
      <c r="G3" s="163" t="s">
        <v>199</v>
      </c>
      <c r="H3" s="163"/>
      <c r="I3" s="163"/>
      <c r="J3" s="131"/>
      <c r="K3" s="131" t="s">
        <v>160</v>
      </c>
      <c r="L3" s="163" t="s">
        <v>199</v>
      </c>
      <c r="M3" s="163"/>
      <c r="N3" s="163"/>
      <c r="X3" s="5"/>
    </row>
    <row r="4" spans="1:24">
      <c r="B4" s="131" t="s">
        <v>161</v>
      </c>
      <c r="C4" s="132" t="s">
        <v>162</v>
      </c>
      <c r="D4" s="132" t="s">
        <v>163</v>
      </c>
      <c r="E4" s="133"/>
      <c r="G4" s="131" t="s">
        <v>161</v>
      </c>
      <c r="H4" s="132" t="s">
        <v>162</v>
      </c>
      <c r="I4" s="132" t="s">
        <v>163</v>
      </c>
      <c r="J4" s="133"/>
      <c r="L4" s="131" t="s">
        <v>161</v>
      </c>
      <c r="M4" s="132" t="s">
        <v>162</v>
      </c>
      <c r="N4" s="132" t="s">
        <v>163</v>
      </c>
    </row>
    <row r="5" spans="1:24">
      <c r="A5" s="135">
        <v>12238.26</v>
      </c>
      <c r="B5" s="135">
        <v>59738.83</v>
      </c>
      <c r="C5" s="135">
        <v>2793.7330000000002</v>
      </c>
      <c r="D5" s="134">
        <v>3</v>
      </c>
      <c r="E5"/>
      <c r="F5" s="135">
        <v>7039.098</v>
      </c>
      <c r="G5" s="135">
        <v>22845.33</v>
      </c>
      <c r="H5" s="135">
        <v>1255.133</v>
      </c>
      <c r="I5" s="134">
        <v>3</v>
      </c>
      <c r="J5"/>
      <c r="K5" s="135">
        <v>11687.92</v>
      </c>
      <c r="L5" s="135">
        <v>71234.320000000007</v>
      </c>
      <c r="M5" s="135">
        <v>3844.1109999999999</v>
      </c>
      <c r="N5" s="134">
        <v>3</v>
      </c>
    </row>
    <row r="6" spans="1:24">
      <c r="A6" s="135">
        <v>16537.25</v>
      </c>
      <c r="B6" s="135">
        <v>63783.35</v>
      </c>
      <c r="C6" s="135">
        <v>4632.3</v>
      </c>
      <c r="D6" s="134">
        <v>3</v>
      </c>
      <c r="E6"/>
      <c r="F6" s="135">
        <v>9220.5290000000005</v>
      </c>
      <c r="G6" s="135">
        <v>24038.45</v>
      </c>
      <c r="H6" s="135">
        <v>2496.7330000000002</v>
      </c>
      <c r="I6" s="134">
        <v>3</v>
      </c>
      <c r="J6"/>
      <c r="K6" s="135">
        <v>4474.817</v>
      </c>
      <c r="L6" s="135">
        <v>5466.5829999999996</v>
      </c>
      <c r="M6" s="135">
        <v>497.4778</v>
      </c>
      <c r="N6" s="134">
        <v>3</v>
      </c>
    </row>
    <row r="7" spans="1:24">
      <c r="A7" s="135">
        <v>17070.55</v>
      </c>
      <c r="B7" s="135">
        <v>62680.12</v>
      </c>
      <c r="C7" s="135">
        <v>6989.0559999999996</v>
      </c>
      <c r="D7" s="134">
        <v>3</v>
      </c>
      <c r="E7"/>
      <c r="F7" s="135">
        <v>9491.16</v>
      </c>
      <c r="G7" s="135">
        <v>27695.05</v>
      </c>
      <c r="H7" s="135">
        <v>2623.6669999999999</v>
      </c>
      <c r="I7" s="134">
        <v>3</v>
      </c>
      <c r="J7"/>
      <c r="K7" s="135">
        <v>3797.377</v>
      </c>
      <c r="L7" s="135">
        <v>4632.1000000000004</v>
      </c>
      <c r="M7" s="135">
        <v>560.46669999999995</v>
      </c>
      <c r="N7" s="134">
        <v>3</v>
      </c>
    </row>
    <row r="8" spans="1:24">
      <c r="A8" s="135">
        <v>18727.72</v>
      </c>
      <c r="B8" s="135">
        <v>64549.22</v>
      </c>
      <c r="C8" s="135">
        <v>4926.8109999999997</v>
      </c>
      <c r="D8" s="134">
        <v>3</v>
      </c>
      <c r="E8"/>
      <c r="F8" s="135">
        <v>10332.129999999999</v>
      </c>
      <c r="G8" s="135">
        <v>27204.15</v>
      </c>
      <c r="H8" s="135">
        <v>2489.2669999999998</v>
      </c>
      <c r="I8" s="134">
        <v>3</v>
      </c>
      <c r="J8"/>
      <c r="K8" s="135">
        <v>2112.0300000000002</v>
      </c>
      <c r="L8" s="135">
        <v>2437.4830000000002</v>
      </c>
      <c r="M8" s="135">
        <v>62.016669999999998</v>
      </c>
      <c r="N8" s="134">
        <v>3</v>
      </c>
    </row>
    <row r="9" spans="1:24">
      <c r="A9" s="135">
        <v>19133.099999999999</v>
      </c>
      <c r="B9" s="135">
        <v>31090.07</v>
      </c>
      <c r="C9" s="135">
        <v>3871.1</v>
      </c>
      <c r="D9" s="134">
        <v>3</v>
      </c>
      <c r="E9"/>
      <c r="F9" s="135">
        <v>10537.86</v>
      </c>
      <c r="G9" s="135">
        <v>26601.42</v>
      </c>
      <c r="H9" s="135">
        <v>2412.3780000000002</v>
      </c>
      <c r="I9" s="134">
        <v>3</v>
      </c>
      <c r="J9"/>
      <c r="K9" s="135">
        <v>1841.867</v>
      </c>
      <c r="L9" s="135">
        <v>2194.7330000000002</v>
      </c>
      <c r="M9" s="135">
        <v>106.8222</v>
      </c>
      <c r="N9" s="134">
        <v>3</v>
      </c>
    </row>
    <row r="10" spans="1:24">
      <c r="A10" s="135">
        <v>8568.9590000000007</v>
      </c>
      <c r="B10" s="135">
        <v>5081.5330000000004</v>
      </c>
      <c r="C10" s="135">
        <v>883.65560000000005</v>
      </c>
      <c r="D10" s="134">
        <v>3</v>
      </c>
      <c r="E10"/>
      <c r="F10" s="135">
        <v>5177.3850000000002</v>
      </c>
      <c r="G10" s="135">
        <v>6547.1</v>
      </c>
      <c r="H10" s="135">
        <v>1839.3330000000001</v>
      </c>
      <c r="I10" s="134">
        <v>3</v>
      </c>
      <c r="J10"/>
      <c r="K10" s="135">
        <v>18494.28</v>
      </c>
      <c r="L10" s="135">
        <v>161994.6</v>
      </c>
      <c r="M10" s="135">
        <v>19358.78</v>
      </c>
      <c r="N10" s="134">
        <v>3</v>
      </c>
    </row>
    <row r="11" spans="1:24">
      <c r="A11" s="135">
        <v>13539.09</v>
      </c>
      <c r="B11" s="135">
        <v>31073.37</v>
      </c>
      <c r="C11" s="135">
        <v>5752.5110000000004</v>
      </c>
      <c r="D11" s="134">
        <v>3</v>
      </c>
      <c r="E11"/>
      <c r="F11" s="135">
        <v>7699.1490000000003</v>
      </c>
      <c r="G11" s="135">
        <v>18437.099999999999</v>
      </c>
      <c r="H11" s="135">
        <v>3918.3670000000002</v>
      </c>
      <c r="I11" s="134">
        <v>3</v>
      </c>
      <c r="J11"/>
      <c r="K11" s="135">
        <v>7300.1509999999998</v>
      </c>
      <c r="L11" s="135">
        <v>27981.82</v>
      </c>
      <c r="M11" s="135">
        <v>4695.9780000000001</v>
      </c>
      <c r="N11" s="134">
        <v>3</v>
      </c>
    </row>
    <row r="12" spans="1:24">
      <c r="A12" s="135">
        <v>14280.08</v>
      </c>
      <c r="B12" s="135">
        <v>26548.33</v>
      </c>
      <c r="C12" s="135">
        <v>5113.6329999999998</v>
      </c>
      <c r="D12" s="134">
        <v>3</v>
      </c>
      <c r="E12"/>
      <c r="F12" s="135">
        <v>8075.1450000000004</v>
      </c>
      <c r="G12" s="135">
        <v>13724.15</v>
      </c>
      <c r="H12" s="135">
        <v>2794.2330000000002</v>
      </c>
      <c r="I12" s="134">
        <v>3</v>
      </c>
      <c r="J12"/>
      <c r="K12" s="135">
        <v>6025.3249999999998</v>
      </c>
      <c r="L12" s="135">
        <v>19285.669999999998</v>
      </c>
      <c r="M12" s="135">
        <v>3006.0439999999999</v>
      </c>
      <c r="N12" s="134">
        <v>3</v>
      </c>
    </row>
    <row r="13" spans="1:24">
      <c r="A13" s="135">
        <v>16518.36</v>
      </c>
      <c r="B13" s="135">
        <v>32124.73</v>
      </c>
      <c r="C13" s="135">
        <v>3007.9110000000001</v>
      </c>
      <c r="D13" s="134">
        <v>3</v>
      </c>
      <c r="E13"/>
      <c r="F13" s="135">
        <v>9210.9459999999999</v>
      </c>
      <c r="G13" s="135">
        <v>17686.400000000001</v>
      </c>
      <c r="H13" s="135">
        <v>2284.3670000000002</v>
      </c>
      <c r="I13" s="134">
        <v>3</v>
      </c>
      <c r="J13"/>
      <c r="K13" s="135">
        <v>2877.3780000000002</v>
      </c>
      <c r="L13" s="135">
        <v>7327.9830000000002</v>
      </c>
      <c r="M13" s="135">
        <v>382.05</v>
      </c>
      <c r="N13" s="134">
        <v>3</v>
      </c>
    </row>
    <row r="14" spans="1:24">
      <c r="A14" s="135">
        <v>16797.68</v>
      </c>
      <c r="B14" s="135">
        <v>24170.37</v>
      </c>
      <c r="C14" s="135">
        <v>3453.3670000000002</v>
      </c>
      <c r="D14" s="134">
        <v>3</v>
      </c>
      <c r="E14"/>
      <c r="F14" s="135">
        <v>9352.6869999999999</v>
      </c>
      <c r="G14" s="135">
        <v>16265.79</v>
      </c>
      <c r="H14" s="135">
        <v>3097.6320000000001</v>
      </c>
      <c r="I14" s="134">
        <v>3</v>
      </c>
      <c r="J14"/>
      <c r="K14" s="135">
        <v>2575.0920000000001</v>
      </c>
      <c r="L14" s="135">
        <v>6589.7330000000002</v>
      </c>
      <c r="M14" s="135">
        <v>1132.9110000000001</v>
      </c>
      <c r="N14" s="134">
        <v>3</v>
      </c>
    </row>
    <row r="15" spans="1:24">
      <c r="A15" s="135">
        <v>17467.810000000001</v>
      </c>
      <c r="B15" s="135">
        <v>25512.26</v>
      </c>
      <c r="C15" s="135">
        <v>8372.0720000000001</v>
      </c>
      <c r="D15" s="134">
        <v>3</v>
      </c>
      <c r="E15"/>
      <c r="F15" s="135">
        <v>9692.759</v>
      </c>
      <c r="G15" s="135">
        <v>9388.3439999999991</v>
      </c>
      <c r="H15" s="135">
        <v>2628.1060000000002</v>
      </c>
      <c r="I15" s="134">
        <v>3</v>
      </c>
      <c r="J15"/>
      <c r="K15" s="135">
        <v>1971.231</v>
      </c>
      <c r="L15" s="135">
        <v>4233.2219999999998</v>
      </c>
      <c r="M15" s="135">
        <v>609.75800000000004</v>
      </c>
      <c r="N15" s="134">
        <v>3</v>
      </c>
    </row>
    <row r="16" spans="1:24">
      <c r="A16" s="135">
        <v>17278.97</v>
      </c>
      <c r="B16" s="135">
        <v>52712.27</v>
      </c>
      <c r="C16" s="135">
        <v>8051.5929999999998</v>
      </c>
      <c r="D16" s="134">
        <v>3</v>
      </c>
      <c r="E16"/>
      <c r="F16" s="135">
        <v>1592.9459999999999</v>
      </c>
      <c r="G16" s="135">
        <v>2987</v>
      </c>
      <c r="H16" s="135">
        <v>435.08890000000002</v>
      </c>
      <c r="I16" s="134">
        <v>3</v>
      </c>
      <c r="J16"/>
      <c r="K16" s="135">
        <v>16252.52</v>
      </c>
      <c r="L16" s="135">
        <v>10022.93</v>
      </c>
      <c r="M16" s="135">
        <v>1039.096</v>
      </c>
      <c r="N16" s="134">
        <v>3</v>
      </c>
    </row>
    <row r="17" spans="1:14">
      <c r="A17" s="135">
        <v>23544.15</v>
      </c>
      <c r="B17" s="135">
        <v>28952.28</v>
      </c>
      <c r="C17" s="135">
        <v>4475.7579999999998</v>
      </c>
      <c r="D17" s="134">
        <v>3</v>
      </c>
      <c r="E17"/>
      <c r="F17" s="135">
        <v>1642.675</v>
      </c>
      <c r="G17" s="135">
        <v>2277.2779999999998</v>
      </c>
      <c r="H17" s="135">
        <v>429.58019999999999</v>
      </c>
      <c r="I17" s="134">
        <v>3</v>
      </c>
      <c r="J17"/>
      <c r="K17" s="135">
        <v>9075.6290000000008</v>
      </c>
      <c r="L17" s="135">
        <v>33586.379999999997</v>
      </c>
      <c r="M17" s="135">
        <v>4171.82</v>
      </c>
      <c r="N17" s="134">
        <v>3</v>
      </c>
    </row>
    <row r="18" spans="1:14">
      <c r="A18" s="135">
        <v>24676.43</v>
      </c>
      <c r="B18" s="135">
        <v>27853.01</v>
      </c>
      <c r="C18" s="135">
        <v>2811.123</v>
      </c>
      <c r="D18" s="134">
        <v>3</v>
      </c>
      <c r="E18"/>
      <c r="F18" s="135">
        <v>3814.181</v>
      </c>
      <c r="G18" s="135">
        <v>3713.9560000000001</v>
      </c>
      <c r="H18" s="135">
        <v>380.48399999999998</v>
      </c>
      <c r="I18" s="134">
        <v>3</v>
      </c>
      <c r="J18"/>
      <c r="K18" s="135">
        <v>5932.6989999999996</v>
      </c>
      <c r="L18" s="135">
        <v>39556.47</v>
      </c>
      <c r="M18" s="135">
        <v>4251.0739999999996</v>
      </c>
      <c r="N18" s="134">
        <v>3</v>
      </c>
    </row>
    <row r="19" spans="1:14">
      <c r="A19" s="135">
        <v>27987.24</v>
      </c>
      <c r="B19" s="135">
        <v>35456.82</v>
      </c>
      <c r="C19" s="135">
        <v>6099.2690000000002</v>
      </c>
      <c r="D19" s="134">
        <v>3</v>
      </c>
      <c r="E19"/>
      <c r="F19" s="135">
        <v>2269.6109999999999</v>
      </c>
      <c r="G19" s="135">
        <v>3410.4110000000001</v>
      </c>
      <c r="H19" s="135">
        <v>400.45429999999999</v>
      </c>
      <c r="I19" s="134">
        <v>3</v>
      </c>
      <c r="J19"/>
      <c r="K19" s="135">
        <v>3732.3420000000001</v>
      </c>
      <c r="L19" s="135">
        <v>7807.4560000000001</v>
      </c>
      <c r="M19" s="135">
        <v>992.79510000000005</v>
      </c>
      <c r="N19" s="134">
        <v>3</v>
      </c>
    </row>
    <row r="20" spans="1:14">
      <c r="A20" s="135">
        <v>1520.2739999999999</v>
      </c>
      <c r="B20" s="135">
        <v>1545.9</v>
      </c>
      <c r="C20" s="135">
        <v>215.73330000000001</v>
      </c>
      <c r="D20" s="134">
        <v>3</v>
      </c>
      <c r="E20"/>
      <c r="F20" s="135">
        <v>10148.879999999999</v>
      </c>
      <c r="G20" s="135">
        <v>23441.23</v>
      </c>
      <c r="H20" s="135">
        <v>1827.2</v>
      </c>
      <c r="I20" s="134">
        <v>3</v>
      </c>
      <c r="J20"/>
      <c r="K20" s="135">
        <v>17237.509999999998</v>
      </c>
      <c r="L20" s="135">
        <v>41899.300000000003</v>
      </c>
      <c r="M20" s="135">
        <v>7662.4669999999996</v>
      </c>
      <c r="N20" s="134">
        <v>3</v>
      </c>
    </row>
    <row r="21" spans="1:14">
      <c r="A21" s="135">
        <v>1648.3720000000001</v>
      </c>
      <c r="B21" s="135">
        <v>2010.489</v>
      </c>
      <c r="C21" s="135">
        <v>367.20740000000001</v>
      </c>
      <c r="D21" s="134">
        <v>3</v>
      </c>
      <c r="E21"/>
      <c r="F21" s="135">
        <v>14302.25</v>
      </c>
      <c r="G21" s="135">
        <v>18966.63</v>
      </c>
      <c r="H21" s="135">
        <v>4637.9930000000004</v>
      </c>
      <c r="I21" s="134">
        <v>3</v>
      </c>
      <c r="J21"/>
      <c r="K21" s="135">
        <v>10066.09</v>
      </c>
      <c r="L21" s="135">
        <v>18922.900000000001</v>
      </c>
      <c r="M21" s="135">
        <v>4623.8220000000001</v>
      </c>
      <c r="N21" s="134">
        <v>3</v>
      </c>
    </row>
    <row r="22" spans="1:14">
      <c r="A22" s="135">
        <v>11597.64</v>
      </c>
      <c r="B22" s="135">
        <v>8921.5669999999991</v>
      </c>
      <c r="C22" s="135">
        <v>1619.4110000000001</v>
      </c>
      <c r="D22" s="134">
        <v>3</v>
      </c>
      <c r="E22"/>
      <c r="F22" s="135">
        <v>11965.88</v>
      </c>
      <c r="G22" s="135">
        <v>16487.53</v>
      </c>
      <c r="H22" s="135">
        <v>1902.133</v>
      </c>
      <c r="I22" s="134">
        <v>3</v>
      </c>
      <c r="J22"/>
      <c r="K22" s="135">
        <v>3281.8440000000001</v>
      </c>
      <c r="L22" s="135">
        <v>6115.7669999999998</v>
      </c>
      <c r="M22" s="135">
        <v>683.51110000000006</v>
      </c>
      <c r="N22" s="134">
        <v>3</v>
      </c>
    </row>
    <row r="23" spans="1:14">
      <c r="A23" s="135">
        <v>12402.82</v>
      </c>
      <c r="B23" s="135">
        <v>948.03330000000005</v>
      </c>
      <c r="C23" s="135">
        <v>74.711110000000005</v>
      </c>
      <c r="D23" s="134">
        <v>3</v>
      </c>
      <c r="E23"/>
      <c r="F23" s="135">
        <v>12782.55</v>
      </c>
      <c r="G23" s="135">
        <v>12624.58</v>
      </c>
      <c r="H23" s="135">
        <v>1165.9829999999999</v>
      </c>
      <c r="I23" s="134">
        <v>3</v>
      </c>
      <c r="J23"/>
      <c r="K23" s="135">
        <v>2057.4749999999999</v>
      </c>
      <c r="L23" s="135">
        <v>3663.7170000000001</v>
      </c>
      <c r="M23" s="135">
        <v>195.7167</v>
      </c>
      <c r="N23" s="134">
        <v>3</v>
      </c>
    </row>
    <row r="24" spans="1:14">
      <c r="A24" s="135">
        <v>7650.4920000000002</v>
      </c>
      <c r="B24" s="135">
        <v>16084.71</v>
      </c>
      <c r="C24" s="135">
        <v>2833.8319999999999</v>
      </c>
      <c r="D24" s="134">
        <v>3</v>
      </c>
      <c r="E24"/>
      <c r="F24" s="135">
        <v>4711.4070000000002</v>
      </c>
      <c r="G24" s="135">
        <v>6009.433</v>
      </c>
      <c r="H24" s="135">
        <v>897.03700000000003</v>
      </c>
      <c r="I24" s="134">
        <v>3</v>
      </c>
      <c r="J24"/>
      <c r="K24" s="135">
        <v>17687.189999999999</v>
      </c>
      <c r="L24" s="135">
        <v>22600.06</v>
      </c>
      <c r="M24" s="135">
        <v>3713.8939999999998</v>
      </c>
      <c r="N24" s="134">
        <v>3</v>
      </c>
    </row>
    <row r="25" spans="1:14">
      <c r="A25" s="135">
        <v>9042.2919999999995</v>
      </c>
      <c r="B25" s="135">
        <v>23042.51</v>
      </c>
      <c r="C25" s="135">
        <v>3483.41</v>
      </c>
      <c r="D25" s="134">
        <v>3</v>
      </c>
      <c r="E25"/>
      <c r="F25" s="135">
        <v>2359.8380000000002</v>
      </c>
      <c r="G25" s="135">
        <v>2897.989</v>
      </c>
      <c r="H25" s="135">
        <v>395.52350000000001</v>
      </c>
      <c r="I25" s="134">
        <v>3</v>
      </c>
      <c r="J25"/>
      <c r="K25" s="135">
        <v>21152.59</v>
      </c>
      <c r="L25" s="135">
        <v>55260.14</v>
      </c>
      <c r="M25" s="135">
        <v>7422.5730000000003</v>
      </c>
      <c r="N25" s="134">
        <v>3</v>
      </c>
    </row>
    <row r="26" spans="1:14">
      <c r="A26" s="135">
        <v>1813.1780000000001</v>
      </c>
      <c r="B26" s="135">
        <v>3098.9560000000001</v>
      </c>
      <c r="C26" s="135">
        <v>381.80489999999998</v>
      </c>
      <c r="D26" s="134">
        <v>3</v>
      </c>
      <c r="E26"/>
      <c r="F26" s="135">
        <v>1750.153</v>
      </c>
      <c r="G26" s="135">
        <v>2238.556</v>
      </c>
      <c r="H26" s="135">
        <v>274.86169999999998</v>
      </c>
      <c r="I26" s="134">
        <v>3</v>
      </c>
      <c r="J26"/>
      <c r="K26" s="135">
        <v>34170.519999999997</v>
      </c>
      <c r="L26" s="135">
        <v>84302</v>
      </c>
      <c r="M26" s="135">
        <v>22706.11</v>
      </c>
      <c r="N26" s="134">
        <v>3</v>
      </c>
    </row>
    <row r="27" spans="1:14">
      <c r="A27" s="135">
        <v>2565.5349999999999</v>
      </c>
      <c r="B27" s="135">
        <v>1189.222</v>
      </c>
      <c r="C27" s="135">
        <v>138.71360000000001</v>
      </c>
      <c r="D27" s="134">
        <v>3</v>
      </c>
      <c r="E27"/>
      <c r="F27" s="135">
        <v>9571.0290000000005</v>
      </c>
      <c r="G27" s="135">
        <v>14821.68</v>
      </c>
      <c r="H27" s="135">
        <v>1632.7829999999999</v>
      </c>
      <c r="I27" s="134">
        <v>3</v>
      </c>
      <c r="J27"/>
      <c r="K27" s="135">
        <v>16206.31</v>
      </c>
      <c r="L27" s="135">
        <v>28726.37</v>
      </c>
      <c r="M27" s="135">
        <v>4205.2</v>
      </c>
      <c r="N27" s="134">
        <v>3</v>
      </c>
    </row>
    <row r="28" spans="1:14">
      <c r="A28" s="135">
        <v>2649.5390000000002</v>
      </c>
      <c r="B28" s="135">
        <v>2152.0889999999999</v>
      </c>
      <c r="C28" s="135">
        <v>457.363</v>
      </c>
      <c r="D28" s="134">
        <v>3</v>
      </c>
      <c r="E28"/>
      <c r="F28" s="135">
        <v>5812.0640000000003</v>
      </c>
      <c r="G28" s="135">
        <v>7174.2669999999998</v>
      </c>
      <c r="H28" s="135">
        <v>663.51850000000002</v>
      </c>
      <c r="I28" s="134">
        <v>3</v>
      </c>
      <c r="J28"/>
      <c r="K28" s="135">
        <v>23088.19</v>
      </c>
      <c r="L28" s="135">
        <v>61660.13</v>
      </c>
      <c r="M28" s="135">
        <v>6864.63</v>
      </c>
      <c r="N28" s="134">
        <v>3</v>
      </c>
    </row>
    <row r="29" spans="1:14">
      <c r="A29" s="135">
        <v>9820.31</v>
      </c>
      <c r="B29" s="135">
        <v>16668.27</v>
      </c>
      <c r="C29" s="135">
        <v>4768.8739999999998</v>
      </c>
      <c r="D29" s="134">
        <v>3</v>
      </c>
      <c r="E29"/>
      <c r="F29" s="135">
        <v>5812.2690000000002</v>
      </c>
      <c r="G29" s="135">
        <v>5605.7219999999998</v>
      </c>
      <c r="H29" s="135">
        <v>1559.0250000000001</v>
      </c>
      <c r="I29" s="134">
        <v>3</v>
      </c>
      <c r="J29"/>
      <c r="K29" s="135">
        <v>12413.27</v>
      </c>
      <c r="L29" s="135">
        <v>22678.06</v>
      </c>
      <c r="M29" s="135">
        <v>4879.24</v>
      </c>
      <c r="N29" s="134">
        <v>3</v>
      </c>
    </row>
    <row r="30" spans="1:14">
      <c r="A30" s="135">
        <v>2289.5250000000001</v>
      </c>
      <c r="B30" s="135">
        <v>1974.511</v>
      </c>
      <c r="C30" s="135">
        <v>227.637</v>
      </c>
      <c r="D30" s="134">
        <v>3</v>
      </c>
      <c r="E30"/>
      <c r="F30" s="135">
        <v>1991.7850000000001</v>
      </c>
      <c r="G30" s="135">
        <v>1949.0440000000001</v>
      </c>
      <c r="H30" s="135">
        <v>218.99260000000001</v>
      </c>
      <c r="I30" s="134">
        <v>3</v>
      </c>
      <c r="J30"/>
      <c r="K30" s="135">
        <v>23539.75</v>
      </c>
      <c r="L30" s="135">
        <v>31605.13</v>
      </c>
      <c r="M30" s="135">
        <v>5245.067</v>
      </c>
      <c r="N30" s="134">
        <v>3</v>
      </c>
    </row>
    <row r="31" spans="1:14">
      <c r="A31" s="135">
        <v>3796.8249999999998</v>
      </c>
      <c r="B31" s="135">
        <v>4771.6559999999999</v>
      </c>
      <c r="C31" s="135">
        <v>981.41729999999995</v>
      </c>
      <c r="D31" s="134">
        <v>3</v>
      </c>
      <c r="E31"/>
      <c r="F31" s="135">
        <v>7169.473</v>
      </c>
      <c r="G31" s="135">
        <v>9503.6890000000003</v>
      </c>
      <c r="H31" s="135">
        <v>2401.299</v>
      </c>
      <c r="I31" s="134">
        <v>3</v>
      </c>
      <c r="J31"/>
      <c r="K31" s="135">
        <v>15744.34</v>
      </c>
      <c r="L31" s="135">
        <v>27907.37</v>
      </c>
      <c r="M31" s="135">
        <v>4936.8959999999997</v>
      </c>
      <c r="N31" s="134">
        <v>3</v>
      </c>
    </row>
    <row r="32" spans="1:14">
      <c r="A32" s="135">
        <v>5870.1409999999996</v>
      </c>
      <c r="B32" s="135">
        <v>4806.6329999999998</v>
      </c>
      <c r="C32" s="135">
        <v>733.81110000000001</v>
      </c>
      <c r="D32" s="134">
        <v>3</v>
      </c>
      <c r="E32"/>
      <c r="F32" s="135">
        <v>11812.54</v>
      </c>
      <c r="G32" s="135">
        <v>9204.35</v>
      </c>
      <c r="H32" s="135">
        <v>1424.2670000000001</v>
      </c>
      <c r="I32" s="134">
        <v>3</v>
      </c>
      <c r="J32"/>
      <c r="K32" s="135">
        <v>2536.6289999999999</v>
      </c>
      <c r="L32" s="135">
        <v>4772.0889999999999</v>
      </c>
      <c r="M32" s="135">
        <v>1038.674</v>
      </c>
      <c r="N32" s="134">
        <v>3</v>
      </c>
    </row>
    <row r="33" spans="1:14">
      <c r="A33" s="135">
        <v>6681.2520000000004</v>
      </c>
      <c r="B33" s="135">
        <v>10975.7</v>
      </c>
      <c r="C33" s="135">
        <v>1565.6220000000001</v>
      </c>
      <c r="D33" s="134">
        <v>3</v>
      </c>
      <c r="E33"/>
      <c r="F33" s="135">
        <v>4219.6819999999998</v>
      </c>
      <c r="G33" s="135">
        <v>3661.5329999999999</v>
      </c>
      <c r="H33" s="135">
        <v>536.32590000000005</v>
      </c>
      <c r="I33" s="134">
        <v>3</v>
      </c>
      <c r="J33"/>
      <c r="K33" s="135">
        <v>6656.37</v>
      </c>
      <c r="L33" s="135">
        <v>10808.82</v>
      </c>
      <c r="M33" s="135">
        <v>1404.6020000000001</v>
      </c>
      <c r="N33" s="134">
        <v>3</v>
      </c>
    </row>
  </sheetData>
  <mergeCells count="3">
    <mergeCell ref="B3:D3"/>
    <mergeCell ref="G3:I3"/>
    <mergeCell ref="L3:N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21"/>
  <sheetViews>
    <sheetView workbookViewId="0">
      <selection activeCell="H24" sqref="H24"/>
    </sheetView>
  </sheetViews>
  <sheetFormatPr defaultColWidth="8.875" defaultRowHeight="15"/>
  <cols>
    <col min="1" max="1" width="24.125" style="4" customWidth="1"/>
    <col min="2" max="16384" width="8.875" style="4"/>
  </cols>
  <sheetData>
    <row r="2" spans="1:27">
      <c r="A2" s="95" t="s">
        <v>196</v>
      </c>
      <c r="B2" s="96" t="s">
        <v>74</v>
      </c>
      <c r="C2" s="96" t="s">
        <v>75</v>
      </c>
      <c r="D2" s="97" t="s">
        <v>76</v>
      </c>
      <c r="E2" s="97" t="s">
        <v>77</v>
      </c>
      <c r="F2" s="97" t="s">
        <v>78</v>
      </c>
      <c r="G2" s="97" t="s">
        <v>79</v>
      </c>
      <c r="H2" s="97" t="s">
        <v>80</v>
      </c>
      <c r="I2" s="97" t="s">
        <v>81</v>
      </c>
      <c r="J2" s="97" t="s">
        <v>82</v>
      </c>
      <c r="K2" s="97" t="s">
        <v>83</v>
      </c>
      <c r="L2" s="97" t="s">
        <v>84</v>
      </c>
      <c r="M2" s="97" t="s">
        <v>85</v>
      </c>
      <c r="N2" s="97" t="s">
        <v>86</v>
      </c>
      <c r="O2" s="97" t="s">
        <v>87</v>
      </c>
      <c r="P2" s="97" t="s">
        <v>88</v>
      </c>
      <c r="Q2" s="97" t="s">
        <v>89</v>
      </c>
      <c r="R2" s="97" t="s">
        <v>90</v>
      </c>
      <c r="S2" s="97" t="s">
        <v>91</v>
      </c>
      <c r="T2" s="97" t="s">
        <v>92</v>
      </c>
      <c r="U2" s="97" t="s">
        <v>93</v>
      </c>
      <c r="V2" s="97" t="s">
        <v>94</v>
      </c>
      <c r="W2" s="98" t="s">
        <v>95</v>
      </c>
      <c r="X2" s="147" t="s">
        <v>185</v>
      </c>
      <c r="Y2" s="98" t="s">
        <v>96</v>
      </c>
      <c r="Z2" s="98" t="s">
        <v>97</v>
      </c>
      <c r="AA2" s="98" t="s">
        <v>98</v>
      </c>
    </row>
    <row r="3" spans="1:27">
      <c r="A3" s="152" t="s">
        <v>114</v>
      </c>
      <c r="B3" s="99">
        <v>100</v>
      </c>
      <c r="C3" s="100">
        <v>151.04091888011487</v>
      </c>
      <c r="D3" s="101">
        <v>117.15721464465183</v>
      </c>
      <c r="E3" s="100">
        <v>84.134960516870066</v>
      </c>
      <c r="F3" s="100">
        <v>24.838478104809763</v>
      </c>
      <c r="G3" s="100">
        <v>22.828427853553482</v>
      </c>
      <c r="H3" s="100">
        <v>60.732232591529076</v>
      </c>
      <c r="I3" s="100">
        <v>64.608758076094759</v>
      </c>
      <c r="J3" s="100">
        <v>80.545585068198136</v>
      </c>
      <c r="K3" s="100">
        <v>111.84493898061737</v>
      </c>
      <c r="L3" s="100">
        <v>76.956209619526206</v>
      </c>
      <c r="M3" s="100">
        <v>69.921033740129218</v>
      </c>
      <c r="N3" s="100">
        <v>20.664451827242527</v>
      </c>
      <c r="O3" s="100">
        <v>17.275747508305649</v>
      </c>
      <c r="P3" s="100">
        <v>18.228128460686602</v>
      </c>
      <c r="Q3" s="100">
        <v>132.22591362126246</v>
      </c>
      <c r="R3" s="100">
        <v>41.860465116279073</v>
      </c>
      <c r="S3" s="100">
        <v>25.027685492801773</v>
      </c>
      <c r="T3" s="100">
        <v>132.00442967884828</v>
      </c>
      <c r="U3" s="100">
        <v>33.444075304540419</v>
      </c>
      <c r="V3" s="100">
        <v>30.121816168327797</v>
      </c>
      <c r="W3" s="100">
        <v>2.2972002871500359</v>
      </c>
      <c r="X3" s="100">
        <v>2.4363233665559245</v>
      </c>
      <c r="Y3" s="100">
        <v>50.28</v>
      </c>
      <c r="Z3" s="100">
        <v>47.59</v>
      </c>
      <c r="AA3" s="100">
        <v>77.02</v>
      </c>
    </row>
    <row r="4" spans="1:27">
      <c r="A4" s="152"/>
      <c r="B4" s="99">
        <v>100</v>
      </c>
      <c r="C4" s="100">
        <v>183.45212211967188</v>
      </c>
      <c r="D4" s="101">
        <v>100.36940512815589</v>
      </c>
      <c r="E4" s="100">
        <v>86.966510361421868</v>
      </c>
      <c r="F4" s="100">
        <v>25.739650177023286</v>
      </c>
      <c r="G4" s="100">
        <v>26.501178288769538</v>
      </c>
      <c r="H4" s="100">
        <v>61.150707373223966</v>
      </c>
      <c r="I4" s="100">
        <v>60.160720827953838</v>
      </c>
      <c r="J4" s="100">
        <v>86.204982249675624</v>
      </c>
      <c r="K4" s="100">
        <v>104.48165693158565</v>
      </c>
      <c r="L4" s="100">
        <v>64.882195120780594</v>
      </c>
      <c r="M4" s="100">
        <v>81.331202334499608</v>
      </c>
      <c r="N4" s="100">
        <v>25.484431503310944</v>
      </c>
      <c r="O4" s="100">
        <v>20.268319792106951</v>
      </c>
      <c r="P4" s="100">
        <v>17.883811581270837</v>
      </c>
      <c r="Q4" s="100">
        <v>135.91696801765838</v>
      </c>
      <c r="R4" s="100">
        <v>47.39210069036772</v>
      </c>
      <c r="S4" s="100">
        <v>22.20573271341129</v>
      </c>
      <c r="T4" s="100">
        <v>126.75151458225707</v>
      </c>
      <c r="U4" s="100">
        <v>28.912162056387857</v>
      </c>
      <c r="V4" s="100">
        <v>30.998606740869455</v>
      </c>
      <c r="W4" s="100">
        <v>7.6061776061776065</v>
      </c>
      <c r="X4" s="100">
        <v>4.5173745173745177</v>
      </c>
      <c r="Y4" s="100">
        <v>49.01</v>
      </c>
      <c r="Z4" s="100">
        <v>50.53</v>
      </c>
      <c r="AA4" s="100">
        <v>85.69</v>
      </c>
    </row>
    <row r="5" spans="1:27">
      <c r="A5" s="152"/>
      <c r="B5" s="99">
        <v>100</v>
      </c>
      <c r="C5" s="100">
        <v>151.35135135135135</v>
      </c>
      <c r="D5" s="101">
        <v>100</v>
      </c>
      <c r="E5" s="100">
        <v>109.26640926640927</v>
      </c>
      <c r="F5" s="100">
        <v>22.509652509652511</v>
      </c>
      <c r="G5" s="100">
        <v>52.895752895752899</v>
      </c>
      <c r="H5" s="100">
        <v>82.239382239382238</v>
      </c>
      <c r="I5" s="100">
        <v>72.200772200772207</v>
      </c>
      <c r="J5" s="100">
        <v>73.552123552123547</v>
      </c>
      <c r="K5" s="100">
        <v>92.277992277992283</v>
      </c>
      <c r="L5" s="100">
        <v>70.656370656370655</v>
      </c>
      <c r="M5" s="100">
        <v>83.021077283372378</v>
      </c>
      <c r="N5" s="100">
        <v>22.014051522248245</v>
      </c>
      <c r="O5" s="100">
        <v>16.042154566744731</v>
      </c>
      <c r="P5" s="100">
        <v>14.519906323185014</v>
      </c>
      <c r="Q5" s="100">
        <v>116.15925058548011</v>
      </c>
      <c r="R5" s="100">
        <v>42.03747072599532</v>
      </c>
      <c r="S5" s="100">
        <v>19.08665105386417</v>
      </c>
      <c r="T5" s="100">
        <v>130.4449648711944</v>
      </c>
      <c r="U5" s="100">
        <v>29.039812646370027</v>
      </c>
      <c r="V5" s="100">
        <v>27.400468384074944</v>
      </c>
      <c r="W5" s="100">
        <v>1.6393442622950822</v>
      </c>
      <c r="X5" s="100">
        <v>0.66744730679156916</v>
      </c>
      <c r="Y5" s="100">
        <v>44.19</v>
      </c>
      <c r="Z5" s="100">
        <v>58.5</v>
      </c>
      <c r="AA5" s="100">
        <v>76.760000000000005</v>
      </c>
    </row>
    <row r="10" spans="1:27">
      <c r="A10" s="85"/>
      <c r="B10" s="85" t="s">
        <v>74</v>
      </c>
      <c r="C10" s="85" t="s">
        <v>99</v>
      </c>
      <c r="D10" s="85" t="s">
        <v>100</v>
      </c>
      <c r="E10" s="85" t="s">
        <v>101</v>
      </c>
      <c r="F10" s="85" t="s">
        <v>102</v>
      </c>
      <c r="G10" s="85" t="s">
        <v>103</v>
      </c>
      <c r="H10" s="85" t="s">
        <v>104</v>
      </c>
      <c r="I10" s="85" t="s">
        <v>105</v>
      </c>
      <c r="J10" s="85" t="s">
        <v>106</v>
      </c>
      <c r="K10" s="85" t="s">
        <v>107</v>
      </c>
      <c r="L10" s="85" t="s">
        <v>108</v>
      </c>
      <c r="M10" s="85" t="s">
        <v>109</v>
      </c>
      <c r="N10" s="85" t="s">
        <v>110</v>
      </c>
      <c r="O10" s="85" t="s">
        <v>111</v>
      </c>
      <c r="P10" s="85" t="s">
        <v>112</v>
      </c>
    </row>
    <row r="11" spans="1:27">
      <c r="A11" s="102" t="s">
        <v>113</v>
      </c>
      <c r="B11" s="103">
        <v>100</v>
      </c>
      <c r="C11" s="103">
        <v>204.7</v>
      </c>
      <c r="D11" s="104">
        <v>311.5</v>
      </c>
      <c r="E11" s="103">
        <v>259.2</v>
      </c>
      <c r="F11" s="103">
        <v>231.7</v>
      </c>
      <c r="G11" s="103">
        <v>160.1</v>
      </c>
      <c r="H11" s="103">
        <v>205</v>
      </c>
      <c r="I11" s="103">
        <v>288.7</v>
      </c>
      <c r="J11" s="103">
        <v>181</v>
      </c>
      <c r="K11" s="103">
        <v>257.5</v>
      </c>
      <c r="L11" s="103">
        <v>145.9</v>
      </c>
      <c r="M11" s="103">
        <v>195.6</v>
      </c>
      <c r="N11" s="103">
        <v>172.1</v>
      </c>
      <c r="O11" s="103">
        <v>169.7</v>
      </c>
      <c r="P11" s="103">
        <v>205.5</v>
      </c>
    </row>
    <row r="12" spans="1:27">
      <c r="A12" s="152" t="s">
        <v>114</v>
      </c>
      <c r="B12" s="105">
        <v>100</v>
      </c>
      <c r="C12" s="105">
        <v>247.77390631049201</v>
      </c>
      <c r="D12" s="105">
        <v>233.836624080527</v>
      </c>
      <c r="E12" s="105">
        <v>227.64227642276401</v>
      </c>
      <c r="F12" s="105">
        <v>219.899341850561</v>
      </c>
      <c r="G12" s="105">
        <v>138.908246225319</v>
      </c>
      <c r="H12" s="105">
        <v>119.70576848625601</v>
      </c>
      <c r="I12" s="105">
        <v>244.676732481611</v>
      </c>
      <c r="J12" s="105">
        <v>178.08749516066601</v>
      </c>
      <c r="K12" s="105">
        <v>213.70499419279901</v>
      </c>
      <c r="L12" s="105">
        <v>148.66434378629501</v>
      </c>
      <c r="M12" s="105">
        <v>152.22609368950799</v>
      </c>
      <c r="N12" s="105">
        <v>150.677506775068</v>
      </c>
      <c r="O12" s="105">
        <v>161.05303910181999</v>
      </c>
      <c r="P12" s="105">
        <v>229.190863337205</v>
      </c>
    </row>
    <row r="13" spans="1:27">
      <c r="A13" s="152"/>
      <c r="B13" s="105">
        <v>100</v>
      </c>
      <c r="C13" s="105">
        <v>222.857142857143</v>
      </c>
      <c r="D13" s="105">
        <v>194.28571428571399</v>
      </c>
      <c r="E13" s="105">
        <v>183.42857142857099</v>
      </c>
      <c r="F13" s="105">
        <v>143.63143631436299</v>
      </c>
      <c r="G13" s="105">
        <v>111.04761904761899</v>
      </c>
      <c r="H13" s="105">
        <v>162.47619047619</v>
      </c>
      <c r="I13" s="105">
        <v>192.38095238095201</v>
      </c>
      <c r="J13" s="105">
        <v>144.76190476190499</v>
      </c>
      <c r="K13" s="105">
        <v>166.28571428571399</v>
      </c>
      <c r="L13" s="105">
        <v>156.19047619047601</v>
      </c>
      <c r="M13" s="105">
        <v>140.95238095238099</v>
      </c>
      <c r="N13" s="105">
        <v>118.095238095238</v>
      </c>
      <c r="O13" s="105">
        <v>160</v>
      </c>
      <c r="P13" s="105">
        <v>261.71118854045699</v>
      </c>
    </row>
    <row r="14" spans="1:27">
      <c r="A14" s="152"/>
      <c r="B14" s="105">
        <v>100</v>
      </c>
      <c r="C14" s="105">
        <v>195.121951219512</v>
      </c>
      <c r="D14" s="105">
        <v>171.815718157182</v>
      </c>
      <c r="E14" s="105">
        <v>198.373983739837</v>
      </c>
      <c r="F14" s="105">
        <v>146.88346883468799</v>
      </c>
      <c r="G14" s="105">
        <v>147.967479674797</v>
      </c>
      <c r="H14" s="105">
        <v>153.38753387533899</v>
      </c>
      <c r="I14" s="105">
        <v>171.273712737127</v>
      </c>
      <c r="J14" s="105">
        <v>150.677506775068</v>
      </c>
      <c r="K14" s="105">
        <v>176.69376693766901</v>
      </c>
      <c r="L14" s="105">
        <v>156.09756097561001</v>
      </c>
      <c r="M14" s="105">
        <v>145.79945799458</v>
      </c>
      <c r="N14" s="105">
        <v>172.35772357723599</v>
      </c>
      <c r="O14" s="105">
        <v>134.41734417344199</v>
      </c>
      <c r="P14" s="105">
        <v>198.91598915989201</v>
      </c>
    </row>
    <row r="21" spans="1:7">
      <c r="A21" s="4" t="s">
        <v>197</v>
      </c>
      <c r="B21" s="4" t="s">
        <v>197</v>
      </c>
      <c r="G21" s="4" t="s">
        <v>197</v>
      </c>
    </row>
  </sheetData>
  <mergeCells count="2">
    <mergeCell ref="A12:A14"/>
    <mergeCell ref="A3:A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7382-127D-8044-9055-A89706C65340}">
  <dimension ref="A2:E11"/>
  <sheetViews>
    <sheetView workbookViewId="0">
      <selection activeCell="H7" sqref="H7"/>
    </sheetView>
  </sheetViews>
  <sheetFormatPr defaultColWidth="11" defaultRowHeight="13.5"/>
  <cols>
    <col min="1" max="1" width="39.125" customWidth="1"/>
  </cols>
  <sheetData>
    <row r="2" spans="1:5" ht="18.75">
      <c r="A2" s="144" t="s">
        <v>186</v>
      </c>
      <c r="B2" s="146" t="s">
        <v>187</v>
      </c>
      <c r="C2" s="145"/>
      <c r="D2" s="145"/>
      <c r="E2" s="145"/>
    </row>
    <row r="3" spans="1:5" ht="18.75">
      <c r="A3" s="144">
        <v>700</v>
      </c>
      <c r="B3" s="144">
        <v>97.073999999999998</v>
      </c>
      <c r="C3" s="144">
        <v>98.254199999999997</v>
      </c>
      <c r="D3" s="144">
        <v>99.139399999999995</v>
      </c>
      <c r="E3" s="144">
        <v>105.53230000000001</v>
      </c>
    </row>
    <row r="4" spans="1:5" ht="18.75">
      <c r="A4" s="144">
        <v>175</v>
      </c>
      <c r="B4" s="144">
        <v>50.159799999999997</v>
      </c>
      <c r="C4" s="144">
        <v>46.225700000000003</v>
      </c>
      <c r="D4" s="144">
        <v>55.765900000000002</v>
      </c>
      <c r="E4" s="144">
        <v>44.258699999999997</v>
      </c>
    </row>
    <row r="5" spans="1:5" ht="18.75">
      <c r="A5" s="144">
        <v>70</v>
      </c>
      <c r="B5" s="144">
        <v>21.834299999999999</v>
      </c>
      <c r="C5" s="144">
        <v>21.735900000000001</v>
      </c>
      <c r="D5" s="144">
        <v>19.965599999999998</v>
      </c>
      <c r="E5" s="144">
        <v>25.276599999999998</v>
      </c>
    </row>
    <row r="6" spans="1:5" ht="18.75">
      <c r="A6" s="144">
        <v>43.75</v>
      </c>
      <c r="B6" s="144">
        <v>11.900700000000001</v>
      </c>
      <c r="C6" s="144">
        <v>12.5891</v>
      </c>
      <c r="D6" s="144">
        <v>17.310099999999998</v>
      </c>
      <c r="E6" s="144">
        <v>14.457800000000001</v>
      </c>
    </row>
    <row r="7" spans="1:5" ht="18.75">
      <c r="A7" s="144">
        <v>10.9375</v>
      </c>
      <c r="B7" s="144">
        <v>5.3601999999999999</v>
      </c>
      <c r="C7" s="144">
        <v>6.6978</v>
      </c>
      <c r="D7" s="144">
        <v>7.0716000000000001</v>
      </c>
      <c r="E7" s="144">
        <v>6.8747999999999996</v>
      </c>
    </row>
    <row r="8" spans="1:5" ht="18.75">
      <c r="A8" s="144">
        <v>2.734375</v>
      </c>
      <c r="B8" s="144">
        <v>4.3372999999999999</v>
      </c>
      <c r="C8" s="144">
        <v>4.3274999999999997</v>
      </c>
      <c r="D8" s="144">
        <v>3.8751000000000002</v>
      </c>
      <c r="E8" s="144">
        <v>3.7866</v>
      </c>
    </row>
    <row r="9" spans="1:5" ht="18.75">
      <c r="A9" s="144">
        <v>0.68359400000000003</v>
      </c>
      <c r="B9" s="144">
        <v>2.8029999999999999</v>
      </c>
      <c r="C9" s="144">
        <v>2.8029999999999999</v>
      </c>
      <c r="D9" s="144">
        <v>2.8521999999999998</v>
      </c>
      <c r="E9" s="144">
        <v>2.8719000000000001</v>
      </c>
    </row>
    <row r="10" spans="1:5" ht="18.75">
      <c r="A10" s="144">
        <v>0.17089799999999999</v>
      </c>
      <c r="B10" s="144">
        <v>2.9899</v>
      </c>
      <c r="C10" s="144">
        <v>3.1078999999999999</v>
      </c>
      <c r="D10" s="144">
        <v>3.0194000000000001</v>
      </c>
      <c r="E10" s="144">
        <v>2.9308999999999998</v>
      </c>
    </row>
    <row r="11" spans="1:5" ht="18.75">
      <c r="A11" s="144">
        <v>0</v>
      </c>
      <c r="B11" s="144">
        <v>3.0390999999999999</v>
      </c>
      <c r="C11" s="144">
        <v>3.0686</v>
      </c>
      <c r="D11" s="144">
        <v>2.9014000000000002</v>
      </c>
      <c r="E11" s="144">
        <v>2.9308999999999998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 1d</vt:lpstr>
      <vt:lpstr>Figure 1e </vt:lpstr>
      <vt:lpstr>Figure 1f</vt:lpstr>
      <vt:lpstr>Figure 1g</vt:lpstr>
      <vt:lpstr>Figure 2</vt:lpstr>
      <vt:lpstr>Figure 3b</vt:lpstr>
      <vt:lpstr>Figure 3e</vt:lpstr>
      <vt:lpstr>Figure 4</vt:lpstr>
      <vt:lpstr>FigS1</vt:lpstr>
      <vt:lpstr>Fig S3a </vt:lpstr>
      <vt:lpstr>Fig S3b</vt:lpstr>
      <vt:lpstr>Fig S3c</vt:lpstr>
      <vt:lpstr>Fig S3d</vt:lpstr>
      <vt:lpstr>Fig S4</vt:lpstr>
      <vt:lpstr>FigS6</vt:lpstr>
      <vt:lpstr>FigS7</vt:lpstr>
      <vt:lpstr>FigS8</vt:lpstr>
      <vt:lpstr>FigS10</vt:lpstr>
      <vt:lpstr>FigS11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2022-11-19T13:06:58Z</dcterms:created>
  <dcterms:modified xsi:type="dcterms:W3CDTF">2023-03-08T05:46:43Z</dcterms:modified>
</cp:coreProperties>
</file>