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oxfordnexus-my.sharepoint.com/personal/newc6122_ox_ac_uk/Documents/Documents/01 Oxford DPhil/Y2021-22/01 Project #2 - Global Steel Optimisation/0 Write-up/Submission/Nature Comms/Review/"/>
    </mc:Choice>
  </mc:AlternateContent>
  <xr:revisionPtr revIDLastSave="18" documentId="114_{9FE37C6E-C3BF-46C8-9B5B-7037EB441CE1}" xr6:coauthVersionLast="45" xr6:coauthVersionMax="47" xr10:uidLastSave="{B9F462D9-1C36-4A04-96A2-580266E856DB}"/>
  <bookViews>
    <workbookView xWindow="-120" yWindow="-120" windowWidth="29040" windowHeight="17640" xr2:uid="{F4D7F8E6-13C5-4B70-B918-42AFF7496BBE}"/>
  </bookViews>
  <sheets>
    <sheet name="Fig 2a" sheetId="1" r:id="rId1"/>
    <sheet name="Fig 2b" sheetId="3" r:id="rId2"/>
    <sheet name="Fig 3a" sheetId="4" r:id="rId3"/>
    <sheet name="Fig 4 + S4" sheetId="6" r:id="rId4"/>
    <sheet name="Fig 5" sheetId="7" r:id="rId5"/>
    <sheet name="Table 1" sheetId="8" r:id="rId6"/>
    <sheet name="Table 1 (for manuscript)" sheetId="10" state="hidden" r:id="rId7"/>
    <sheet name="Table 1 (land)" sheetId="9" r:id="rId8"/>
  </sheets>
  <externalReferences>
    <externalReference r:id="rId9"/>
    <externalReference r:id="rId10"/>
    <externalReference r:id="rId11"/>
    <externalReference r:id="rId12"/>
  </externalReferences>
  <definedNames>
    <definedName name="_xlnm._FilterDatabase" localSheetId="1" hidden="1">'Fig 2b'!$A$5:$M$5</definedName>
    <definedName name="_xlnm._FilterDatabase" localSheetId="2" hidden="1">'Fig 3a'!$A$6:$J$1986</definedName>
    <definedName name="A1954791L">'[1]Mineral Exploration Drilling'!#REF!,'[1]Mineral Exploration Drilling'!#REF!</definedName>
    <definedName name="A1954791L_Data">'[1]Mineral Exploration Drilling'!#REF!</definedName>
    <definedName name="A1954791L_Latest">'[1]Mineral Exploration Drilling'!#REF!</definedName>
    <definedName name="A1954799F">'[1]Mineral Exploration Drilling'!#REF!,'[1]Mineral Exploration Drilling'!#REF!</definedName>
    <definedName name="A1954799F_Data">'[1]Mineral Exploration Drilling'!#REF!</definedName>
    <definedName name="A1954799F_Latest">'[1]Mineral Exploration Drilling'!#REF!</definedName>
    <definedName name="A1954807V">'[1]Mineral Exploration Drilling'!#REF!,'[1]Mineral Exploration Drilling'!#REF!</definedName>
    <definedName name="A1954807V_Data">'[1]Mineral Exploration Drilling'!#REF!</definedName>
    <definedName name="A1954807V_Latest">'[1]Mineral Exploration Drilling'!#REF!</definedName>
    <definedName name="A1954815V">'[1]Mineral Exploration Drilling'!#REF!,'[1]Mineral Exploration Drilling'!#REF!</definedName>
    <definedName name="A1954815V_Data">'[1]Mineral Exploration Drilling'!#REF!</definedName>
    <definedName name="A1954815V_Latest">'[1]Mineral Exploration Drilling'!#REF!</definedName>
    <definedName name="A2266841J">'[1]Mineral Exploration Drilling'!#REF!,'[1]Mineral Exploration Drilling'!#REF!</definedName>
    <definedName name="A2266841J_Data">'[1]Mineral Exploration Drilling'!#REF!</definedName>
    <definedName name="A2266841J_Latest">'[1]Mineral Exploration Drilling'!#REF!</definedName>
    <definedName name="A2266842K">'[1]Mineral Exploration Drilling'!#REF!,'[1]Mineral Exploration Drilling'!#REF!</definedName>
    <definedName name="A2266842K_Data">'[1]Mineral Exploration Drilling'!#REF!</definedName>
    <definedName name="A2266842K_Latest">'[1]Mineral Exploration Drilling'!#REF!</definedName>
    <definedName name="A2266843L">'[1]Mineral Exploration Drilling'!#REF!,'[1]Mineral Exploration Drilling'!#REF!</definedName>
    <definedName name="A2266843L_Data">'[1]Mineral Exploration Drilling'!#REF!</definedName>
    <definedName name="A2266843L_Latest">'[1]Mineral Exploration Drilling'!#REF!</definedName>
    <definedName name="A2266844R">'[1]Mineral Exploration Drilling'!#REF!,'[1]Mineral Exploration Drilling'!#REF!</definedName>
    <definedName name="A2266844R_Data">'[1]Mineral Exploration Drilling'!#REF!</definedName>
    <definedName name="A2266844R_Latest">'[1]Mineral Exploration Drilling'!#REF!</definedName>
    <definedName name="A2266845T">'[1]Mineral Exploration Drilling'!#REF!,'[1]Mineral Exploration Drilling'!#REF!</definedName>
    <definedName name="A2266845T_Data">'[1]Mineral Exploration Drilling'!#REF!</definedName>
    <definedName name="A2266845T_Latest">'[1]Mineral Exploration Drilling'!#REF!</definedName>
    <definedName name="A2266846V">'[1]Mineral Exploration Drilling'!#REF!,'[1]Mineral Exploration Drilling'!#REF!</definedName>
    <definedName name="A2266846V_Data">'[1]Mineral Exploration Drilling'!#REF!</definedName>
    <definedName name="A2266846V_Latest">'[1]Mineral Exploration Drilling'!#REF!</definedName>
    <definedName name="A2266895R">#REF!,#REF!</definedName>
    <definedName name="A2266895R_Data">#REF!</definedName>
    <definedName name="A2266895R_Latest">#REF!</definedName>
    <definedName name="A2266896T">#REF!,#REF!</definedName>
    <definedName name="A2266896T_Data">#REF!</definedName>
    <definedName name="A2266896T_Latest">#REF!</definedName>
    <definedName name="A2266897V">#REF!,#REF!</definedName>
    <definedName name="A2266897V_Data">#REF!</definedName>
    <definedName name="A2266897V_Latest">#REF!</definedName>
    <definedName name="A2266898W">#REF!,#REF!</definedName>
    <definedName name="A2266898W_Data">#REF!</definedName>
    <definedName name="A2266898W_Latest">#REF!</definedName>
    <definedName name="A2266899X">#REF!,#REF!</definedName>
    <definedName name="A2266899X_Data">#REF!</definedName>
    <definedName name="A2266899X_Latest">#REF!</definedName>
    <definedName name="A2266900W">#REF!,#REF!</definedName>
    <definedName name="A2266900W_Data">#REF!</definedName>
    <definedName name="A2266900W_Latest">#REF!</definedName>
    <definedName name="A2266901X">#REF!,#REF!</definedName>
    <definedName name="A2266901X_Data">#REF!</definedName>
    <definedName name="A2266901X_Latest">#REF!</definedName>
    <definedName name="A2266902A">#REF!,#REF!</definedName>
    <definedName name="A2266902A_Data">#REF!</definedName>
    <definedName name="A2266902A_Latest">#REF!</definedName>
    <definedName name="A2266903C">#REF!,#REF!</definedName>
    <definedName name="A2266903C_Data">#REF!</definedName>
    <definedName name="A2266903C_Latest">#REF!</definedName>
    <definedName name="A2266904F">#REF!,#REF!</definedName>
    <definedName name="A2266904F_Data">#REF!</definedName>
    <definedName name="A2266904F_Latest">#REF!</definedName>
    <definedName name="A2266905J">#REF!,#REF!</definedName>
    <definedName name="A2266905J_Data">#REF!</definedName>
    <definedName name="A2266905J_Latest">#REF!</definedName>
    <definedName name="A2266906K">#REF!,#REF!</definedName>
    <definedName name="A2266906K_Data">#REF!</definedName>
    <definedName name="A2266906K_Latest">#REF!</definedName>
    <definedName name="A2266907L">#REF!,#REF!</definedName>
    <definedName name="A2266907L_Data">#REF!</definedName>
    <definedName name="A2266907L_Latest">#REF!</definedName>
    <definedName name="A2266908R">#REF!,#REF!</definedName>
    <definedName name="A2266908R_Data">#REF!</definedName>
    <definedName name="A2266908R_Latest">#REF!</definedName>
    <definedName name="A2266909T">#REF!,#REF!</definedName>
    <definedName name="A2266909T_Data">#REF!</definedName>
    <definedName name="A2266909T_Latest">#REF!</definedName>
    <definedName name="A2266910A">#REF!,#REF!</definedName>
    <definedName name="A2266910A_Data">#REF!</definedName>
    <definedName name="A2266910A_Latest">#REF!</definedName>
    <definedName name="A2266911C">#REF!,#REF!</definedName>
    <definedName name="A2266911C_Data">#REF!</definedName>
    <definedName name="A2266911C_Latest">#REF!</definedName>
    <definedName name="A2266912F">#REF!,#REF!</definedName>
    <definedName name="A2266912F_Data">#REF!</definedName>
    <definedName name="A2266912F_Latest">#REF!</definedName>
    <definedName name="A2266913J">#REF!,#REF!</definedName>
    <definedName name="A2266913J_Data">#REF!</definedName>
    <definedName name="A2266913J_Latest">#REF!</definedName>
    <definedName name="A2266914K">#REF!,#REF!</definedName>
    <definedName name="A2266914K_Data">#REF!</definedName>
    <definedName name="A2266914K_Latest">#REF!</definedName>
    <definedName name="A2266915L">#REF!,#REF!</definedName>
    <definedName name="A2266915L_Data">#REF!</definedName>
    <definedName name="A2266915L_Latest">#REF!</definedName>
    <definedName name="A2266916R">#REF!,#REF!</definedName>
    <definedName name="A2266916R_Data">#REF!</definedName>
    <definedName name="A2266916R_Latest">#REF!</definedName>
    <definedName name="A2266917T">#REF!,#REF!</definedName>
    <definedName name="A2266917T_Data">#REF!</definedName>
    <definedName name="A2266917T_Latest">#REF!</definedName>
    <definedName name="A2266918V">#REF!,#REF!</definedName>
    <definedName name="A2266918V_Data">#REF!</definedName>
    <definedName name="A2266918V_Latest">#REF!</definedName>
    <definedName name="A2266919W">#REF!,#REF!</definedName>
    <definedName name="A2266919W_Data">#REF!</definedName>
    <definedName name="A2266919W_Latest">#REF!</definedName>
    <definedName name="A2266920F">#REF!,#REF!</definedName>
    <definedName name="A2266920F_Data">#REF!</definedName>
    <definedName name="A2266920F_Latest">#REF!</definedName>
    <definedName name="A2266921J">#REF!,#REF!</definedName>
    <definedName name="A2266921J_Data">#REF!</definedName>
    <definedName name="A2266921J_Latest">#REF!</definedName>
    <definedName name="A2266922K">#REF!,#REF!</definedName>
    <definedName name="A2266922K_Data">#REF!</definedName>
    <definedName name="A2266922K_Latest">#REF!</definedName>
    <definedName name="A2266923L">#REF!,#REF!</definedName>
    <definedName name="A2266923L_Data">#REF!</definedName>
    <definedName name="A2266923L_Latest">#REF!</definedName>
    <definedName name="A2266924R">#REF!,#REF!</definedName>
    <definedName name="A2266924R_Data">#REF!</definedName>
    <definedName name="A2266924R_Latest">#REF!</definedName>
    <definedName name="A2266925T">#REF!,#REF!</definedName>
    <definedName name="A2266925T_Data">#REF!</definedName>
    <definedName name="A2266925T_Latest">#REF!</definedName>
    <definedName name="A2266926V">#REF!,#REF!</definedName>
    <definedName name="A2266926V_Data">#REF!</definedName>
    <definedName name="A2266926V_Latest">#REF!</definedName>
    <definedName name="A2266927W">#REF!,#REF!</definedName>
    <definedName name="A2266927W_Data">#REF!</definedName>
    <definedName name="A2266927W_Latest">#REF!</definedName>
    <definedName name="A2266928X">#REF!,#REF!</definedName>
    <definedName name="A2266928X_Data">#REF!</definedName>
    <definedName name="A2266928X_Latest">#REF!</definedName>
    <definedName name="A2266929A">#REF!,#REF!</definedName>
    <definedName name="A2266929A_Data">#REF!</definedName>
    <definedName name="A2266929A_Latest">#REF!</definedName>
    <definedName name="A2266930K">#REF!,#REF!</definedName>
    <definedName name="A2266930K_Data">#REF!</definedName>
    <definedName name="A2266930K_Latest">#REF!</definedName>
    <definedName name="A2266931L">#REF!,#REF!</definedName>
    <definedName name="A2266931L_Data">#REF!</definedName>
    <definedName name="A2266931L_Latest">#REF!</definedName>
    <definedName name="A2266932R">#REF!,#REF!</definedName>
    <definedName name="A2266932R_Data">#REF!</definedName>
    <definedName name="A2266932R_Latest">#REF!</definedName>
    <definedName name="A2266933T">#REF!,#REF!</definedName>
    <definedName name="A2266933T_Data">#REF!</definedName>
    <definedName name="A2266933T_Latest">#REF!</definedName>
    <definedName name="A2266934V">#REF!,#REF!</definedName>
    <definedName name="A2266934V_Data">#REF!</definedName>
    <definedName name="A2266934V_Latest">#REF!</definedName>
    <definedName name="A2266935W">#REF!,#REF!</definedName>
    <definedName name="A2266935W_Data">#REF!</definedName>
    <definedName name="A2266935W_Latest">#REF!</definedName>
    <definedName name="A2266936X">#REF!,#REF!</definedName>
    <definedName name="A2266936X_Data">#REF!</definedName>
    <definedName name="A2266936X_Latest">#REF!</definedName>
    <definedName name="A2266937A">#REF!,#REF!</definedName>
    <definedName name="A2266937A_Data">#REF!</definedName>
    <definedName name="A2266937A_Latest">#REF!</definedName>
    <definedName name="A2266938C">#REF!,#REF!</definedName>
    <definedName name="A2266938C_Data">#REF!</definedName>
    <definedName name="A2266938C_Latest">#REF!</definedName>
    <definedName name="A2266939F">#REF!,#REF!</definedName>
    <definedName name="A2266939F_Data">#REF!</definedName>
    <definedName name="A2266939F_Latest">#REF!</definedName>
    <definedName name="A2266940R">#REF!,#REF!</definedName>
    <definedName name="A2266940R_Data">#REF!</definedName>
    <definedName name="A2266940R_Latest">#REF!</definedName>
    <definedName name="A2266941T">#REF!,#REF!</definedName>
    <definedName name="A2266941T_Data">#REF!</definedName>
    <definedName name="A2266941T_Latest">#REF!</definedName>
    <definedName name="A2266942V">#REF!,#REF!</definedName>
    <definedName name="A2266943W">#REF!,#REF!</definedName>
    <definedName name="A2266944X">#REF!,#REF!</definedName>
    <definedName name="A2266945A">#REF!,#REF!</definedName>
    <definedName name="A2266946C">#REF!,#REF!</definedName>
    <definedName name="A2266947F">#REF!,#REF!</definedName>
    <definedName name="A2266948J">#REF!,#REF!</definedName>
    <definedName name="A2266949K">#REF!,#REF!</definedName>
    <definedName name="A2266950V">#REF!,#REF!</definedName>
    <definedName name="A2266951W">#REF!,#REF!</definedName>
    <definedName name="A2266952X">#REF!,#REF!</definedName>
    <definedName name="A2266953A">#REF!,#REF!</definedName>
    <definedName name="A2266954C">#REF!,#REF!</definedName>
    <definedName name="A2266954C_Data">#REF!</definedName>
    <definedName name="A2266954C_Latest">#REF!</definedName>
    <definedName name="A2266955F">#REF!,#REF!</definedName>
    <definedName name="A2266955F_Data">#REF!</definedName>
    <definedName name="A2266955F_Latest">#REF!</definedName>
    <definedName name="A2266956J">#REF!,#REF!</definedName>
    <definedName name="A2266956J_Data">#REF!</definedName>
    <definedName name="A2266956J_Latest">#REF!</definedName>
    <definedName name="A2266957K">#REF!,#REF!</definedName>
    <definedName name="A2266957K_Data">#REF!</definedName>
    <definedName name="A2266957K_Latest">#REF!</definedName>
    <definedName name="A2266958L">#REF!,#REF!</definedName>
    <definedName name="A2266958L_Data">#REF!</definedName>
    <definedName name="A2266958L_Latest">#REF!</definedName>
    <definedName name="A2266959R">#REF!,#REF!</definedName>
    <definedName name="A2266959R_Data">#REF!</definedName>
    <definedName name="A2266959R_Latest">#REF!</definedName>
    <definedName name="A2266960X">#REF!,#REF!</definedName>
    <definedName name="A2266960X_Data">#REF!</definedName>
    <definedName name="A2266960X_Latest">#REF!</definedName>
    <definedName name="A2266961A">#REF!,#REF!</definedName>
    <definedName name="A2266961A_Data">#REF!</definedName>
    <definedName name="A2266961A_Latest">#REF!</definedName>
    <definedName name="A2266962C">#REF!,#REF!</definedName>
    <definedName name="A2266962C_Data">#REF!</definedName>
    <definedName name="A2266962C_Latest">#REF!</definedName>
    <definedName name="A2266963F">#REF!,#REF!</definedName>
    <definedName name="A2266963F_Data">#REF!</definedName>
    <definedName name="A2266963F_Latest">#REF!</definedName>
    <definedName name="A2266964J">#REF!,#REF!</definedName>
    <definedName name="A2266964J_Data">#REF!</definedName>
    <definedName name="A2266964J_Latest">#REF!</definedName>
    <definedName name="A2266965K">#REF!,#REF!</definedName>
    <definedName name="A2266965K_Data">#REF!</definedName>
    <definedName name="A2266965K_Latest">#REF!</definedName>
    <definedName name="A2266966L">#REF!,#REF!</definedName>
    <definedName name="A2266966L_Data">#REF!</definedName>
    <definedName name="A2266966L_Latest">#REF!</definedName>
    <definedName name="A2266967R">#REF!,#REF!</definedName>
    <definedName name="A2266967R_Data">#REF!</definedName>
    <definedName name="A2266967R_Latest">#REF!</definedName>
    <definedName name="A2266968T">#REF!,#REF!</definedName>
    <definedName name="A2266968T_Data">#REF!</definedName>
    <definedName name="A2266968T_Latest">#REF!</definedName>
    <definedName name="A2266969V">#REF!,#REF!</definedName>
    <definedName name="A2266969V_Data">#REF!</definedName>
    <definedName name="A2266969V_Latest">#REF!</definedName>
    <definedName name="A2266970C">#REF!,#REF!</definedName>
    <definedName name="A2266970C_Data">#REF!</definedName>
    <definedName name="A2266970C_Latest">#REF!</definedName>
    <definedName name="A2266971F">#REF!,#REF!</definedName>
    <definedName name="A2266971F_Data">#REF!</definedName>
    <definedName name="A2266971F_Latest">#REF!</definedName>
    <definedName name="A2266972J">#REF!,#REF!</definedName>
    <definedName name="A2266972J_Data">#REF!</definedName>
    <definedName name="A2266972J_Latest">#REF!</definedName>
    <definedName name="A2266973K">#REF!,#REF!</definedName>
    <definedName name="A2266973K_Data">#REF!</definedName>
    <definedName name="A2266973K_Latest">#REF!</definedName>
    <definedName name="A2266974L">#REF!,#REF!</definedName>
    <definedName name="A2266974L_Data">#REF!</definedName>
    <definedName name="A2266974L_Latest">#REF!</definedName>
    <definedName name="A2266975R">#REF!,#REF!</definedName>
    <definedName name="A2266975R_Data">#REF!</definedName>
    <definedName name="A2266975R_Latest">#REF!</definedName>
    <definedName name="A2266976T">#REF!,#REF!</definedName>
    <definedName name="A2266976T_Data">#REF!</definedName>
    <definedName name="A2266976T_Latest">#REF!</definedName>
    <definedName name="A2266977V">#REF!,#REF!</definedName>
    <definedName name="A2266977V_Data">#REF!</definedName>
    <definedName name="A2266977V_Latest">#REF!</definedName>
    <definedName name="A2266978W">#REF!,#REF!</definedName>
    <definedName name="A2266979X">#REF!,#REF!</definedName>
    <definedName name="A2266980J">#REF!,#REF!</definedName>
    <definedName name="A2266981K">#REF!,#REF!</definedName>
    <definedName name="A2266982L">#REF!,#REF!</definedName>
    <definedName name="A2266983R">#REF!,#REF!</definedName>
    <definedName name="A2266984T">#REF!,#REF!</definedName>
    <definedName name="A2266985V">#REF!,#REF!</definedName>
    <definedName name="A2266986W">#REF!,#REF!</definedName>
    <definedName name="A2266987X">#REF!,#REF!</definedName>
    <definedName name="A2266988A">#REF!,#REF!</definedName>
    <definedName name="A2266989C">#REF!,#REF!</definedName>
    <definedName name="A2266990L">#REF!,#REF!</definedName>
    <definedName name="A2266990L_Data">#REF!</definedName>
    <definedName name="A2266990L_Latest">#REF!</definedName>
    <definedName name="CurrentBusDate">#REF!</definedName>
    <definedName name="CURRENTYEAR">#REF!</definedName>
    <definedName name="Date_Range">'[1]Mineral Exploration Drilling'!#REF!,'[1]Mineral Exploration Drilling'!#REF!</definedName>
    <definedName name="Date_Range_Data">'[1]Mineral Exploration Drilling'!#REF!</definedName>
    <definedName name="FXRCD">#REF!</definedName>
    <definedName name="FXRCR">#REF!</definedName>
    <definedName name="FXREUR">#REF!</definedName>
    <definedName name="FXRHKD">#REF!</definedName>
    <definedName name="FXRIR">#REF!</definedName>
    <definedName name="FXRIRE">#REF!</definedName>
    <definedName name="FXRJY">#REF!</definedName>
    <definedName name="FXRMR">#REF!</definedName>
    <definedName name="FXRNTD">#REF!</definedName>
    <definedName name="FXRNZD">#REF!</definedName>
    <definedName name="FXRPHP">#REF!</definedName>
    <definedName name="FXRPNGK">#REF!</definedName>
    <definedName name="FXRSARD">#REF!</definedName>
    <definedName name="FXRSARY">#REF!</definedName>
    <definedName name="FXRSD">#REF!</definedName>
    <definedName name="FXRSDR">#REF!</definedName>
    <definedName name="FXRSF">#REF!</definedName>
    <definedName name="FXRSK">#REF!</definedName>
    <definedName name="FXRSKW">#REF!</definedName>
    <definedName name="FXRTB">#REF!</definedName>
    <definedName name="FXRTWI">#REF!</definedName>
    <definedName name="FXRUAED">#REF!</definedName>
    <definedName name="FXRUKPS">#REF!</definedName>
    <definedName name="FXRUSD">#REF!</definedName>
    <definedName name="FXRVD">#REF!</definedName>
    <definedName name="Gthan">#REF!</definedName>
    <definedName name="GthanEQ2">[2]Data!$A$3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LastUpdated">#REF!</definedName>
    <definedName name="LGthanEQ2">[2]Data!#REF!</definedName>
    <definedName name="LOOKUPMTH">#REF!</definedName>
    <definedName name="Mnemonic">#REF!</definedName>
    <definedName name="Month">#REF!</definedName>
    <definedName name="NEW">'[1]Mineral Exploration Drilling'!#REF!,'[1]Mineral Exploration Drilling'!#REF!</definedName>
    <definedName name="_xlnm.Print_Area">#REF!</definedName>
    <definedName name="Print_Title">'[3]RBA FX'!$A:$A,'[3]RBA FX'!$A$10:$B$10,'[3]RBA FX'!$A$1:$Z$10</definedName>
    <definedName name="_xlnm.Print_Titles">[4]Data!$A:$A,[4]Data!$A$1:$AB$9</definedName>
    <definedName name="Quote">#REF!</definedName>
    <definedName name="TWI_AED">#REF!</definedName>
    <definedName name="TWI_AUD">#REF!</definedName>
    <definedName name="TWI_CAD">#REF!</definedName>
    <definedName name="TWI_CHF">#REF!</definedName>
    <definedName name="TWI_CNY">#REF!</definedName>
    <definedName name="TWI_EUR">#REF!</definedName>
    <definedName name="TWI_GBP">#REF!</definedName>
    <definedName name="TWI_HKD">#REF!</definedName>
    <definedName name="TWI_IDR">#REF!</definedName>
    <definedName name="TWI_INR">#REF!</definedName>
    <definedName name="TWI_JPY">#REF!</definedName>
    <definedName name="TWI_KRW">#REF!</definedName>
    <definedName name="TWI_MYR">#REF!</definedName>
    <definedName name="TWI_NZD">#REF!</definedName>
    <definedName name="TWI_PGK">#REF!</definedName>
    <definedName name="TWI_SDR">#REF!</definedName>
    <definedName name="TWI_SGD">#REF!</definedName>
    <definedName name="TWI_THB">#REF!</definedName>
    <definedName name="TWI_TWD">#REF!</definedName>
    <definedName name="TWI_TWIPB">#REF!</definedName>
    <definedName name="TWI_VND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67" i="9" l="1"/>
  <c r="L39" i="9"/>
  <c r="L38" i="9"/>
  <c r="D91" i="8" l="1"/>
  <c r="L44" i="9"/>
  <c r="L42" i="9"/>
  <c r="L37" i="9"/>
  <c r="L36" i="9"/>
  <c r="L35" i="9"/>
  <c r="L34" i="9"/>
  <c r="B65" i="9" s="1"/>
  <c r="L33" i="9"/>
  <c r="B64" i="9" s="1"/>
  <c r="L32" i="9"/>
  <c r="B63" i="9" s="1"/>
  <c r="L31" i="9"/>
  <c r="L30" i="9"/>
  <c r="L29" i="9"/>
  <c r="L28" i="9"/>
  <c r="L27" i="9"/>
  <c r="B61" i="9" s="1"/>
  <c r="L26" i="9"/>
  <c r="L25" i="9"/>
  <c r="L24" i="9"/>
  <c r="B59" i="9" s="1"/>
  <c r="L23" i="9"/>
  <c r="B58" i="9" s="1"/>
  <c r="L22" i="9"/>
  <c r="L21" i="9"/>
  <c r="L20" i="9"/>
  <c r="L19" i="9"/>
  <c r="B56" i="9" s="1"/>
  <c r="L18" i="9"/>
  <c r="L17" i="9"/>
  <c r="L16" i="9"/>
  <c r="L15" i="9"/>
  <c r="L14" i="9"/>
  <c r="B54" i="9" s="1"/>
  <c r="L13" i="9"/>
  <c r="B53" i="9" s="1"/>
  <c r="L12" i="9"/>
  <c r="L11" i="9"/>
  <c r="L10" i="9"/>
  <c r="L9" i="9"/>
  <c r="B51" i="9" s="1"/>
  <c r="B52" i="9" l="1"/>
  <c r="B62" i="9"/>
  <c r="B60" i="9"/>
  <c r="B66" i="9"/>
  <c r="B57" i="9"/>
  <c r="B55" i="9"/>
</calcChain>
</file>

<file path=xl/sharedStrings.xml><?xml version="1.0" encoding="utf-8"?>
<sst xmlns="http://schemas.openxmlformats.org/spreadsheetml/2006/main" count="6612" uniqueCount="2328">
  <si>
    <t>Projected costs of green H2-DRI-EAF steel at site, and major process capacities of 1 Mtpa facility (no scrap)</t>
  </si>
  <si>
    <t>Outputs from optimisation model</t>
  </si>
  <si>
    <t>By country and installation year</t>
  </si>
  <si>
    <t>Country</t>
  </si>
  <si>
    <t>Fe content</t>
  </si>
  <si>
    <t>Installation year</t>
  </si>
  <si>
    <t>LCOS, including ore ($/t steel)</t>
  </si>
  <si>
    <t>Electrolysers (MW/1 Mtpa)</t>
  </si>
  <si>
    <t>Solar panels (MW/1 Mtpa)</t>
  </si>
  <si>
    <t>Wind turbines (MW/1 Mtpa)</t>
  </si>
  <si>
    <t>Combined solar + wind capacity (MW/1 Mtpa)</t>
  </si>
  <si>
    <t>Solar portion of RE capacity (%)</t>
  </si>
  <si>
    <t>AU</t>
  </si>
  <si>
    <t>BR</t>
  </si>
  <si>
    <t>CA</t>
  </si>
  <si>
    <t>CL</t>
  </si>
  <si>
    <t>CN</t>
  </si>
  <si>
    <t>GN</t>
  </si>
  <si>
    <t>IN</t>
  </si>
  <si>
    <t>IR</t>
  </si>
  <si>
    <t>KZ</t>
  </si>
  <si>
    <t>MX</t>
  </si>
  <si>
    <t>NZ</t>
  </si>
  <si>
    <t>PE</t>
  </si>
  <si>
    <t>RU</t>
  </si>
  <si>
    <t>SE</t>
  </si>
  <si>
    <t>TR</t>
  </si>
  <si>
    <t>UA</t>
  </si>
  <si>
    <t>US</t>
  </si>
  <si>
    <t>ZA</t>
  </si>
  <si>
    <t>Decomposition of green H2-DRI-EAF steel costs, 2050 (no scrap)</t>
  </si>
  <si>
    <t>By country</t>
  </si>
  <si>
    <t>Solar panels ($/t steel)</t>
  </si>
  <si>
    <t>Wind turbines ($/t steel)</t>
  </si>
  <si>
    <t>Electrolysers ($/t steel)</t>
  </si>
  <si>
    <t>O&amp;M ($/t steel)</t>
  </si>
  <si>
    <t>Labour ($/t steel)</t>
  </si>
  <si>
    <t>Ore ($/t steel)</t>
  </si>
  <si>
    <t>Raw materials (exc. ore) ($/t steel)</t>
  </si>
  <si>
    <t>Production facilities ($/t steel)</t>
  </si>
  <si>
    <t>LCOS ($/t steel)</t>
  </si>
  <si>
    <t>LCOE w/ storage ($/MWh-e)</t>
  </si>
  <si>
    <t>LCOE w/o storage ($/MWh-e)</t>
  </si>
  <si>
    <t>LCOH2 ($/MWh H2)</t>
  </si>
  <si>
    <t>Projected costs of green H2-DRI-EAF steel at site</t>
  </si>
  <si>
    <t>By region, installation year, and scrap fraction</t>
  </si>
  <si>
    <t>Case_ID</t>
  </si>
  <si>
    <t>RE data year</t>
  </si>
  <si>
    <t>Region</t>
  </si>
  <si>
    <t>Scrap fraction</t>
  </si>
  <si>
    <t>Fe_content</t>
  </si>
  <si>
    <t>LCOS, exc. ore ($/t steel)</t>
  </si>
  <si>
    <t>Ore cost ($/t steel)</t>
  </si>
  <si>
    <t>LCOS, inc. ore ($/t steel)</t>
  </si>
  <si>
    <t>[RE 2015] 10a-2030-S1</t>
  </si>
  <si>
    <t>South Africa</t>
  </si>
  <si>
    <t>10a</t>
  </si>
  <si>
    <t>[RE 2015] 10a-2030-S2</t>
  </si>
  <si>
    <t>[RE 2015] 10a-2030-S3</t>
  </si>
  <si>
    <t>[RE 2015] 10a-2040-S1</t>
  </si>
  <si>
    <t>[RE 2015] 10a-2040-S2</t>
  </si>
  <si>
    <t>[RE 2015] 10a-2040-S3</t>
  </si>
  <si>
    <t>[RE 2015] 10a-2050-S1</t>
  </si>
  <si>
    <t>[RE 2015] 10a-2050-S2</t>
  </si>
  <si>
    <t>[RE 2015] 10a-2050-S3</t>
  </si>
  <si>
    <t>[RE 2015] 10b-2030-S1</t>
  </si>
  <si>
    <t>10b</t>
  </si>
  <si>
    <t>[RE 2015] 10b-2030-S2</t>
  </si>
  <si>
    <t>[RE 2015] 10b-2030-S3</t>
  </si>
  <si>
    <t>[RE 2015] 10b-2040-S1</t>
  </si>
  <si>
    <t>[RE 2015] 10b-2040-S2</t>
  </si>
  <si>
    <t>[RE 2015] 10b-2040-S3</t>
  </si>
  <si>
    <t>[RE 2015] 10b-2050-S1</t>
  </si>
  <si>
    <t>[RE 2015] 10b-2050-S2</t>
  </si>
  <si>
    <t>[RE 2015] 10b-2050-S3</t>
  </si>
  <si>
    <t>[RE 2015] 10c-2030-S1</t>
  </si>
  <si>
    <t>10c</t>
  </si>
  <si>
    <t>[RE 2015] 10c-2030-S2</t>
  </si>
  <si>
    <t>[RE 2015] 10c-2030-S3</t>
  </si>
  <si>
    <t>[RE 2015] 10c-2040-S1</t>
  </si>
  <si>
    <t>[RE 2015] 10c-2040-S2</t>
  </si>
  <si>
    <t>[RE 2015] 10c-2040-S3</t>
  </si>
  <si>
    <t>[RE 2015] 10c-2050-S1</t>
  </si>
  <si>
    <t>[RE 2015] 10c-2050-S2</t>
  </si>
  <si>
    <t>[RE 2015] 10c-2050-S3</t>
  </si>
  <si>
    <t>[RE 2015] 10d-2030-S1</t>
  </si>
  <si>
    <t>10d</t>
  </si>
  <si>
    <t>[RE 2015] 10d-2030-S2</t>
  </si>
  <si>
    <t>[RE 2015] 10d-2030-S3</t>
  </si>
  <si>
    <t>[RE 2015] 10d-2040-S1</t>
  </si>
  <si>
    <t>[RE 2015] 10d-2040-S2</t>
  </si>
  <si>
    <t>[RE 2015] 10d-2040-S3</t>
  </si>
  <si>
    <t>[RE 2015] 10d-2050-S1</t>
  </si>
  <si>
    <t>[RE 2015] 10d-2050-S2</t>
  </si>
  <si>
    <t>[RE 2015] 10d-2050-S3</t>
  </si>
  <si>
    <t>[RE 2015] 11-2030-S1</t>
  </si>
  <si>
    <t>Sweden</t>
  </si>
  <si>
    <t>[RE 2015] 11-2030-S2</t>
  </si>
  <si>
    <t>[RE 2015] 11-2030-S3</t>
  </si>
  <si>
    <t>[RE 2015] 11-2040-S1</t>
  </si>
  <si>
    <t>[RE 2015] 11-2040-S2</t>
  </si>
  <si>
    <t>[RE 2015] 11-2040-S3</t>
  </si>
  <si>
    <t>[RE 2015] 11-2050-S1</t>
  </si>
  <si>
    <t>[RE 2015] 11-2050-S2</t>
  </si>
  <si>
    <t>[RE 2015] 11-2050-S3</t>
  </si>
  <si>
    <t>[RE 2015] 12-2030-S1</t>
  </si>
  <si>
    <t>Ukraine</t>
  </si>
  <si>
    <t>[RE 2015] 12-2030-S2</t>
  </si>
  <si>
    <t>[RE 2015] 12-2030-S3</t>
  </si>
  <si>
    <t>[RE 2015] 12-2040-S1</t>
  </si>
  <si>
    <t>[RE 2015] 12-2040-S2</t>
  </si>
  <si>
    <t>[RE 2015] 12-2040-S3</t>
  </si>
  <si>
    <t>[RE 2015] 12-2050-S1</t>
  </si>
  <si>
    <t>[RE 2015] 12-2050-S2</t>
  </si>
  <si>
    <t>[RE 2015] 12-2050-S3</t>
  </si>
  <si>
    <t>[RE 2015] 13a-2030-S1</t>
  </si>
  <si>
    <t>United States</t>
  </si>
  <si>
    <t>13a</t>
  </si>
  <si>
    <t>[RE 2015] 13a-2030-S2</t>
  </si>
  <si>
    <t>[RE 2015] 13a-2030-S3</t>
  </si>
  <si>
    <t>[RE 2015] 13a-2040-S1</t>
  </si>
  <si>
    <t>[RE 2015] 13a-2040-S2</t>
  </si>
  <si>
    <t>[RE 2015] 13a-2040-S3</t>
  </si>
  <si>
    <t>[RE 2015] 13a-2050-S1</t>
  </si>
  <si>
    <t>[RE 2015] 13a-2050-S2</t>
  </si>
  <si>
    <t>[RE 2015] 13a-2050-S3</t>
  </si>
  <si>
    <t>[RE 2015] 13b-2030-S1</t>
  </si>
  <si>
    <t>13b</t>
  </si>
  <si>
    <t>[RE 2015] 13b-2030-S2</t>
  </si>
  <si>
    <t>[RE 2015] 13b-2030-S3</t>
  </si>
  <si>
    <t>[RE 2015] 13b-2040-S1</t>
  </si>
  <si>
    <t>[RE 2015] 13b-2040-S2</t>
  </si>
  <si>
    <t>[RE 2015] 13b-2040-S3</t>
  </si>
  <si>
    <t>[RE 2015] 13b-2050-S1</t>
  </si>
  <si>
    <t>[RE 2015] 13b-2050-S2</t>
  </si>
  <si>
    <t>[RE 2015] 13b-2050-S3</t>
  </si>
  <si>
    <t>[RE 2015] 13c-2030-S1</t>
  </si>
  <si>
    <t>13c</t>
  </si>
  <si>
    <t>[RE 2015] 13c-2030-S2</t>
  </si>
  <si>
    <t>[RE 2015] 13c-2030-S3</t>
  </si>
  <si>
    <t>[RE 2015] 13c-2040-S1</t>
  </si>
  <si>
    <t>[RE 2015] 13c-2040-S2</t>
  </si>
  <si>
    <t>[RE 2015] 13c-2040-S3</t>
  </si>
  <si>
    <t>[RE 2015] 13c-2050-S1</t>
  </si>
  <si>
    <t>[RE 2015] 13c-2050-S2</t>
  </si>
  <si>
    <t>[RE 2015] 13c-2050-S3</t>
  </si>
  <si>
    <t>[RE 2015] 13d-2030-S1</t>
  </si>
  <si>
    <t>13d</t>
  </si>
  <si>
    <t>[RE 2015] 13d-2030-S2</t>
  </si>
  <si>
    <t>[RE 2015] 13d-2030-S3</t>
  </si>
  <si>
    <t>[RE 2015] 13d-2040-S1</t>
  </si>
  <si>
    <t>[RE 2015] 13d-2040-S2</t>
  </si>
  <si>
    <t>[RE 2015] 13d-2040-S3</t>
  </si>
  <si>
    <t>[RE 2015] 13d-2050-S1</t>
  </si>
  <si>
    <t>[RE 2015] 13d-2050-S2</t>
  </si>
  <si>
    <t>[RE 2015] 13d-2050-S3</t>
  </si>
  <si>
    <t>[RE 2015] 15a-2030-S1</t>
  </si>
  <si>
    <t>Mexico</t>
  </si>
  <si>
    <t>15a</t>
  </si>
  <si>
    <t>[RE 2015] 15a-2030-S2</t>
  </si>
  <si>
    <t>[RE 2015] 15a-2030-S3</t>
  </si>
  <si>
    <t>[RE 2015] 15a-2040-S1</t>
  </si>
  <si>
    <t>[RE 2015] 15a-2040-S2</t>
  </si>
  <si>
    <t>[RE 2015] 15a-2040-S3</t>
  </si>
  <si>
    <t>[RE 2015] 15a-2050-S1</t>
  </si>
  <si>
    <t>[RE 2015] 15a-2050-S2</t>
  </si>
  <si>
    <t>[RE 2015] 15a-2050-S3</t>
  </si>
  <si>
    <t>[RE 2015] 15b-2030-S1</t>
  </si>
  <si>
    <t>15b</t>
  </si>
  <si>
    <t>[RE 2015] 15b-2030-S2</t>
  </si>
  <si>
    <t>[RE 2015] 15b-2030-S3</t>
  </si>
  <si>
    <t>[RE 2015] 15b-2040-S1</t>
  </si>
  <si>
    <t>[RE 2015] 15b-2040-S2</t>
  </si>
  <si>
    <t>[RE 2015] 15b-2040-S3</t>
  </si>
  <si>
    <t>[RE 2015] 15b-2050-S1</t>
  </si>
  <si>
    <t>[RE 2015] 15b-2050-S2</t>
  </si>
  <si>
    <t>[RE 2015] 15b-2050-S3</t>
  </si>
  <si>
    <t>[RE 2015] 16-2030-S1</t>
  </si>
  <si>
    <t>Turkey</t>
  </si>
  <si>
    <t>[RE 2015] 16-2030-S2</t>
  </si>
  <si>
    <t>[RE 2015] 16-2030-S3</t>
  </si>
  <si>
    <t>[RE 2015] 16-2040-S1</t>
  </si>
  <si>
    <t>[RE 2015] 16-2040-S2</t>
  </si>
  <si>
    <t>[RE 2015] 16-2040-S3</t>
  </si>
  <si>
    <t>[RE 2015] 16-2050-S1</t>
  </si>
  <si>
    <t>[RE 2015] 16-2050-S2</t>
  </si>
  <si>
    <t>[RE 2015] 16-2050-S3</t>
  </si>
  <si>
    <t>[RE 2015] 17-2030-S1</t>
  </si>
  <si>
    <t>Chile</t>
  </si>
  <si>
    <t>[RE 2015] 17-2030-S2</t>
  </si>
  <si>
    <t>[RE 2015] 17-2030-S3</t>
  </si>
  <si>
    <t>[RE 2015] 17-2040-S1</t>
  </si>
  <si>
    <t>[RE 2015] 17-2040-S2</t>
  </si>
  <si>
    <t>[RE 2015] 17-2040-S3</t>
  </si>
  <si>
    <t>[RE 2015] 17-2050-S1</t>
  </si>
  <si>
    <t>[RE 2015] 17-2050-S2</t>
  </si>
  <si>
    <t>[RE 2015] 17-2050-S3</t>
  </si>
  <si>
    <t>[RE 2015] 18-2030-S1</t>
  </si>
  <si>
    <t>Peru</t>
  </si>
  <si>
    <t>[RE 2015] 18-2030-S2</t>
  </si>
  <si>
    <t>[RE 2015] 18-2030-S3</t>
  </si>
  <si>
    <t>[RE 2015] 18-2040-S1</t>
  </si>
  <si>
    <t>[RE 2015] 18-2040-S2</t>
  </si>
  <si>
    <t>[RE 2015] 18-2040-S3</t>
  </si>
  <si>
    <t>[RE 2015] 18-2050-S1</t>
  </si>
  <si>
    <t>[RE 2015] 18-2050-S2</t>
  </si>
  <si>
    <t>[RE 2015] 18-2050-S3</t>
  </si>
  <si>
    <t>[RE 2015] 1a-2030-S1</t>
  </si>
  <si>
    <t>Australia</t>
  </si>
  <si>
    <t>1a</t>
  </si>
  <si>
    <t>[RE 2015] 1a-2030-S2</t>
  </si>
  <si>
    <t>[RE 2015] 1a-2030-S3</t>
  </si>
  <si>
    <t>[RE 2015] 1a-2040-S1</t>
  </si>
  <si>
    <t>[RE 2015] 1a-2040-S2</t>
  </si>
  <si>
    <t>[RE 2015] 1a-2040-S3</t>
  </si>
  <si>
    <t>[RE 2015] 1a-2050-S1</t>
  </si>
  <si>
    <t>[RE 2015] 1a-2050-S2</t>
  </si>
  <si>
    <t>[RE 2015] 1a-2050-S3</t>
  </si>
  <si>
    <t>[RE 2015] 1b-2030-S1</t>
  </si>
  <si>
    <t>1b</t>
  </si>
  <si>
    <t>[RE 2015] 1b-2030-S2</t>
  </si>
  <si>
    <t>[RE 2015] 1b-2030-S3</t>
  </si>
  <si>
    <t>[RE 2015] 1b-2040-S1</t>
  </si>
  <si>
    <t>[RE 2015] 1b-2040-S2</t>
  </si>
  <si>
    <t>[RE 2015] 1b-2040-S3</t>
  </si>
  <si>
    <t>[RE 2015] 1b-2050-S1</t>
  </si>
  <si>
    <t>[RE 2015] 1b-2050-S2</t>
  </si>
  <si>
    <t>[RE 2015] 1b-2050-S3</t>
  </si>
  <si>
    <t>[RE 2015] 2a-2030-S1</t>
  </si>
  <si>
    <t>Brazil</t>
  </si>
  <si>
    <t>2a</t>
  </si>
  <si>
    <t>[RE 2015] 2a-2030-S2</t>
  </si>
  <si>
    <t>[RE 2015] 2a-2030-S3</t>
  </si>
  <si>
    <t>[RE 2015] 2a-2040-S1</t>
  </si>
  <si>
    <t>[RE 2015] 2a-2040-S2</t>
  </si>
  <si>
    <t>[RE 2015] 2a-2040-S3</t>
  </si>
  <si>
    <t>[RE 2015] 2a-2050-S1</t>
  </si>
  <si>
    <t>[RE 2015] 2a-2050-S2</t>
  </si>
  <si>
    <t>[RE 2015] 2a-2050-S3</t>
  </si>
  <si>
    <t>[RE 2015] 2b-2030-S1</t>
  </si>
  <si>
    <t>2b</t>
  </si>
  <si>
    <t>[RE 2015] 2b-2030-S2</t>
  </si>
  <si>
    <t>[RE 2015] 2b-2030-S3</t>
  </si>
  <si>
    <t>[RE 2015] 2b-2040-S1</t>
  </si>
  <si>
    <t>[RE 2015] 2b-2040-S2</t>
  </si>
  <si>
    <t>[RE 2015] 2b-2040-S3</t>
  </si>
  <si>
    <t>[RE 2015] 2b-2050-S1</t>
  </si>
  <si>
    <t>[RE 2015] 2b-2050-S2</t>
  </si>
  <si>
    <t>[RE 2015] 2b-2050-S3</t>
  </si>
  <si>
    <t>[RE 2015] 2c-2030-S1</t>
  </si>
  <si>
    <t>2c</t>
  </si>
  <si>
    <t>[RE 2015] 2c-2030-S2</t>
  </si>
  <si>
    <t>[RE 2015] 2c-2030-S3</t>
  </si>
  <si>
    <t>[RE 2015] 2c-2040-S1</t>
  </si>
  <si>
    <t>[RE 2015] 2c-2040-S2</t>
  </si>
  <si>
    <t>[RE 2015] 2c-2040-S3</t>
  </si>
  <si>
    <t>[RE 2015] 2c-2050-S1</t>
  </si>
  <si>
    <t>[RE 2015] 2c-2050-S2</t>
  </si>
  <si>
    <t>[RE 2015] 2c-2050-S3</t>
  </si>
  <si>
    <t>[RE 2015] 3a-2030-S1</t>
  </si>
  <si>
    <t>Canada</t>
  </si>
  <si>
    <t>3a</t>
  </si>
  <si>
    <t>[RE 2015] 3a-2030-S2</t>
  </si>
  <si>
    <t>[RE 2015] 3a-2030-S3</t>
  </si>
  <si>
    <t>[RE 2015] 3a-2040-S1</t>
  </si>
  <si>
    <t>[RE 2015] 3a-2040-S2</t>
  </si>
  <si>
    <t>[RE 2015] 3a-2040-S3</t>
  </si>
  <si>
    <t>[RE 2015] 3a-2050-S1</t>
  </si>
  <si>
    <t>[RE 2015] 3a-2050-S2</t>
  </si>
  <si>
    <t>[RE 2015] 3a-2050-S3</t>
  </si>
  <si>
    <t>[RE 2015] 3b-2030-S1</t>
  </si>
  <si>
    <t>3b</t>
  </si>
  <si>
    <t>[RE 2015] 3b-2030-S2</t>
  </si>
  <si>
    <t>[RE 2015] 3b-2030-S3</t>
  </si>
  <si>
    <t>[RE 2015] 3b-2040-S1</t>
  </si>
  <si>
    <t>[RE 2015] 3b-2040-S2</t>
  </si>
  <si>
    <t>[RE 2015] 3b-2040-S3</t>
  </si>
  <si>
    <t>[RE 2015] 3b-2050-S1</t>
  </si>
  <si>
    <t>[RE 2015] 3b-2050-S2</t>
  </si>
  <si>
    <t>[RE 2015] 3b-2050-S3</t>
  </si>
  <si>
    <t>[RE 2015] 3c-2030-S1</t>
  </si>
  <si>
    <t>3c</t>
  </si>
  <si>
    <t>[RE 2015] 3c-2030-S2</t>
  </si>
  <si>
    <t>[RE 2015] 3c-2030-S3</t>
  </si>
  <si>
    <t>[RE 2015] 3c-2040-S1</t>
  </si>
  <si>
    <t>[RE 2015] 3c-2040-S2</t>
  </si>
  <si>
    <t>[RE 2015] 3c-2040-S3</t>
  </si>
  <si>
    <t>[RE 2015] 3c-2050-S1</t>
  </si>
  <si>
    <t>[RE 2015] 3c-2050-S2</t>
  </si>
  <si>
    <t>[RE 2015] 3c-2050-S3</t>
  </si>
  <si>
    <t>[RE 2015] 3d-2030-S1</t>
  </si>
  <si>
    <t>3d</t>
  </si>
  <si>
    <t>[RE 2015] 3d-2030-S2</t>
  </si>
  <si>
    <t>[RE 2015] 3d-2030-S3</t>
  </si>
  <si>
    <t>[RE 2015] 3d-2040-S1</t>
  </si>
  <si>
    <t>[RE 2015] 3d-2040-S2</t>
  </si>
  <si>
    <t>[RE 2015] 3d-2040-S3</t>
  </si>
  <si>
    <t>[RE 2015] 3d-2050-S1</t>
  </si>
  <si>
    <t>[RE 2015] 3d-2050-S2</t>
  </si>
  <si>
    <t>[RE 2015] 3d-2050-S3</t>
  </si>
  <si>
    <t>[RE 2015] 4a-2030-S1</t>
  </si>
  <si>
    <t>China</t>
  </si>
  <si>
    <t>4a</t>
  </si>
  <si>
    <t>[RE 2015] 4a-2030-S2</t>
  </si>
  <si>
    <t>[RE 2015] 4a-2030-S3</t>
  </si>
  <si>
    <t>[RE 2015] 4a-2040-S1</t>
  </si>
  <si>
    <t>[RE 2015] 4a-2040-S2</t>
  </si>
  <si>
    <t>[RE 2015] 4a-2040-S3</t>
  </si>
  <si>
    <t>[RE 2015] 4a-2050-S1</t>
  </si>
  <si>
    <t>[RE 2015] 4a-2050-S2</t>
  </si>
  <si>
    <t>[RE 2015] 4a-2050-S3</t>
  </si>
  <si>
    <t>[RE 2015] 4b-2030-S1</t>
  </si>
  <si>
    <t>4b</t>
  </si>
  <si>
    <t>[RE 2015] 4b-2030-S2</t>
  </si>
  <si>
    <t>[RE 2015] 4b-2030-S3</t>
  </si>
  <si>
    <t>[RE 2015] 4b-2040-S1</t>
  </si>
  <si>
    <t>[RE 2015] 4b-2040-S2</t>
  </si>
  <si>
    <t>[RE 2015] 4b-2040-S3</t>
  </si>
  <si>
    <t>[RE 2015] 4b-2050-S1</t>
  </si>
  <si>
    <t>[RE 2015] 4b-2050-S2</t>
  </si>
  <si>
    <t>[RE 2015] 4b-2050-S3</t>
  </si>
  <si>
    <t>[RE 2015] 4c-2030-S1</t>
  </si>
  <si>
    <t>4c</t>
  </si>
  <si>
    <t>[RE 2015] 4c-2030-S2</t>
  </si>
  <si>
    <t>[RE 2015] 4c-2030-S3</t>
  </si>
  <si>
    <t>[RE 2015] 4c-2040-S1</t>
  </si>
  <si>
    <t>[RE 2015] 4c-2040-S2</t>
  </si>
  <si>
    <t>[RE 2015] 4c-2040-S3</t>
  </si>
  <si>
    <t>[RE 2015] 4c-2050-S1</t>
  </si>
  <si>
    <t>[RE 2015] 4c-2050-S2</t>
  </si>
  <si>
    <t>[RE 2015] 4c-2050-S3</t>
  </si>
  <si>
    <t>[RE 2015] 4d-2030-S1</t>
  </si>
  <si>
    <t>4d</t>
  </si>
  <si>
    <t>[RE 2015] 4d-2030-S2</t>
  </si>
  <si>
    <t>[RE 2015] 4d-2030-S3</t>
  </si>
  <si>
    <t>[RE 2015] 4d-2040-S1</t>
  </si>
  <si>
    <t>[RE 2015] 4d-2040-S2</t>
  </si>
  <si>
    <t>[RE 2015] 4d-2040-S3</t>
  </si>
  <si>
    <t>[RE 2015] 4d-2050-S1</t>
  </si>
  <si>
    <t>[RE 2015] 4d-2050-S2</t>
  </si>
  <si>
    <t>[RE 2015] 4d-2050-S3</t>
  </si>
  <si>
    <t>[RE 2015] 4e-2030-S1</t>
  </si>
  <si>
    <t>4e</t>
  </si>
  <si>
    <t>[RE 2015] 4e-2030-S2</t>
  </si>
  <si>
    <t>[RE 2015] 4e-2030-S3</t>
  </si>
  <si>
    <t>[RE 2015] 4e-2040-S1</t>
  </si>
  <si>
    <t>[RE 2015] 4e-2040-S2</t>
  </si>
  <si>
    <t>[RE 2015] 4e-2040-S3</t>
  </si>
  <si>
    <t>[RE 2015] 4e-2050-S1</t>
  </si>
  <si>
    <t>[RE 2015] 4e-2050-S2</t>
  </si>
  <si>
    <t>[RE 2015] 4e-2050-S3</t>
  </si>
  <si>
    <t>[RE 2015] 4f-2030-S1</t>
  </si>
  <si>
    <t>4f</t>
  </si>
  <si>
    <t>[RE 2015] 4f-2030-S2</t>
  </si>
  <si>
    <t>[RE 2015] 4f-2030-S3</t>
  </si>
  <si>
    <t>[RE 2015] 4f-2040-S1</t>
  </si>
  <si>
    <t>[RE 2015] 4f-2040-S2</t>
  </si>
  <si>
    <t>[RE 2015] 4f-2040-S3</t>
  </si>
  <si>
    <t>[RE 2015] 4f-2050-S1</t>
  </si>
  <si>
    <t>[RE 2015] 4f-2050-S2</t>
  </si>
  <si>
    <t>[RE 2015] 4f-2050-S3</t>
  </si>
  <si>
    <t>[RE 2015] 5-2030-S1</t>
  </si>
  <si>
    <t>Guinea</t>
  </si>
  <si>
    <t>[RE 2015] 5-2030-S2</t>
  </si>
  <si>
    <t>[RE 2015] 5-2030-S3</t>
  </si>
  <si>
    <t>[RE 2015] 5-2040-S1</t>
  </si>
  <si>
    <t>[RE 2015] 5-2040-S2</t>
  </si>
  <si>
    <t>[RE 2015] 5-2040-S3</t>
  </si>
  <si>
    <t>[RE 2015] 5-2050-S1</t>
  </si>
  <si>
    <t>[RE 2015] 5-2050-S2</t>
  </si>
  <si>
    <t>[RE 2015] 5-2050-S3</t>
  </si>
  <si>
    <t>[RE 2015] 6a-2030-S1</t>
  </si>
  <si>
    <t>India</t>
  </si>
  <si>
    <t>6a</t>
  </si>
  <si>
    <t>[RE 2015] 6a-2030-S2</t>
  </si>
  <si>
    <t>[RE 2015] 6a-2030-S3</t>
  </si>
  <si>
    <t>[RE 2015] 6a-2040-S1</t>
  </si>
  <si>
    <t>[RE 2015] 6a-2040-S2</t>
  </si>
  <si>
    <t>[RE 2015] 6a-2040-S3</t>
  </si>
  <si>
    <t>[RE 2015] 6a-2050-S1</t>
  </si>
  <si>
    <t>[RE 2015] 6a-2050-S2</t>
  </si>
  <si>
    <t>[RE 2015] 6a-2050-S3</t>
  </si>
  <si>
    <t>[RE 2015] 6b-2030-S1</t>
  </si>
  <si>
    <t>6b</t>
  </si>
  <si>
    <t>[RE 2015] 6b-2030-S2</t>
  </si>
  <si>
    <t>[RE 2015] 6b-2030-S3</t>
  </si>
  <si>
    <t>[RE 2015] 6b-2040-S1</t>
  </si>
  <si>
    <t>[RE 2015] 6b-2040-S2</t>
  </si>
  <si>
    <t>[RE 2015] 6b-2040-S3</t>
  </si>
  <si>
    <t>[RE 2015] 6b-2050-S1</t>
  </si>
  <si>
    <t>[RE 2015] 6b-2050-S2</t>
  </si>
  <si>
    <t>[RE 2015] 6b-2050-S3</t>
  </si>
  <si>
    <t>[RE 2015] 6c-2030-S1</t>
  </si>
  <si>
    <t>6c</t>
  </si>
  <si>
    <t>[RE 2015] 6c-2030-S2</t>
  </si>
  <si>
    <t>[RE 2015] 6c-2030-S3</t>
  </si>
  <si>
    <t>[RE 2015] 6c-2040-S1</t>
  </si>
  <si>
    <t>[RE 2015] 6c-2040-S2</t>
  </si>
  <si>
    <t>[RE 2015] 6c-2040-S3</t>
  </si>
  <si>
    <t>[RE 2015] 6c-2050-S1</t>
  </si>
  <si>
    <t>[RE 2015] 6c-2050-S2</t>
  </si>
  <si>
    <t>[RE 2015] 6c-2050-S3</t>
  </si>
  <si>
    <t>[RE 2015] 7-2030-S1</t>
  </si>
  <si>
    <t>Iran</t>
  </si>
  <si>
    <t>[RE 2015] 7-2030-S2</t>
  </si>
  <si>
    <t>[RE 2015] 7-2030-S3</t>
  </si>
  <si>
    <t>[RE 2015] 7-2040-S1</t>
  </si>
  <si>
    <t>[RE 2015] 7-2040-S2</t>
  </si>
  <si>
    <t>[RE 2015] 7-2040-S3</t>
  </si>
  <si>
    <t>[RE 2015] 7-2050-S1</t>
  </si>
  <si>
    <t>[RE 2015] 7-2050-S2</t>
  </si>
  <si>
    <t>[RE 2015] 7-2050-S3</t>
  </si>
  <si>
    <t>[RE 2015] 8-2030-S1</t>
  </si>
  <si>
    <t>Kazakhstan</t>
  </si>
  <si>
    <t>[RE 2015] 8-2030-S2</t>
  </si>
  <si>
    <t>[RE 2015] 8-2030-S3</t>
  </si>
  <si>
    <t>[RE 2015] 8-2040-S1</t>
  </si>
  <si>
    <t>[RE 2015] 8-2040-S2</t>
  </si>
  <si>
    <t>[RE 2015] 8-2040-S3</t>
  </si>
  <si>
    <t>[RE 2015] 8-2050-S1</t>
  </si>
  <si>
    <t>[RE 2015] 8-2050-S2</t>
  </si>
  <si>
    <t>[RE 2015] 8-2050-S3</t>
  </si>
  <si>
    <t>[RE 2015] 9a-2030-S1</t>
  </si>
  <si>
    <t>Russia</t>
  </si>
  <si>
    <t>9a</t>
  </si>
  <si>
    <t>[RE 2015] 9a-2030-S2</t>
  </si>
  <si>
    <t>[RE 2015] 9a-2030-S3</t>
  </si>
  <si>
    <t>[RE 2015] 9a-2040-S1</t>
  </si>
  <si>
    <t>[RE 2015] 9a-2040-S2</t>
  </si>
  <si>
    <t>[RE 2015] 9a-2040-S3</t>
  </si>
  <si>
    <t>[RE 2015] 9a-2050-S1</t>
  </si>
  <si>
    <t>[RE 2015] 9a-2050-S2</t>
  </si>
  <si>
    <t>[RE 2015] 9a-2050-S3</t>
  </si>
  <si>
    <t>[RE 2015] 9b-2030-S1</t>
  </si>
  <si>
    <t>9b</t>
  </si>
  <si>
    <t>[RE 2015] 9b-2030-S2</t>
  </si>
  <si>
    <t>[RE 2015] 9b-2030-S3</t>
  </si>
  <si>
    <t>[RE 2015] 9b-2040-S1</t>
  </si>
  <si>
    <t>[RE 2015] 9b-2040-S2</t>
  </si>
  <si>
    <t>[RE 2015] 9b-2040-S3</t>
  </si>
  <si>
    <t>[RE 2015] 9b-2050-S1</t>
  </si>
  <si>
    <t>[RE 2015] 9b-2050-S2</t>
  </si>
  <si>
    <t>[RE 2015] 9b-2050-S3</t>
  </si>
  <si>
    <t>[RE 2015] 9c-2030-S1</t>
  </si>
  <si>
    <t>9c</t>
  </si>
  <si>
    <t>[RE 2015] 9c-2030-S2</t>
  </si>
  <si>
    <t>[RE 2015] 9c-2030-S3</t>
  </si>
  <si>
    <t>[RE 2015] 9c-2040-S1</t>
  </si>
  <si>
    <t>[RE 2015] 9c-2040-S2</t>
  </si>
  <si>
    <t>[RE 2015] 9c-2040-S3</t>
  </si>
  <si>
    <t>[RE 2015] 9c-2050-S1</t>
  </si>
  <si>
    <t>[RE 2015] 9c-2050-S2</t>
  </si>
  <si>
    <t>[RE 2015] 9c-2050-S3</t>
  </si>
  <si>
    <t>[RE 2015] 9d-2030-S1</t>
  </si>
  <si>
    <t>9d</t>
  </si>
  <si>
    <t>[RE 2015] 9d-2030-S2</t>
  </si>
  <si>
    <t>[RE 2015] 9d-2030-S3</t>
  </si>
  <si>
    <t>[RE 2015] 9d-2040-S1</t>
  </si>
  <si>
    <t>[RE 2015] 9d-2040-S2</t>
  </si>
  <si>
    <t>[RE 2015] 9d-2040-S3</t>
  </si>
  <si>
    <t>[RE 2015] 9d-2050-S1</t>
  </si>
  <si>
    <t>[RE 2015] 9d-2050-S2</t>
  </si>
  <si>
    <t>[RE 2015] 9d-2050-S3</t>
  </si>
  <si>
    <t>[RE 2015] 9e-2030-S1</t>
  </si>
  <si>
    <t>9e</t>
  </si>
  <si>
    <t>[RE 2015] 9e-2030-S2</t>
  </si>
  <si>
    <t>[RE 2015] 9e-2030-S3</t>
  </si>
  <si>
    <t>[RE 2015] 9e-2040-S1</t>
  </si>
  <si>
    <t>[RE 2015] 9e-2040-S2</t>
  </si>
  <si>
    <t>[RE 2015] 9e-2040-S3</t>
  </si>
  <si>
    <t>[RE 2015] 9e-2050-S1</t>
  </si>
  <si>
    <t>[RE 2015] 9e-2050-S2</t>
  </si>
  <si>
    <t>[RE 2015] 9e-2050-S3</t>
  </si>
  <si>
    <t>[RE 2015] 9f-2030-S1</t>
  </si>
  <si>
    <t>9f</t>
  </si>
  <si>
    <t>[RE 2015] 9f-2030-S2</t>
  </si>
  <si>
    <t>[RE 2015] 9f-2030-S3</t>
  </si>
  <si>
    <t>[RE 2015] 9f-2040-S1</t>
  </si>
  <si>
    <t>[RE 2015] 9f-2040-S2</t>
  </si>
  <si>
    <t>[RE 2015] 9f-2040-S3</t>
  </si>
  <si>
    <t>[RE 2015] 9f-2050-S1</t>
  </si>
  <si>
    <t>[RE 2015] 9f-2050-S2</t>
  </si>
  <si>
    <t>[RE 2015] 9f-2050-S3</t>
  </si>
  <si>
    <t>[RE 2015] 9g-2030-S1</t>
  </si>
  <si>
    <t>9g</t>
  </si>
  <si>
    <t>[RE 2015] 9g-2030-S2</t>
  </si>
  <si>
    <t>[RE 2015] 9g-2030-S3</t>
  </si>
  <si>
    <t>[RE 2015] 9g-2040-S1</t>
  </si>
  <si>
    <t>[RE 2015] 9g-2040-S2</t>
  </si>
  <si>
    <t>[RE 2015] 9g-2040-S3</t>
  </si>
  <si>
    <t>[RE 2015] 9g-2050-S1</t>
  </si>
  <si>
    <t>[RE 2015] 9g-2050-S2</t>
  </si>
  <si>
    <t>[RE 2015] 9g-2050-S3</t>
  </si>
  <si>
    <t>[RE 2015] 9h-2030-S1</t>
  </si>
  <si>
    <t>9h</t>
  </si>
  <si>
    <t>[RE 2015] 9h-2030-S2</t>
  </si>
  <si>
    <t>[RE 2015] 9h-2030-S3</t>
  </si>
  <si>
    <t>[RE 2015] 9h-2040-S1</t>
  </si>
  <si>
    <t>[RE 2015] 9h-2040-S2</t>
  </si>
  <si>
    <t>[RE 2015] 9h-2040-S3</t>
  </si>
  <si>
    <t>[RE 2015] 9h-2050-S1</t>
  </si>
  <si>
    <t>[RE 2015] 9h-2050-S2</t>
  </si>
  <si>
    <t>[RE 2015] 9h-2050-S3</t>
  </si>
  <si>
    <t>[RE 2016] 10a-2030-S1</t>
  </si>
  <si>
    <t>[RE 2016] 10a-2030-S2</t>
  </si>
  <si>
    <t>[RE 2016] 10a-2030-S3</t>
  </si>
  <si>
    <t>[RE 2016] 10a-2040-S1</t>
  </si>
  <si>
    <t>[RE 2016] 10a-2040-S2</t>
  </si>
  <si>
    <t>[RE 2016] 10a-2040-S3</t>
  </si>
  <si>
    <t>[RE 2016] 10a-2050-S1</t>
  </si>
  <si>
    <t>[RE 2016] 10a-2050-S2</t>
  </si>
  <si>
    <t>[RE 2016] 10a-2050-S3</t>
  </si>
  <si>
    <t>[RE 2016] 10b-2030-S1</t>
  </si>
  <si>
    <t>[RE 2016] 10b-2030-S2</t>
  </si>
  <si>
    <t>[RE 2016] 10b-2030-S3</t>
  </si>
  <si>
    <t>[RE 2016] 10b-2040-S1</t>
  </si>
  <si>
    <t>[RE 2016] 10b-2040-S2</t>
  </si>
  <si>
    <t>[RE 2016] 10b-2040-S3</t>
  </si>
  <si>
    <t>[RE 2016] 10b-2050-S1</t>
  </si>
  <si>
    <t>[RE 2016] 10b-2050-S2</t>
  </si>
  <si>
    <t>[RE 2016] 10b-2050-S3</t>
  </si>
  <si>
    <t>[RE 2016] 10c-2030-S1</t>
  </si>
  <si>
    <t>[RE 2016] 10c-2030-S2</t>
  </si>
  <si>
    <t>[RE 2016] 10c-2030-S3</t>
  </si>
  <si>
    <t>[RE 2016] 10c-2040-S1</t>
  </si>
  <si>
    <t>[RE 2016] 10c-2040-S2</t>
  </si>
  <si>
    <t>[RE 2016] 10c-2040-S3</t>
  </si>
  <si>
    <t>[RE 2016] 10c-2050-S1</t>
  </si>
  <si>
    <t>[RE 2016] 10c-2050-S2</t>
  </si>
  <si>
    <t>[RE 2016] 10c-2050-S3</t>
  </si>
  <si>
    <t>[RE 2016] 10d-2030-S1</t>
  </si>
  <si>
    <t>[RE 2016] 10d-2030-S2</t>
  </si>
  <si>
    <t>[RE 2016] 10d-2030-S3</t>
  </si>
  <si>
    <t>[RE 2016] 10d-2040-S1</t>
  </si>
  <si>
    <t>[RE 2016] 10d-2040-S2</t>
  </si>
  <si>
    <t>[RE 2016] 10d-2040-S3</t>
  </si>
  <si>
    <t>[RE 2016] 10d-2050-S1</t>
  </si>
  <si>
    <t>[RE 2016] 10d-2050-S2</t>
  </si>
  <si>
    <t>[RE 2016] 10d-2050-S3</t>
  </si>
  <si>
    <t>[RE 2016] 11-2030-S1</t>
  </si>
  <si>
    <t>[RE 2016] 11-2030-S2</t>
  </si>
  <si>
    <t>[RE 2016] 11-2030-S3</t>
  </si>
  <si>
    <t>[RE 2016] 11-2040-S1</t>
  </si>
  <si>
    <t>[RE 2016] 11-2040-S2</t>
  </si>
  <si>
    <t>[RE 2016] 11-2040-S3</t>
  </si>
  <si>
    <t>[RE 2016] 11-2050-S1</t>
  </si>
  <si>
    <t>[RE 2016] 11-2050-S2</t>
  </si>
  <si>
    <t>[RE 2016] 11-2050-S3</t>
  </si>
  <si>
    <t>[RE 2016] 12-2030-S1</t>
  </si>
  <si>
    <t>[RE 2016] 12-2030-S2</t>
  </si>
  <si>
    <t>[RE 2016] 12-2030-S3</t>
  </si>
  <si>
    <t>[RE 2016] 12-2040-S1</t>
  </si>
  <si>
    <t>[RE 2016] 12-2040-S2</t>
  </si>
  <si>
    <t>[RE 2016] 12-2040-S3</t>
  </si>
  <si>
    <t>[RE 2016] 12-2050-S1</t>
  </si>
  <si>
    <t>[RE 2016] 12-2050-S2</t>
  </si>
  <si>
    <t>[RE 2016] 12-2050-S3</t>
  </si>
  <si>
    <t>[RE 2016] 13a-2030-S1</t>
  </si>
  <si>
    <t>[RE 2016] 13a-2030-S2</t>
  </si>
  <si>
    <t>[RE 2016] 13a-2030-S3</t>
  </si>
  <si>
    <t>[RE 2016] 13a-2040-S1</t>
  </si>
  <si>
    <t>[RE 2016] 13a-2040-S2</t>
  </si>
  <si>
    <t>[RE 2016] 13a-2040-S3</t>
  </si>
  <si>
    <t>[RE 2016] 13a-2050-S1</t>
  </si>
  <si>
    <t>[RE 2016] 13a-2050-S2</t>
  </si>
  <si>
    <t>[RE 2016] 13a-2050-S3</t>
  </si>
  <si>
    <t>[RE 2016] 13b-2030-S1</t>
  </si>
  <si>
    <t>[RE 2016] 13b-2030-S2</t>
  </si>
  <si>
    <t>[RE 2016] 13b-2030-S3</t>
  </si>
  <si>
    <t>[RE 2016] 13b-2040-S1</t>
  </si>
  <si>
    <t>[RE 2016] 13b-2040-S2</t>
  </si>
  <si>
    <t>[RE 2016] 13b-2040-S3</t>
  </si>
  <si>
    <t>[RE 2016] 13b-2050-S1</t>
  </si>
  <si>
    <t>[RE 2016] 13b-2050-S2</t>
  </si>
  <si>
    <t>[RE 2016] 13b-2050-S3</t>
  </si>
  <si>
    <t>[RE 2016] 13c-2030-S1</t>
  </si>
  <si>
    <t>[RE 2016] 13c-2030-S2</t>
  </si>
  <si>
    <t>[RE 2016] 13c-2030-S3</t>
  </si>
  <si>
    <t>[RE 2016] 13c-2040-S1</t>
  </si>
  <si>
    <t>[RE 2016] 13c-2040-S2</t>
  </si>
  <si>
    <t>[RE 2016] 13c-2040-S3</t>
  </si>
  <si>
    <t>[RE 2016] 13c-2050-S1</t>
  </si>
  <si>
    <t>[RE 2016] 13c-2050-S2</t>
  </si>
  <si>
    <t>[RE 2016] 13c-2050-S3</t>
  </si>
  <si>
    <t>[RE 2016] 13d-2030-S1</t>
  </si>
  <si>
    <t>[RE 2016] 13d-2030-S2</t>
  </si>
  <si>
    <t>[RE 2016] 13d-2030-S3</t>
  </si>
  <si>
    <t>[RE 2016] 13d-2040-S1</t>
  </si>
  <si>
    <t>[RE 2016] 13d-2040-S2</t>
  </si>
  <si>
    <t>[RE 2016] 13d-2040-S3</t>
  </si>
  <si>
    <t>[RE 2016] 13d-2050-S1</t>
  </si>
  <si>
    <t>[RE 2016] 13d-2050-S2</t>
  </si>
  <si>
    <t>[RE 2016] 13d-2050-S3</t>
  </si>
  <si>
    <t>[RE 2016] 15a-2030-S1</t>
  </si>
  <si>
    <t>[RE 2016] 15a-2030-S2</t>
  </si>
  <si>
    <t>[RE 2016] 15a-2030-S3</t>
  </si>
  <si>
    <t>[RE 2016] 15a-2040-S1</t>
  </si>
  <si>
    <t>[RE 2016] 15a-2040-S2</t>
  </si>
  <si>
    <t>[RE 2016] 15a-2040-S3</t>
  </si>
  <si>
    <t>[RE 2016] 15a-2050-S1</t>
  </si>
  <si>
    <t>[RE 2016] 15a-2050-S2</t>
  </si>
  <si>
    <t>[RE 2016] 15a-2050-S3</t>
  </si>
  <si>
    <t>[RE 2016] 15b-2030-S1</t>
  </si>
  <si>
    <t>[RE 2016] 15b-2030-S2</t>
  </si>
  <si>
    <t>[RE 2016] 15b-2030-S3</t>
  </si>
  <si>
    <t>[RE 2016] 15b-2040-S1</t>
  </si>
  <si>
    <t>[RE 2016] 15b-2040-S2</t>
  </si>
  <si>
    <t>[RE 2016] 15b-2040-S3</t>
  </si>
  <si>
    <t>[RE 2016] 15b-2050-S1</t>
  </si>
  <si>
    <t>[RE 2016] 15b-2050-S2</t>
  </si>
  <si>
    <t>[RE 2016] 15b-2050-S3</t>
  </si>
  <si>
    <t>[RE 2016] 16-2030-S1</t>
  </si>
  <si>
    <t>[RE 2016] 16-2030-S2</t>
  </si>
  <si>
    <t>[RE 2016] 16-2030-S3</t>
  </si>
  <si>
    <t>[RE 2016] 16-2040-S1</t>
  </si>
  <si>
    <t>[RE 2016] 16-2040-S2</t>
  </si>
  <si>
    <t>[RE 2016] 16-2040-S3</t>
  </si>
  <si>
    <t>[RE 2016] 16-2050-S1</t>
  </si>
  <si>
    <t>[RE 2016] 16-2050-S2</t>
  </si>
  <si>
    <t>[RE 2016] 16-2050-S3</t>
  </si>
  <si>
    <t>[RE 2016] 17-2030-S1</t>
  </si>
  <si>
    <t>[RE 2016] 17-2030-S2</t>
  </si>
  <si>
    <t>[RE 2016] 17-2030-S3</t>
  </si>
  <si>
    <t>[RE 2016] 17-2040-S1</t>
  </si>
  <si>
    <t>[RE 2016] 17-2040-S2</t>
  </si>
  <si>
    <t>[RE 2016] 17-2040-S3</t>
  </si>
  <si>
    <t>[RE 2016] 17-2050-S1</t>
  </si>
  <si>
    <t>[RE 2016] 17-2050-S2</t>
  </si>
  <si>
    <t>[RE 2016] 17-2050-S3</t>
  </si>
  <si>
    <t>[RE 2016] 18-2030-S1</t>
  </si>
  <si>
    <t>[RE 2016] 18-2030-S2</t>
  </si>
  <si>
    <t>[RE 2016] 18-2030-S3</t>
  </si>
  <si>
    <t>[RE 2016] 18-2040-S1</t>
  </si>
  <si>
    <t>[RE 2016] 18-2040-S2</t>
  </si>
  <si>
    <t>[RE 2016] 18-2040-S3</t>
  </si>
  <si>
    <t>[RE 2016] 18-2050-S1</t>
  </si>
  <si>
    <t>[RE 2016] 18-2050-S2</t>
  </si>
  <si>
    <t>[RE 2016] 18-2050-S3</t>
  </si>
  <si>
    <t>[RE 2016] 1a-2030-S1</t>
  </si>
  <si>
    <t>[RE 2016] 1a-2030-S2</t>
  </si>
  <si>
    <t>[RE 2016] 1a-2030-S3</t>
  </si>
  <si>
    <t>[RE 2016] 1a-2040-S1</t>
  </si>
  <si>
    <t>[RE 2016] 1a-2040-S2</t>
  </si>
  <si>
    <t>[RE 2016] 1a-2040-S3</t>
  </si>
  <si>
    <t>[RE 2016] 1a-2050-S1</t>
  </si>
  <si>
    <t>[RE 2016] 1a-2050-S2</t>
  </si>
  <si>
    <t>[RE 2016] 1a-2050-S3</t>
  </si>
  <si>
    <t>[RE 2016] 1b-2030-S1</t>
  </si>
  <si>
    <t>[RE 2016] 1b-2030-S2</t>
  </si>
  <si>
    <t>[RE 2016] 1b-2030-S3</t>
  </si>
  <si>
    <t>[RE 2016] 1b-2040-S1</t>
  </si>
  <si>
    <t>[RE 2016] 1b-2040-S2</t>
  </si>
  <si>
    <t>[RE 2016] 1b-2040-S3</t>
  </si>
  <si>
    <t>[RE 2016] 1b-2050-S1</t>
  </si>
  <si>
    <t>[RE 2016] 1b-2050-S2</t>
  </si>
  <si>
    <t>[RE 2016] 1b-2050-S3</t>
  </si>
  <si>
    <t>[RE 2016] 2a-2030-S1</t>
  </si>
  <si>
    <t>[RE 2016] 2a-2030-S2</t>
  </si>
  <si>
    <t>[RE 2016] 2a-2030-S3</t>
  </si>
  <si>
    <t>[RE 2016] 2a-2040-S1</t>
  </si>
  <si>
    <t>[RE 2016] 2a-2040-S2</t>
  </si>
  <si>
    <t>[RE 2016] 2a-2040-S3</t>
  </si>
  <si>
    <t>[RE 2016] 2a-2050-S1</t>
  </si>
  <si>
    <t>[RE 2016] 2a-2050-S2</t>
  </si>
  <si>
    <t>[RE 2016] 2a-2050-S3</t>
  </si>
  <si>
    <t>[RE 2016] 2b-2030-S1</t>
  </si>
  <si>
    <t>[RE 2016] 2b-2030-S2</t>
  </si>
  <si>
    <t>[RE 2016] 2b-2030-S3</t>
  </si>
  <si>
    <t>[RE 2016] 2b-2040-S1</t>
  </si>
  <si>
    <t>[RE 2016] 2b-2040-S2</t>
  </si>
  <si>
    <t>[RE 2016] 2b-2040-S3</t>
  </si>
  <si>
    <t>[RE 2016] 2b-2050-S1</t>
  </si>
  <si>
    <t>[RE 2016] 2b-2050-S2</t>
  </si>
  <si>
    <t>[RE 2016] 2b-2050-S3</t>
  </si>
  <si>
    <t>[RE 2016] 2c-2030-S1</t>
  </si>
  <si>
    <t>[RE 2016] 2c-2030-S2</t>
  </si>
  <si>
    <t>[RE 2016] 2c-2030-S3</t>
  </si>
  <si>
    <t>[RE 2016] 2c-2040-S1</t>
  </si>
  <si>
    <t>[RE 2016] 2c-2040-S2</t>
  </si>
  <si>
    <t>[RE 2016] 2c-2040-S3</t>
  </si>
  <si>
    <t>[RE 2016] 2c-2050-S1</t>
  </si>
  <si>
    <t>[RE 2016] 2c-2050-S2</t>
  </si>
  <si>
    <t>[RE 2016] 2c-2050-S3</t>
  </si>
  <si>
    <t>[RE 2016] 3a-2030-S1</t>
  </si>
  <si>
    <t>[RE 2016] 3a-2030-S2</t>
  </si>
  <si>
    <t>[RE 2016] 3a-2030-S3</t>
  </si>
  <si>
    <t>[RE 2016] 3a-2040-S1</t>
  </si>
  <si>
    <t>[RE 2016] 3a-2040-S2</t>
  </si>
  <si>
    <t>[RE 2016] 3a-2040-S3</t>
  </si>
  <si>
    <t>[RE 2016] 3a-2050-S1</t>
  </si>
  <si>
    <t>[RE 2016] 3a-2050-S2</t>
  </si>
  <si>
    <t>[RE 2016] 3a-2050-S3</t>
  </si>
  <si>
    <t>[RE 2016] 3b-2030-S1</t>
  </si>
  <si>
    <t>[RE 2016] 3b-2030-S2</t>
  </si>
  <si>
    <t>[RE 2016] 3b-2030-S3</t>
  </si>
  <si>
    <t>[RE 2016] 3b-2040-S1</t>
  </si>
  <si>
    <t>[RE 2016] 3b-2040-S2</t>
  </si>
  <si>
    <t>[RE 2016] 3b-2040-S3</t>
  </si>
  <si>
    <t>[RE 2016] 3b-2050-S1</t>
  </si>
  <si>
    <t>[RE 2016] 3b-2050-S2</t>
  </si>
  <si>
    <t>[RE 2016] 3b-2050-S3</t>
  </si>
  <si>
    <t>[RE 2016] 3c-2030-S1</t>
  </si>
  <si>
    <t>[RE 2016] 3c-2030-S2</t>
  </si>
  <si>
    <t>[RE 2016] 3c-2030-S3</t>
  </si>
  <si>
    <t>[RE 2016] 3c-2040-S1</t>
  </si>
  <si>
    <t>[RE 2016] 3c-2040-S2</t>
  </si>
  <si>
    <t>[RE 2016] 3c-2040-S3</t>
  </si>
  <si>
    <t>[RE 2016] 3c-2050-S1</t>
  </si>
  <si>
    <t>[RE 2016] 3c-2050-S2</t>
  </si>
  <si>
    <t>[RE 2016] 3c-2050-S3</t>
  </si>
  <si>
    <t>[RE 2016] 3d-2030-S1</t>
  </si>
  <si>
    <t>[RE 2016] 3d-2030-S2</t>
  </si>
  <si>
    <t>[RE 2016] 3d-2030-S3</t>
  </si>
  <si>
    <t>[RE 2016] 3d-2040-S1</t>
  </si>
  <si>
    <t>[RE 2016] 3d-2040-S2</t>
  </si>
  <si>
    <t>[RE 2016] 3d-2040-S3</t>
  </si>
  <si>
    <t>[RE 2016] 3d-2050-S1</t>
  </si>
  <si>
    <t>[RE 2016] 3d-2050-S2</t>
  </si>
  <si>
    <t>[RE 2016] 3d-2050-S3</t>
  </si>
  <si>
    <t>[RE 2016] 4a-2030-S1</t>
  </si>
  <si>
    <t>[RE 2016] 4a-2030-S2</t>
  </si>
  <si>
    <t>[RE 2016] 4a-2030-S3</t>
  </si>
  <si>
    <t>[RE 2016] 4a-2040-S1</t>
  </si>
  <si>
    <t>[RE 2016] 4a-2040-S2</t>
  </si>
  <si>
    <t>[RE 2016] 4a-2040-S3</t>
  </si>
  <si>
    <t>[RE 2016] 4a-2050-S1</t>
  </si>
  <si>
    <t>[RE 2016] 4a-2050-S2</t>
  </si>
  <si>
    <t>[RE 2016] 4a-2050-S3</t>
  </si>
  <si>
    <t>[RE 2016] 4b-2030-S1</t>
  </si>
  <si>
    <t>[RE 2016] 4b-2030-S2</t>
  </si>
  <si>
    <t>[RE 2016] 4b-2030-S3</t>
  </si>
  <si>
    <t>[RE 2016] 4b-2040-S1</t>
  </si>
  <si>
    <t>[RE 2016] 4b-2040-S2</t>
  </si>
  <si>
    <t>[RE 2016] 4b-2040-S3</t>
  </si>
  <si>
    <t>[RE 2016] 4b-2050-S1</t>
  </si>
  <si>
    <t>[RE 2016] 4b-2050-S2</t>
  </si>
  <si>
    <t>[RE 2016] 4b-2050-S3</t>
  </si>
  <si>
    <t>[RE 2016] 4c-2030-S1</t>
  </si>
  <si>
    <t>[RE 2016] 4c-2030-S2</t>
  </si>
  <si>
    <t>[RE 2016] 4c-2030-S3</t>
  </si>
  <si>
    <t>[RE 2016] 4c-2040-S1</t>
  </si>
  <si>
    <t>[RE 2016] 4c-2040-S2</t>
  </si>
  <si>
    <t>[RE 2016] 4c-2040-S3</t>
  </si>
  <si>
    <t>[RE 2016] 4c-2050-S1</t>
  </si>
  <si>
    <t>[RE 2016] 4c-2050-S2</t>
  </si>
  <si>
    <t>[RE 2016] 4c-2050-S3</t>
  </si>
  <si>
    <t>[RE 2016] 4d-2030-S1</t>
  </si>
  <si>
    <t>[RE 2016] 4d-2030-S2</t>
  </si>
  <si>
    <t>[RE 2016] 4d-2030-S3</t>
  </si>
  <si>
    <t>[RE 2016] 4d-2040-S1</t>
  </si>
  <si>
    <t>[RE 2016] 4d-2040-S2</t>
  </si>
  <si>
    <t>[RE 2016] 4d-2040-S3</t>
  </si>
  <si>
    <t>[RE 2016] 4d-2050-S1</t>
  </si>
  <si>
    <t>[RE 2016] 4d-2050-S2</t>
  </si>
  <si>
    <t>[RE 2016] 4d-2050-S3</t>
  </si>
  <si>
    <t>[RE 2016] 4e-2030-S1</t>
  </si>
  <si>
    <t>[RE 2016] 4e-2030-S2</t>
  </si>
  <si>
    <t>[RE 2016] 4e-2030-S3</t>
  </si>
  <si>
    <t>[RE 2016] 4e-2040-S1</t>
  </si>
  <si>
    <t>[RE 2016] 4e-2040-S2</t>
  </si>
  <si>
    <t>[RE 2016] 4e-2040-S3</t>
  </si>
  <si>
    <t>[RE 2016] 4e-2050-S1</t>
  </si>
  <si>
    <t>[RE 2016] 4e-2050-S2</t>
  </si>
  <si>
    <t>[RE 2016] 4e-2050-S3</t>
  </si>
  <si>
    <t>[RE 2016] 4f-2030-S1</t>
  </si>
  <si>
    <t>[RE 2016] 4f-2030-S2</t>
  </si>
  <si>
    <t>[RE 2016] 4f-2030-S3</t>
  </si>
  <si>
    <t>[RE 2016] 4f-2040-S1</t>
  </si>
  <si>
    <t>[RE 2016] 4f-2040-S2</t>
  </si>
  <si>
    <t>[RE 2016] 4f-2040-S3</t>
  </si>
  <si>
    <t>[RE 2016] 4f-2050-S1</t>
  </si>
  <si>
    <t>[RE 2016] 4f-2050-S2</t>
  </si>
  <si>
    <t>[RE 2016] 4f-2050-S3</t>
  </si>
  <si>
    <t>[RE 2016] 5-2030-S1</t>
  </si>
  <si>
    <t>[RE 2016] 5-2030-S2</t>
  </si>
  <si>
    <t>[RE 2016] 5-2030-S3</t>
  </si>
  <si>
    <t>[RE 2016] 5-2040-S1</t>
  </si>
  <si>
    <t>[RE 2016] 5-2040-S2</t>
  </si>
  <si>
    <t>[RE 2016] 5-2040-S3</t>
  </si>
  <si>
    <t>[RE 2016] 5-2050-S1</t>
  </si>
  <si>
    <t>[RE 2016] 5-2050-S2</t>
  </si>
  <si>
    <t>[RE 2016] 5-2050-S3</t>
  </si>
  <si>
    <t>[RE 2016] 6a-2030-S1</t>
  </si>
  <si>
    <t>[RE 2016] 6a-2030-S2</t>
  </si>
  <si>
    <t>[RE 2016] 6a-2030-S3</t>
  </si>
  <si>
    <t>[RE 2016] 6a-2040-S1</t>
  </si>
  <si>
    <t>[RE 2016] 6a-2040-S2</t>
  </si>
  <si>
    <t>[RE 2016] 6a-2040-S3</t>
  </si>
  <si>
    <t>[RE 2016] 6a-2050-S1</t>
  </si>
  <si>
    <t>[RE 2016] 6a-2050-S2</t>
  </si>
  <si>
    <t>[RE 2016] 6a-2050-S3</t>
  </si>
  <si>
    <t>[RE 2016] 6b-2030-S1</t>
  </si>
  <si>
    <t>[RE 2016] 6b-2030-S2</t>
  </si>
  <si>
    <t>[RE 2016] 6b-2030-S3</t>
  </si>
  <si>
    <t>[RE 2016] 6b-2040-S1</t>
  </si>
  <si>
    <t>[RE 2016] 6b-2040-S2</t>
  </si>
  <si>
    <t>[RE 2016] 6b-2040-S3</t>
  </si>
  <si>
    <t>[RE 2016] 6b-2050-S1</t>
  </si>
  <si>
    <t>[RE 2016] 6b-2050-S2</t>
  </si>
  <si>
    <t>[RE 2016] 6b-2050-S3</t>
  </si>
  <si>
    <t>[RE 2016] 6c-2030-S1</t>
  </si>
  <si>
    <t>[RE 2016] 6c-2030-S2</t>
  </si>
  <si>
    <t>[RE 2016] 6c-2030-S3</t>
  </si>
  <si>
    <t>[RE 2016] 6c-2040-S1</t>
  </si>
  <si>
    <t>[RE 2016] 6c-2040-S2</t>
  </si>
  <si>
    <t>[RE 2016] 6c-2040-S3</t>
  </si>
  <si>
    <t>[RE 2016] 6c-2050-S1</t>
  </si>
  <si>
    <t>[RE 2016] 6c-2050-S2</t>
  </si>
  <si>
    <t>[RE 2016] 6c-2050-S3</t>
  </si>
  <si>
    <t>[RE 2016] 7-2030-S1</t>
  </si>
  <si>
    <t>[RE 2016] 7-2030-S2</t>
  </si>
  <si>
    <t>[RE 2016] 7-2030-S3</t>
  </si>
  <si>
    <t>[RE 2016] 7-2040-S1</t>
  </si>
  <si>
    <t>[RE 2016] 7-2040-S2</t>
  </si>
  <si>
    <t>[RE 2016] 7-2040-S3</t>
  </si>
  <si>
    <t>[RE 2016] 7-2050-S1</t>
  </si>
  <si>
    <t>[RE 2016] 7-2050-S2</t>
  </si>
  <si>
    <t>[RE 2016] 7-2050-S3</t>
  </si>
  <si>
    <t>[RE 2016] 8-2030-S1</t>
  </si>
  <si>
    <t>[RE 2016] 8-2030-S2</t>
  </si>
  <si>
    <t>[RE 2016] 8-2030-S3</t>
  </si>
  <si>
    <t>[RE 2016] 8-2040-S1</t>
  </si>
  <si>
    <t>[RE 2016] 8-2040-S2</t>
  </si>
  <si>
    <t>[RE 2016] 8-2040-S3</t>
  </si>
  <si>
    <t>[RE 2016] 8-2050-S1</t>
  </si>
  <si>
    <t>[RE 2016] 8-2050-S2</t>
  </si>
  <si>
    <t>[RE 2016] 8-2050-S3</t>
  </si>
  <si>
    <t>[RE 2016] 9a-2030-S1</t>
  </si>
  <si>
    <t>[RE 2016] 9a-2030-S2</t>
  </si>
  <si>
    <t>[RE 2016] 9a-2030-S3</t>
  </si>
  <si>
    <t>[RE 2016] 9a-2040-S1</t>
  </si>
  <si>
    <t>[RE 2016] 9a-2040-S2</t>
  </si>
  <si>
    <t>[RE 2016] 9a-2040-S3</t>
  </si>
  <si>
    <t>[RE 2016] 9a-2050-S1</t>
  </si>
  <si>
    <t>[RE 2016] 9a-2050-S2</t>
  </si>
  <si>
    <t>[RE 2016] 9a-2050-S3</t>
  </si>
  <si>
    <t>[RE 2016] 9b-2030-S1</t>
  </si>
  <si>
    <t>[RE 2016] 9b-2030-S2</t>
  </si>
  <si>
    <t>[RE 2016] 9b-2030-S3</t>
  </si>
  <si>
    <t>[RE 2016] 9b-2040-S1</t>
  </si>
  <si>
    <t>[RE 2016] 9b-2040-S2</t>
  </si>
  <si>
    <t>[RE 2016] 9b-2040-S3</t>
  </si>
  <si>
    <t>[RE 2016] 9b-2050-S1</t>
  </si>
  <si>
    <t>[RE 2016] 9b-2050-S2</t>
  </si>
  <si>
    <t>[RE 2016] 9b-2050-S3</t>
  </si>
  <si>
    <t>[RE 2016] 9c-2030-S1</t>
  </si>
  <si>
    <t>[RE 2016] 9c-2030-S2</t>
  </si>
  <si>
    <t>[RE 2016] 9c-2030-S3</t>
  </si>
  <si>
    <t>[RE 2016] 9c-2040-S1</t>
  </si>
  <si>
    <t>[RE 2016] 9c-2040-S2</t>
  </si>
  <si>
    <t>[RE 2016] 9c-2040-S3</t>
  </si>
  <si>
    <t>[RE 2016] 9c-2050-S1</t>
  </si>
  <si>
    <t>[RE 2016] 9c-2050-S2</t>
  </si>
  <si>
    <t>[RE 2016] 9c-2050-S3</t>
  </si>
  <si>
    <t>[RE 2016] 9d-2030-S1</t>
  </si>
  <si>
    <t>[RE 2016] 9d-2030-S2</t>
  </si>
  <si>
    <t>[RE 2016] 9d-2030-S3</t>
  </si>
  <si>
    <t>[RE 2016] 9d-2040-S1</t>
  </si>
  <si>
    <t>[RE 2016] 9d-2040-S2</t>
  </si>
  <si>
    <t>[RE 2016] 9d-2040-S3</t>
  </si>
  <si>
    <t>[RE 2016] 9d-2050-S1</t>
  </si>
  <si>
    <t>[RE 2016] 9d-2050-S2</t>
  </si>
  <si>
    <t>[RE 2016] 9d-2050-S3</t>
  </si>
  <si>
    <t>[RE 2016] 9e-2030-S1</t>
  </si>
  <si>
    <t>[RE 2016] 9e-2030-S2</t>
  </si>
  <si>
    <t>[RE 2016] 9e-2030-S3</t>
  </si>
  <si>
    <t>[RE 2016] 9e-2040-S1</t>
  </si>
  <si>
    <t>[RE 2016] 9e-2040-S2</t>
  </si>
  <si>
    <t>[RE 2016] 9e-2040-S3</t>
  </si>
  <si>
    <t>[RE 2016] 9e-2050-S1</t>
  </si>
  <si>
    <t>[RE 2016] 9e-2050-S2</t>
  </si>
  <si>
    <t>[RE 2016] 9e-2050-S3</t>
  </si>
  <si>
    <t>[RE 2016] 9f-2030-S1</t>
  </si>
  <si>
    <t>[RE 2016] 9f-2030-S2</t>
  </si>
  <si>
    <t>[RE 2016] 9f-2030-S3</t>
  </si>
  <si>
    <t>[RE 2016] 9f-2040-S1</t>
  </si>
  <si>
    <t>[RE 2016] 9f-2040-S2</t>
  </si>
  <si>
    <t>[RE 2016] 9f-2040-S3</t>
  </si>
  <si>
    <t>[RE 2016] 9f-2050-S1</t>
  </si>
  <si>
    <t>[RE 2016] 9f-2050-S2</t>
  </si>
  <si>
    <t>[RE 2016] 9f-2050-S3</t>
  </si>
  <si>
    <t>[RE 2016] 9g-2030-S1</t>
  </si>
  <si>
    <t>[RE 2016] 9g-2030-S2</t>
  </si>
  <si>
    <t>[RE 2016] 9g-2030-S3</t>
  </si>
  <si>
    <t>[RE 2016] 9g-2040-S1</t>
  </si>
  <si>
    <t>[RE 2016] 9g-2040-S2</t>
  </si>
  <si>
    <t>[RE 2016] 9g-2040-S3</t>
  </si>
  <si>
    <t>[RE 2016] 9g-2050-S1</t>
  </si>
  <si>
    <t>[RE 2016] 9g-2050-S2</t>
  </si>
  <si>
    <t>[RE 2016] 9g-2050-S3</t>
  </si>
  <si>
    <t>[RE 2016] 9h-2030-S1</t>
  </si>
  <si>
    <t>[RE 2016] 9h-2030-S2</t>
  </si>
  <si>
    <t>[RE 2016] 9h-2030-S3</t>
  </si>
  <si>
    <t>[RE 2016] 9h-2040-S1</t>
  </si>
  <si>
    <t>[RE 2016] 9h-2040-S2</t>
  </si>
  <si>
    <t>[RE 2016] 9h-2040-S3</t>
  </si>
  <si>
    <t>[RE 2016] 9h-2050-S1</t>
  </si>
  <si>
    <t>[RE 2016] 9h-2050-S2</t>
  </si>
  <si>
    <t>[RE 2016] 9h-2050-S3</t>
  </si>
  <si>
    <t>[RE 2017] 10a-2030-S1</t>
  </si>
  <si>
    <t>[RE 2017] 10a-2030-S2</t>
  </si>
  <si>
    <t>[RE 2017] 10a-2030-S3</t>
  </si>
  <si>
    <t>[RE 2017] 10a-2040-S1</t>
  </si>
  <si>
    <t>[RE 2017] 10a-2040-S2</t>
  </si>
  <si>
    <t>[RE 2017] 10a-2040-S3</t>
  </si>
  <si>
    <t>[RE 2017] 10a-2050-S1</t>
  </si>
  <si>
    <t>[RE 2017] 10a-2050-S2</t>
  </si>
  <si>
    <t>[RE 2017] 10a-2050-S3</t>
  </si>
  <si>
    <t>[RE 2017] 10b-2030-S1</t>
  </si>
  <si>
    <t>[RE 2017] 10b-2030-S2</t>
  </si>
  <si>
    <t>[RE 2017] 10b-2030-S3</t>
  </si>
  <si>
    <t>[RE 2017] 10b-2040-S1</t>
  </si>
  <si>
    <t>[RE 2017] 10b-2040-S2</t>
  </si>
  <si>
    <t>[RE 2017] 10b-2040-S3</t>
  </si>
  <si>
    <t>[RE 2017] 10b-2050-S1</t>
  </si>
  <si>
    <t>[RE 2017] 10b-2050-S2</t>
  </si>
  <si>
    <t>[RE 2017] 10b-2050-S3</t>
  </si>
  <si>
    <t>[RE 2017] 10c-2030-S1</t>
  </si>
  <si>
    <t>[RE 2017] 10c-2030-S2</t>
  </si>
  <si>
    <t>[RE 2017] 10c-2030-S3</t>
  </si>
  <si>
    <t>[RE 2017] 10c-2040-S1</t>
  </si>
  <si>
    <t>[RE 2017] 10c-2040-S2</t>
  </si>
  <si>
    <t>[RE 2017] 10c-2040-S3</t>
  </si>
  <si>
    <t>[RE 2017] 10c-2050-S1</t>
  </si>
  <si>
    <t>[RE 2017] 10c-2050-S2</t>
  </si>
  <si>
    <t>[RE 2017] 10c-2050-S3</t>
  </si>
  <si>
    <t>[RE 2017] 10d-2030-S1</t>
  </si>
  <si>
    <t>[RE 2017] 10d-2030-S2</t>
  </si>
  <si>
    <t>[RE 2017] 10d-2030-S3</t>
  </si>
  <si>
    <t>[RE 2017] 10d-2040-S1</t>
  </si>
  <si>
    <t>[RE 2017] 10d-2040-S2</t>
  </si>
  <si>
    <t>[RE 2017] 10d-2040-S3</t>
  </si>
  <si>
    <t>[RE 2017] 10d-2050-S1</t>
  </si>
  <si>
    <t>[RE 2017] 10d-2050-S2</t>
  </si>
  <si>
    <t>[RE 2017] 10d-2050-S3</t>
  </si>
  <si>
    <t>[RE 2017] 11-2030-S1</t>
  </si>
  <si>
    <t>[RE 2017] 11-2030-S2</t>
  </si>
  <si>
    <t>[RE 2017] 11-2030-S3</t>
  </si>
  <si>
    <t>[RE 2017] 11-2040-S1</t>
  </si>
  <si>
    <t>[RE 2017] 11-2040-S2</t>
  </si>
  <si>
    <t>[RE 2017] 11-2040-S3</t>
  </si>
  <si>
    <t>[RE 2017] 11-2050-S1</t>
  </si>
  <si>
    <t>[RE 2017] 11-2050-S2</t>
  </si>
  <si>
    <t>[RE 2017] 11-2050-S3</t>
  </si>
  <si>
    <t>[RE 2017] 12-2030-S1</t>
  </si>
  <si>
    <t>[RE 2017] 12-2030-S2</t>
  </si>
  <si>
    <t>[RE 2017] 12-2030-S3</t>
  </si>
  <si>
    <t>[RE 2017] 12-2040-S1</t>
  </si>
  <si>
    <t>[RE 2017] 12-2040-S2</t>
  </si>
  <si>
    <t>[RE 2017] 12-2040-S3</t>
  </si>
  <si>
    <t>[RE 2017] 12-2050-S1</t>
  </si>
  <si>
    <t>[RE 2017] 12-2050-S2</t>
  </si>
  <si>
    <t>[RE 2017] 12-2050-S3</t>
  </si>
  <si>
    <t>[RE 2017] 13a-2030-S1</t>
  </si>
  <si>
    <t>[RE 2017] 13a-2030-S2</t>
  </si>
  <si>
    <t>[RE 2017] 13a-2030-S3</t>
  </si>
  <si>
    <t>[RE 2017] 13a-2040-S1</t>
  </si>
  <si>
    <t>[RE 2017] 13a-2040-S2</t>
  </si>
  <si>
    <t>[RE 2017] 13a-2040-S3</t>
  </si>
  <si>
    <t>[RE 2017] 13a-2050-S1</t>
  </si>
  <si>
    <t>[RE 2017] 13a-2050-S2</t>
  </si>
  <si>
    <t>[RE 2017] 13a-2050-S3</t>
  </si>
  <si>
    <t>[RE 2017] 13b-2030-S1</t>
  </si>
  <si>
    <t>[RE 2017] 13b-2030-S2</t>
  </si>
  <si>
    <t>[RE 2017] 13b-2030-S3</t>
  </si>
  <si>
    <t>[RE 2017] 13b-2040-S1</t>
  </si>
  <si>
    <t>[RE 2017] 13b-2040-S2</t>
  </si>
  <si>
    <t>[RE 2017] 13b-2040-S3</t>
  </si>
  <si>
    <t>[RE 2017] 13b-2050-S1</t>
  </si>
  <si>
    <t>[RE 2017] 13b-2050-S2</t>
  </si>
  <si>
    <t>[RE 2017] 13b-2050-S3</t>
  </si>
  <si>
    <t>[RE 2017] 13c-2030-S1</t>
  </si>
  <si>
    <t>[RE 2017] 13c-2030-S2</t>
  </si>
  <si>
    <t>[RE 2017] 13c-2030-S3</t>
  </si>
  <si>
    <t>[RE 2017] 13c-2040-S1</t>
  </si>
  <si>
    <t>[RE 2017] 13c-2040-S2</t>
  </si>
  <si>
    <t>[RE 2017] 13c-2040-S3</t>
  </si>
  <si>
    <t>[RE 2017] 13c-2050-S1</t>
  </si>
  <si>
    <t>[RE 2017] 13c-2050-S2</t>
  </si>
  <si>
    <t>[RE 2017] 13c-2050-S3</t>
  </si>
  <si>
    <t>[RE 2017] 13d-2030-S1</t>
  </si>
  <si>
    <t>[RE 2017] 13d-2030-S2</t>
  </si>
  <si>
    <t>[RE 2017] 13d-2030-S3</t>
  </si>
  <si>
    <t>[RE 2017] 13d-2040-S1</t>
  </si>
  <si>
    <t>[RE 2017] 13d-2040-S2</t>
  </si>
  <si>
    <t>[RE 2017] 13d-2040-S3</t>
  </si>
  <si>
    <t>[RE 2017] 13d-2050-S1</t>
  </si>
  <si>
    <t>[RE 2017] 13d-2050-S2</t>
  </si>
  <si>
    <t>[RE 2017] 13d-2050-S3</t>
  </si>
  <si>
    <t>[RE 2017] 15a-2030-S1</t>
  </si>
  <si>
    <t>[RE 2017] 15a-2030-S2</t>
  </si>
  <si>
    <t>[RE 2017] 15a-2030-S3</t>
  </si>
  <si>
    <t>[RE 2017] 15a-2040-S1</t>
  </si>
  <si>
    <t>[RE 2017] 15a-2040-S2</t>
  </si>
  <si>
    <t>[RE 2017] 15a-2040-S3</t>
  </si>
  <si>
    <t>[RE 2017] 15a-2050-S1</t>
  </si>
  <si>
    <t>[RE 2017] 15a-2050-S2</t>
  </si>
  <si>
    <t>[RE 2017] 15a-2050-S3</t>
  </si>
  <si>
    <t>[RE 2017] 15b-2030-S1</t>
  </si>
  <si>
    <t>[RE 2017] 15b-2030-S2</t>
  </si>
  <si>
    <t>[RE 2017] 15b-2030-S3</t>
  </si>
  <si>
    <t>[RE 2017] 15b-2040-S1</t>
  </si>
  <si>
    <t>[RE 2017] 15b-2040-S2</t>
  </si>
  <si>
    <t>[RE 2017] 15b-2040-S3</t>
  </si>
  <si>
    <t>[RE 2017] 15b-2050-S1</t>
  </si>
  <si>
    <t>[RE 2017] 15b-2050-S2</t>
  </si>
  <si>
    <t>[RE 2017] 15b-2050-S3</t>
  </si>
  <si>
    <t>[RE 2017] 16-2030-S1</t>
  </si>
  <si>
    <t>[RE 2017] 16-2030-S2</t>
  </si>
  <si>
    <t>[RE 2017] 16-2030-S3</t>
  </si>
  <si>
    <t>[RE 2017] 16-2040-S1</t>
  </si>
  <si>
    <t>[RE 2017] 16-2040-S2</t>
  </si>
  <si>
    <t>[RE 2017] 16-2040-S3</t>
  </si>
  <si>
    <t>[RE 2017] 16-2050-S1</t>
  </si>
  <si>
    <t>[RE 2017] 16-2050-S2</t>
  </si>
  <si>
    <t>[RE 2017] 16-2050-S3</t>
  </si>
  <si>
    <t>[RE 2017] 17-2030-S1</t>
  </si>
  <si>
    <t>[RE 2017] 17-2030-S2</t>
  </si>
  <si>
    <t>[RE 2017] 17-2030-S3</t>
  </si>
  <si>
    <t>[RE 2017] 17-2040-S1</t>
  </si>
  <si>
    <t>[RE 2017] 17-2040-S2</t>
  </si>
  <si>
    <t>[RE 2017] 17-2040-S3</t>
  </si>
  <si>
    <t>[RE 2017] 17-2050-S1</t>
  </si>
  <si>
    <t>[RE 2017] 17-2050-S2</t>
  </si>
  <si>
    <t>[RE 2017] 17-2050-S3</t>
  </si>
  <si>
    <t>[RE 2017] 18-2030-S1</t>
  </si>
  <si>
    <t>[RE 2017] 18-2030-S2</t>
  </si>
  <si>
    <t>[RE 2017] 18-2030-S3</t>
  </si>
  <si>
    <t>[RE 2017] 18-2040-S1</t>
  </si>
  <si>
    <t>[RE 2017] 18-2040-S2</t>
  </si>
  <si>
    <t>[RE 2017] 18-2040-S3</t>
  </si>
  <si>
    <t>[RE 2017] 18-2050-S1</t>
  </si>
  <si>
    <t>[RE 2017] 18-2050-S2</t>
  </si>
  <si>
    <t>[RE 2017] 18-2050-S3</t>
  </si>
  <si>
    <t>[RE 2017] 1a-2030-S1</t>
  </si>
  <si>
    <t>[RE 2017] 1a-2030-S2</t>
  </si>
  <si>
    <t>[RE 2017] 1a-2030-S3</t>
  </si>
  <si>
    <t>[RE 2017] 1a-2040-S1</t>
  </si>
  <si>
    <t>[RE 2017] 1a-2040-S2</t>
  </si>
  <si>
    <t>[RE 2017] 1a-2040-S3</t>
  </si>
  <si>
    <t>[RE 2017] 1a-2050-S1</t>
  </si>
  <si>
    <t>[RE 2017] 1a-2050-S2</t>
  </si>
  <si>
    <t>[RE 2017] 1a-2050-S3</t>
  </si>
  <si>
    <t>[RE 2017] 1b-2030-S1</t>
  </si>
  <si>
    <t>[RE 2017] 1b-2030-S2</t>
  </si>
  <si>
    <t>[RE 2017] 1b-2030-S3</t>
  </si>
  <si>
    <t>[RE 2017] 1b-2040-S1</t>
  </si>
  <si>
    <t>[RE 2017] 1b-2040-S2</t>
  </si>
  <si>
    <t>[RE 2017] 1b-2040-S3</t>
  </si>
  <si>
    <t>[RE 2017] 1b-2050-S1</t>
  </si>
  <si>
    <t>[RE 2017] 1b-2050-S2</t>
  </si>
  <si>
    <t>[RE 2017] 1b-2050-S3</t>
  </si>
  <si>
    <t>[RE 2017] 2a-2030-S1</t>
  </si>
  <si>
    <t>[RE 2017] 2a-2030-S2</t>
  </si>
  <si>
    <t>[RE 2017] 2a-2030-S3</t>
  </si>
  <si>
    <t>[RE 2017] 2a-2040-S1</t>
  </si>
  <si>
    <t>[RE 2017] 2a-2040-S2</t>
  </si>
  <si>
    <t>[RE 2017] 2a-2040-S3</t>
  </si>
  <si>
    <t>[RE 2017] 2a-2050-S1</t>
  </si>
  <si>
    <t>[RE 2017] 2a-2050-S2</t>
  </si>
  <si>
    <t>[RE 2017] 2a-2050-S3</t>
  </si>
  <si>
    <t>[RE 2017] 2b-2030-S1</t>
  </si>
  <si>
    <t>[RE 2017] 2b-2030-S2</t>
  </si>
  <si>
    <t>[RE 2017] 2b-2030-S3</t>
  </si>
  <si>
    <t>[RE 2017] 2b-2040-S1</t>
  </si>
  <si>
    <t>[RE 2017] 2b-2040-S2</t>
  </si>
  <si>
    <t>[RE 2017] 2b-2040-S3</t>
  </si>
  <si>
    <t>[RE 2017] 2b-2050-S1</t>
  </si>
  <si>
    <t>[RE 2017] 2b-2050-S2</t>
  </si>
  <si>
    <t>[RE 2017] 2b-2050-S3</t>
  </si>
  <si>
    <t>[RE 2017] 2c-2030-S1</t>
  </si>
  <si>
    <t>[RE 2017] 2c-2030-S2</t>
  </si>
  <si>
    <t>[RE 2017] 2c-2030-S3</t>
  </si>
  <si>
    <t>[RE 2017] 2c-2040-S1</t>
  </si>
  <si>
    <t>[RE 2017] 2c-2040-S2</t>
  </si>
  <si>
    <t>[RE 2017] 2c-2040-S3</t>
  </si>
  <si>
    <t>[RE 2017] 2c-2050-S1</t>
  </si>
  <si>
    <t>[RE 2017] 2c-2050-S2</t>
  </si>
  <si>
    <t>[RE 2017] 2c-2050-S3</t>
  </si>
  <si>
    <t>[RE 2017] 3a-2030-S1</t>
  </si>
  <si>
    <t>[RE 2017] 3a-2030-S2</t>
  </si>
  <si>
    <t>[RE 2017] 3a-2030-S3</t>
  </si>
  <si>
    <t>[RE 2017] 3a-2040-S1</t>
  </si>
  <si>
    <t>[RE 2017] 3a-2040-S2</t>
  </si>
  <si>
    <t>[RE 2017] 3a-2040-S3</t>
  </si>
  <si>
    <t>[RE 2017] 3a-2050-S1</t>
  </si>
  <si>
    <t>[RE 2017] 3a-2050-S2</t>
  </si>
  <si>
    <t>[RE 2017] 3a-2050-S3</t>
  </si>
  <si>
    <t>[RE 2017] 3b-2030-S1</t>
  </si>
  <si>
    <t>[RE 2017] 3b-2030-S2</t>
  </si>
  <si>
    <t>[RE 2017] 3b-2030-S3</t>
  </si>
  <si>
    <t>[RE 2017] 3b-2040-S1</t>
  </si>
  <si>
    <t>[RE 2017] 3b-2040-S2</t>
  </si>
  <si>
    <t>[RE 2017] 3b-2040-S3</t>
  </si>
  <si>
    <t>[RE 2017] 3b-2050-S1</t>
  </si>
  <si>
    <t>[RE 2017] 3b-2050-S2</t>
  </si>
  <si>
    <t>[RE 2017] 3b-2050-S3</t>
  </si>
  <si>
    <t>[RE 2017] 3c-2030-S1</t>
  </si>
  <si>
    <t>[RE 2017] 3c-2030-S2</t>
  </si>
  <si>
    <t>[RE 2017] 3c-2030-S3</t>
  </si>
  <si>
    <t>[RE 2017] 3c-2040-S1</t>
  </si>
  <si>
    <t>[RE 2017] 3c-2040-S2</t>
  </si>
  <si>
    <t>[RE 2017] 3c-2040-S3</t>
  </si>
  <si>
    <t>[RE 2017] 3c-2050-S1</t>
  </si>
  <si>
    <t>[RE 2017] 3c-2050-S2</t>
  </si>
  <si>
    <t>[RE 2017] 3c-2050-S3</t>
  </si>
  <si>
    <t>[RE 2017] 3d-2030-S1</t>
  </si>
  <si>
    <t>[RE 2017] 3d-2030-S2</t>
  </si>
  <si>
    <t>[RE 2017] 3d-2030-S3</t>
  </si>
  <si>
    <t>[RE 2017] 3d-2040-S1</t>
  </si>
  <si>
    <t>[RE 2017] 3d-2040-S2</t>
  </si>
  <si>
    <t>[RE 2017] 3d-2040-S3</t>
  </si>
  <si>
    <t>[RE 2017] 3d-2050-S1</t>
  </si>
  <si>
    <t>[RE 2017] 3d-2050-S2</t>
  </si>
  <si>
    <t>[RE 2017] 3d-2050-S3</t>
  </si>
  <si>
    <t>[RE 2017] 4a-2030-S1</t>
  </si>
  <si>
    <t>[RE 2017] 4a-2030-S2</t>
  </si>
  <si>
    <t>[RE 2017] 4a-2030-S3</t>
  </si>
  <si>
    <t>[RE 2017] 4a-2040-S1</t>
  </si>
  <si>
    <t>[RE 2017] 4a-2040-S2</t>
  </si>
  <si>
    <t>[RE 2017] 4a-2040-S3</t>
  </si>
  <si>
    <t>[RE 2017] 4a-2050-S1</t>
  </si>
  <si>
    <t>[RE 2017] 4a-2050-S2</t>
  </si>
  <si>
    <t>[RE 2017] 4a-2050-S3</t>
  </si>
  <si>
    <t>[RE 2017] 4b-2030-S1</t>
  </si>
  <si>
    <t>[RE 2017] 4b-2030-S2</t>
  </si>
  <si>
    <t>[RE 2017] 4b-2030-S3</t>
  </si>
  <si>
    <t>[RE 2017] 4b-2040-S1</t>
  </si>
  <si>
    <t>[RE 2017] 4b-2040-S2</t>
  </si>
  <si>
    <t>[RE 2017] 4b-2040-S3</t>
  </si>
  <si>
    <t>[RE 2017] 4b-2050-S1</t>
  </si>
  <si>
    <t>[RE 2017] 4b-2050-S2</t>
  </si>
  <si>
    <t>[RE 2017] 4b-2050-S3</t>
  </si>
  <si>
    <t>[RE 2017] 4c-2030-S1</t>
  </si>
  <si>
    <t>[RE 2017] 4c-2030-S2</t>
  </si>
  <si>
    <t>[RE 2017] 4c-2030-S3</t>
  </si>
  <si>
    <t>[RE 2017] 4c-2040-S1</t>
  </si>
  <si>
    <t>[RE 2017] 4c-2040-S2</t>
  </si>
  <si>
    <t>[RE 2017] 4c-2040-S3</t>
  </si>
  <si>
    <t>[RE 2017] 4c-2050-S1</t>
  </si>
  <si>
    <t>[RE 2017] 4c-2050-S2</t>
  </si>
  <si>
    <t>[RE 2017] 4c-2050-S3</t>
  </si>
  <si>
    <t>[RE 2017] 4d-2030-S1</t>
  </si>
  <si>
    <t>[RE 2017] 4d-2030-S2</t>
  </si>
  <si>
    <t>[RE 2017] 4d-2030-S3</t>
  </si>
  <si>
    <t>[RE 2017] 4d-2040-S1</t>
  </si>
  <si>
    <t>[RE 2017] 4d-2040-S2</t>
  </si>
  <si>
    <t>[RE 2017] 4d-2040-S3</t>
  </si>
  <si>
    <t>[RE 2017] 4d-2050-S1</t>
  </si>
  <si>
    <t>[RE 2017] 4d-2050-S2</t>
  </si>
  <si>
    <t>[RE 2017] 4d-2050-S3</t>
  </si>
  <si>
    <t>[RE 2017] 4e-2030-S1</t>
  </si>
  <si>
    <t>[RE 2017] 4e-2030-S2</t>
  </si>
  <si>
    <t>[RE 2017] 4e-2030-S3</t>
  </si>
  <si>
    <t>[RE 2017] 4e-2040-S1</t>
  </si>
  <si>
    <t>[RE 2017] 4e-2040-S2</t>
  </si>
  <si>
    <t>[RE 2017] 4e-2040-S3</t>
  </si>
  <si>
    <t>[RE 2017] 4e-2050-S1</t>
  </si>
  <si>
    <t>[RE 2017] 4e-2050-S2</t>
  </si>
  <si>
    <t>[RE 2017] 4e-2050-S3</t>
  </si>
  <si>
    <t>[RE 2017] 4f-2030-S1</t>
  </si>
  <si>
    <t>[RE 2017] 4f-2030-S2</t>
  </si>
  <si>
    <t>[RE 2017] 4f-2030-S3</t>
  </si>
  <si>
    <t>[RE 2017] 4f-2040-S1</t>
  </si>
  <si>
    <t>[RE 2017] 4f-2040-S2</t>
  </si>
  <si>
    <t>[RE 2017] 4f-2040-S3</t>
  </si>
  <si>
    <t>[RE 2017] 4f-2050-S1</t>
  </si>
  <si>
    <t>[RE 2017] 4f-2050-S2</t>
  </si>
  <si>
    <t>[RE 2017] 4f-2050-S3</t>
  </si>
  <si>
    <t>[RE 2017] 5-2030-S1</t>
  </si>
  <si>
    <t>[RE 2017] 5-2030-S2</t>
  </si>
  <si>
    <t>[RE 2017] 5-2030-S3</t>
  </si>
  <si>
    <t>[RE 2017] 5-2040-S1</t>
  </si>
  <si>
    <t>[RE 2017] 5-2040-S2</t>
  </si>
  <si>
    <t>[RE 2017] 5-2040-S3</t>
  </si>
  <si>
    <t>[RE 2017] 5-2050-S1</t>
  </si>
  <si>
    <t>[RE 2017] 5-2050-S2</t>
  </si>
  <si>
    <t>[RE 2017] 5-2050-S3</t>
  </si>
  <si>
    <t>[RE 2017] 6a-2030-S1</t>
  </si>
  <si>
    <t>[RE 2017] 6a-2030-S2</t>
  </si>
  <si>
    <t>[RE 2017] 6a-2030-S3</t>
  </si>
  <si>
    <t>[RE 2017] 6a-2040-S1</t>
  </si>
  <si>
    <t>[RE 2017] 6a-2040-S2</t>
  </si>
  <si>
    <t>[RE 2017] 6a-2040-S3</t>
  </si>
  <si>
    <t>[RE 2017] 6a-2050-S1</t>
  </si>
  <si>
    <t>[RE 2017] 6a-2050-S2</t>
  </si>
  <si>
    <t>[RE 2017] 6a-2050-S3</t>
  </si>
  <si>
    <t>[RE 2017] 6b-2030-S1</t>
  </si>
  <si>
    <t>[RE 2017] 6b-2030-S2</t>
  </si>
  <si>
    <t>[RE 2017] 6b-2030-S3</t>
  </si>
  <si>
    <t>[RE 2017] 6b-2040-S1</t>
  </si>
  <si>
    <t>[RE 2017] 6b-2040-S2</t>
  </si>
  <si>
    <t>[RE 2017] 6b-2040-S3</t>
  </si>
  <si>
    <t>[RE 2017] 6b-2050-S1</t>
  </si>
  <si>
    <t>[RE 2017] 6b-2050-S2</t>
  </si>
  <si>
    <t>[RE 2017] 6b-2050-S3</t>
  </si>
  <si>
    <t>[RE 2017] 6c-2030-S1</t>
  </si>
  <si>
    <t>[RE 2017] 6c-2030-S2</t>
  </si>
  <si>
    <t>[RE 2017] 6c-2030-S3</t>
  </si>
  <si>
    <t>[RE 2017] 6c-2040-S1</t>
  </si>
  <si>
    <t>[RE 2017] 6c-2040-S2</t>
  </si>
  <si>
    <t>[RE 2017] 6c-2040-S3</t>
  </si>
  <si>
    <t>[RE 2017] 6c-2050-S1</t>
  </si>
  <si>
    <t>[RE 2017] 6c-2050-S2</t>
  </si>
  <si>
    <t>[RE 2017] 6c-2050-S3</t>
  </si>
  <si>
    <t>[RE 2017] 7-2030-S1</t>
  </si>
  <si>
    <t>[RE 2017] 7-2030-S2</t>
  </si>
  <si>
    <t>[RE 2017] 7-2030-S3</t>
  </si>
  <si>
    <t>[RE 2017] 7-2040-S1</t>
  </si>
  <si>
    <t>[RE 2017] 7-2040-S2</t>
  </si>
  <si>
    <t>[RE 2017] 7-2040-S3</t>
  </si>
  <si>
    <t>[RE 2017] 7-2050-S1</t>
  </si>
  <si>
    <t>[RE 2017] 7-2050-S2</t>
  </si>
  <si>
    <t>[RE 2017] 7-2050-S3</t>
  </si>
  <si>
    <t>[RE 2017] 8-2030-S1</t>
  </si>
  <si>
    <t>[RE 2017] 8-2030-S2</t>
  </si>
  <si>
    <t>[RE 2017] 8-2030-S3</t>
  </si>
  <si>
    <t>[RE 2017] 8-2040-S1</t>
  </si>
  <si>
    <t>[RE 2017] 8-2040-S2</t>
  </si>
  <si>
    <t>[RE 2017] 8-2040-S3</t>
  </si>
  <si>
    <t>[RE 2017] 8-2050-S1</t>
  </si>
  <si>
    <t>[RE 2017] 8-2050-S2</t>
  </si>
  <si>
    <t>[RE 2017] 8-2050-S3</t>
  </si>
  <si>
    <t>[RE 2017] 9a-2030-S1</t>
  </si>
  <si>
    <t>[RE 2017] 9a-2030-S2</t>
  </si>
  <si>
    <t>[RE 2017] 9a-2030-S3</t>
  </si>
  <si>
    <t>[RE 2017] 9a-2040-S1</t>
  </si>
  <si>
    <t>[RE 2017] 9a-2040-S2</t>
  </si>
  <si>
    <t>[RE 2017] 9a-2040-S3</t>
  </si>
  <si>
    <t>[RE 2017] 9a-2050-S1</t>
  </si>
  <si>
    <t>[RE 2017] 9a-2050-S2</t>
  </si>
  <si>
    <t>[RE 2017] 9a-2050-S3</t>
  </si>
  <si>
    <t>[RE 2017] 9b-2030-S1</t>
  </si>
  <si>
    <t>[RE 2017] 9b-2030-S2</t>
  </si>
  <si>
    <t>[RE 2017] 9b-2030-S3</t>
  </si>
  <si>
    <t>[RE 2017] 9b-2040-S1</t>
  </si>
  <si>
    <t>[RE 2017] 9b-2040-S2</t>
  </si>
  <si>
    <t>[RE 2017] 9b-2040-S3</t>
  </si>
  <si>
    <t>[RE 2017] 9b-2050-S1</t>
  </si>
  <si>
    <t>[RE 2017] 9b-2050-S2</t>
  </si>
  <si>
    <t>[RE 2017] 9b-2050-S3</t>
  </si>
  <si>
    <t>[RE 2017] 9c-2030-S1</t>
  </si>
  <si>
    <t>[RE 2017] 9c-2030-S2</t>
  </si>
  <si>
    <t>[RE 2017] 9c-2030-S3</t>
  </si>
  <si>
    <t>[RE 2017] 9c-2040-S1</t>
  </si>
  <si>
    <t>[RE 2017] 9c-2040-S2</t>
  </si>
  <si>
    <t>[RE 2017] 9c-2040-S3</t>
  </si>
  <si>
    <t>[RE 2017] 9c-2050-S1</t>
  </si>
  <si>
    <t>[RE 2017] 9c-2050-S2</t>
  </si>
  <si>
    <t>[RE 2017] 9c-2050-S3</t>
  </si>
  <si>
    <t>[RE 2017] 9d-2030-S1</t>
  </si>
  <si>
    <t>[RE 2017] 9d-2030-S2</t>
  </si>
  <si>
    <t>[RE 2017] 9d-2030-S3</t>
  </si>
  <si>
    <t>[RE 2017] 9d-2040-S1</t>
  </si>
  <si>
    <t>[RE 2017] 9d-2040-S2</t>
  </si>
  <si>
    <t>[RE 2017] 9d-2040-S3</t>
  </si>
  <si>
    <t>[RE 2017] 9d-2050-S1</t>
  </si>
  <si>
    <t>[RE 2017] 9d-2050-S2</t>
  </si>
  <si>
    <t>[RE 2017] 9d-2050-S3</t>
  </si>
  <si>
    <t>[RE 2017] 9e-2030-S1</t>
  </si>
  <si>
    <t>[RE 2017] 9e-2030-S2</t>
  </si>
  <si>
    <t>[RE 2017] 9e-2030-S3</t>
  </si>
  <si>
    <t>[RE 2017] 9e-2040-S1</t>
  </si>
  <si>
    <t>[RE 2017] 9e-2040-S2</t>
  </si>
  <si>
    <t>[RE 2017] 9e-2040-S3</t>
  </si>
  <si>
    <t>[RE 2017] 9e-2050-S1</t>
  </si>
  <si>
    <t>[RE 2017] 9e-2050-S2</t>
  </si>
  <si>
    <t>[RE 2017] 9e-2050-S3</t>
  </si>
  <si>
    <t>[RE 2017] 9f-2030-S1</t>
  </si>
  <si>
    <t>[RE 2017] 9f-2030-S2</t>
  </si>
  <si>
    <t>[RE 2017] 9f-2030-S3</t>
  </si>
  <si>
    <t>[RE 2017] 9f-2040-S1</t>
  </si>
  <si>
    <t>[RE 2017] 9f-2040-S2</t>
  </si>
  <si>
    <t>[RE 2017] 9f-2040-S3</t>
  </si>
  <si>
    <t>[RE 2017] 9f-2050-S1</t>
  </si>
  <si>
    <t>[RE 2017] 9f-2050-S2</t>
  </si>
  <si>
    <t>[RE 2017] 9f-2050-S3</t>
  </si>
  <si>
    <t>[RE 2017] 9g-2030-S1</t>
  </si>
  <si>
    <t>[RE 2017] 9g-2030-S2</t>
  </si>
  <si>
    <t>[RE 2017] 9g-2030-S3</t>
  </si>
  <si>
    <t>[RE 2017] 9g-2040-S1</t>
  </si>
  <si>
    <t>[RE 2017] 9g-2040-S2</t>
  </si>
  <si>
    <t>[RE 2017] 9g-2040-S3</t>
  </si>
  <si>
    <t>[RE 2017] 9g-2050-S1</t>
  </si>
  <si>
    <t>[RE 2017] 9g-2050-S2</t>
  </si>
  <si>
    <t>[RE 2017] 9g-2050-S3</t>
  </si>
  <si>
    <t>[RE 2017] 9h-2030-S1</t>
  </si>
  <si>
    <t>[RE 2017] 9h-2030-S2</t>
  </si>
  <si>
    <t>[RE 2017] 9h-2030-S3</t>
  </si>
  <si>
    <t>[RE 2017] 9h-2040-S1</t>
  </si>
  <si>
    <t>[RE 2017] 9h-2040-S2</t>
  </si>
  <si>
    <t>[RE 2017] 9h-2040-S3</t>
  </si>
  <si>
    <t>[RE 2017] 9h-2050-S1</t>
  </si>
  <si>
    <t>[RE 2017] 9h-2050-S2</t>
  </si>
  <si>
    <t>[RE 2017] 9h-2050-S3</t>
  </si>
  <si>
    <t>[RE 2018] 10a-2030-S1</t>
  </si>
  <si>
    <t>[RE 2018] 10a-2030-S2</t>
  </si>
  <si>
    <t>[RE 2018] 10a-2030-S3</t>
  </si>
  <si>
    <t>[RE 2018] 10a-2040-S1</t>
  </si>
  <si>
    <t>[RE 2018] 10a-2040-S2</t>
  </si>
  <si>
    <t>[RE 2018] 10a-2040-S3</t>
  </si>
  <si>
    <t>[RE 2018] 10a-2050-S1</t>
  </si>
  <si>
    <t>[RE 2018] 10a-2050-S2</t>
  </si>
  <si>
    <t>[RE 2018] 10a-2050-S3</t>
  </si>
  <si>
    <t>[RE 2018] 10b-2030-S1</t>
  </si>
  <si>
    <t>[RE 2018] 10b-2030-S2</t>
  </si>
  <si>
    <t>[RE 2018] 10b-2030-S3</t>
  </si>
  <si>
    <t>[RE 2018] 10b-2040-S1</t>
  </si>
  <si>
    <t>[RE 2018] 10b-2040-S2</t>
  </si>
  <si>
    <t>[RE 2018] 10b-2040-S3</t>
  </si>
  <si>
    <t>[RE 2018] 10b-2050-S1</t>
  </si>
  <si>
    <t>[RE 2018] 10b-2050-S2</t>
  </si>
  <si>
    <t>[RE 2018] 10b-2050-S3</t>
  </si>
  <si>
    <t>[RE 2018] 10c-2030-S1</t>
  </si>
  <si>
    <t>[RE 2018] 10c-2030-S2</t>
  </si>
  <si>
    <t>[RE 2018] 10c-2030-S3</t>
  </si>
  <si>
    <t>[RE 2018] 10c-2040-S1</t>
  </si>
  <si>
    <t>[RE 2018] 10c-2040-S2</t>
  </si>
  <si>
    <t>[RE 2018] 10c-2040-S3</t>
  </si>
  <si>
    <t>[RE 2018] 10c-2050-S1</t>
  </si>
  <si>
    <t>[RE 2018] 10c-2050-S2</t>
  </si>
  <si>
    <t>[RE 2018] 10c-2050-S3</t>
  </si>
  <si>
    <t>[RE 2018] 10d-2030-S1</t>
  </si>
  <si>
    <t>[RE 2018] 10d-2030-S2</t>
  </si>
  <si>
    <t>[RE 2018] 10d-2030-S3</t>
  </si>
  <si>
    <t>[RE 2018] 10d-2040-S1</t>
  </si>
  <si>
    <t>[RE 2018] 10d-2040-S2</t>
  </si>
  <si>
    <t>[RE 2018] 10d-2040-S3</t>
  </si>
  <si>
    <t>[RE 2018] 10d-2050-S1</t>
  </si>
  <si>
    <t>[RE 2018] 10d-2050-S2</t>
  </si>
  <si>
    <t>[RE 2018] 10d-2050-S3</t>
  </si>
  <si>
    <t>[RE 2018] 11-2030-S1</t>
  </si>
  <si>
    <t>[RE 2018] 11-2030-S2</t>
  </si>
  <si>
    <t>[RE 2018] 11-2030-S3</t>
  </si>
  <si>
    <t>[RE 2018] 11-2040-S1</t>
  </si>
  <si>
    <t>[RE 2018] 11-2040-S2</t>
  </si>
  <si>
    <t>[RE 2018] 11-2040-S3</t>
  </si>
  <si>
    <t>[RE 2018] 11-2050-S1</t>
  </si>
  <si>
    <t>[RE 2018] 11-2050-S2</t>
  </si>
  <si>
    <t>[RE 2018] 11-2050-S3</t>
  </si>
  <si>
    <t>[RE 2018] 12-2030-S1</t>
  </si>
  <si>
    <t>[RE 2018] 12-2030-S2</t>
  </si>
  <si>
    <t>[RE 2018] 12-2030-S3</t>
  </si>
  <si>
    <t>[RE 2018] 12-2040-S1</t>
  </si>
  <si>
    <t>[RE 2018] 12-2040-S2</t>
  </si>
  <si>
    <t>[RE 2018] 12-2040-S3</t>
  </si>
  <si>
    <t>[RE 2018] 12-2050-S1</t>
  </si>
  <si>
    <t>[RE 2018] 12-2050-S2</t>
  </si>
  <si>
    <t>[RE 2018] 12-2050-S3</t>
  </si>
  <si>
    <t>[RE 2018] 13a-2030-S1</t>
  </si>
  <si>
    <t>[RE 2018] 13a-2030-S2</t>
  </si>
  <si>
    <t>[RE 2018] 13a-2030-S3</t>
  </si>
  <si>
    <t>[RE 2018] 13a-2040-S1</t>
  </si>
  <si>
    <t>[RE 2018] 13a-2040-S2</t>
  </si>
  <si>
    <t>[RE 2018] 13a-2040-S3</t>
  </si>
  <si>
    <t>[RE 2018] 13a-2050-S1</t>
  </si>
  <si>
    <t>[RE 2018] 13a-2050-S2</t>
  </si>
  <si>
    <t>[RE 2018] 13a-2050-S3</t>
  </si>
  <si>
    <t>[RE 2018] 13b-2030-S1</t>
  </si>
  <si>
    <t>[RE 2018] 13b-2030-S2</t>
  </si>
  <si>
    <t>[RE 2018] 13b-2030-S3</t>
  </si>
  <si>
    <t>[RE 2018] 13b-2040-S1</t>
  </si>
  <si>
    <t>[RE 2018] 13b-2040-S2</t>
  </si>
  <si>
    <t>[RE 2018] 13b-2040-S3</t>
  </si>
  <si>
    <t>[RE 2018] 13b-2050-S1</t>
  </si>
  <si>
    <t>[RE 2018] 13b-2050-S2</t>
  </si>
  <si>
    <t>[RE 2018] 13b-2050-S3</t>
  </si>
  <si>
    <t>[RE 2018] 13c-2030-S1</t>
  </si>
  <si>
    <t>[RE 2018] 13c-2030-S2</t>
  </si>
  <si>
    <t>[RE 2018] 13c-2030-S3</t>
  </si>
  <si>
    <t>[RE 2018] 13c-2040-S1</t>
  </si>
  <si>
    <t>[RE 2018] 13c-2040-S2</t>
  </si>
  <si>
    <t>[RE 2018] 13c-2040-S3</t>
  </si>
  <si>
    <t>[RE 2018] 13c-2050-S1</t>
  </si>
  <si>
    <t>[RE 2018] 13c-2050-S2</t>
  </si>
  <si>
    <t>[RE 2018] 13c-2050-S3</t>
  </si>
  <si>
    <t>[RE 2018] 13d-2030-S1</t>
  </si>
  <si>
    <t>[RE 2018] 13d-2030-S2</t>
  </si>
  <si>
    <t>[RE 2018] 13d-2030-S3</t>
  </si>
  <si>
    <t>[RE 2018] 13d-2040-S1</t>
  </si>
  <si>
    <t>[RE 2018] 13d-2040-S2</t>
  </si>
  <si>
    <t>[RE 2018] 13d-2040-S3</t>
  </si>
  <si>
    <t>[RE 2018] 13d-2050-S1</t>
  </si>
  <si>
    <t>[RE 2018] 13d-2050-S2</t>
  </si>
  <si>
    <t>[RE 2018] 13d-2050-S3</t>
  </si>
  <si>
    <t>[RE 2018] 15a-2030-S1</t>
  </si>
  <si>
    <t>[RE 2018] 15a-2030-S2</t>
  </si>
  <si>
    <t>[RE 2018] 15a-2030-S3</t>
  </si>
  <si>
    <t>[RE 2018] 15a-2040-S1</t>
  </si>
  <si>
    <t>[RE 2018] 15a-2040-S2</t>
  </si>
  <si>
    <t>[RE 2018] 15a-2040-S3</t>
  </si>
  <si>
    <t>[RE 2018] 15a-2050-S1</t>
  </si>
  <si>
    <t>[RE 2018] 15a-2050-S2</t>
  </si>
  <si>
    <t>[RE 2018] 15a-2050-S3</t>
  </si>
  <si>
    <t>[RE 2018] 15b-2030-S1</t>
  </si>
  <si>
    <t>[RE 2018] 15b-2030-S2</t>
  </si>
  <si>
    <t>[RE 2018] 15b-2030-S3</t>
  </si>
  <si>
    <t>[RE 2018] 15b-2040-S1</t>
  </si>
  <si>
    <t>[RE 2018] 15b-2040-S2</t>
  </si>
  <si>
    <t>[RE 2018] 15b-2040-S3</t>
  </si>
  <si>
    <t>[RE 2018] 15b-2050-S1</t>
  </si>
  <si>
    <t>[RE 2018] 15b-2050-S2</t>
  </si>
  <si>
    <t>[RE 2018] 15b-2050-S3</t>
  </si>
  <si>
    <t>[RE 2018] 16-2030-S1</t>
  </si>
  <si>
    <t>[RE 2018] 16-2030-S2</t>
  </si>
  <si>
    <t>[RE 2018] 16-2030-S3</t>
  </si>
  <si>
    <t>[RE 2018] 16-2040-S1</t>
  </si>
  <si>
    <t>[RE 2018] 16-2040-S2</t>
  </si>
  <si>
    <t>[RE 2018] 16-2040-S3</t>
  </si>
  <si>
    <t>[RE 2018] 16-2050-S1</t>
  </si>
  <si>
    <t>[RE 2018] 16-2050-S2</t>
  </si>
  <si>
    <t>[RE 2018] 16-2050-S3</t>
  </si>
  <si>
    <t>[RE 2018] 17-2030-S1</t>
  </si>
  <si>
    <t>[RE 2018] 17-2030-S2</t>
  </si>
  <si>
    <t>[RE 2018] 17-2030-S3</t>
  </si>
  <si>
    <t>[RE 2018] 17-2040-S1</t>
  </si>
  <si>
    <t>[RE 2018] 17-2040-S2</t>
  </si>
  <si>
    <t>[RE 2018] 17-2040-S3</t>
  </si>
  <si>
    <t>[RE 2018] 17-2050-S1</t>
  </si>
  <si>
    <t>[RE 2018] 17-2050-S2</t>
  </si>
  <si>
    <t>[RE 2018] 17-2050-S3</t>
  </si>
  <si>
    <t>[RE 2018] 18-2030-S1</t>
  </si>
  <si>
    <t>[RE 2018] 18-2030-S2</t>
  </si>
  <si>
    <t>[RE 2018] 18-2030-S3</t>
  </si>
  <si>
    <t>[RE 2018] 18-2040-S1</t>
  </si>
  <si>
    <t>[RE 2018] 18-2040-S2</t>
  </si>
  <si>
    <t>[RE 2018] 18-2040-S3</t>
  </si>
  <si>
    <t>[RE 2018] 18-2050-S1</t>
  </si>
  <si>
    <t>[RE 2018] 18-2050-S2</t>
  </si>
  <si>
    <t>[RE 2018] 18-2050-S3</t>
  </si>
  <si>
    <t>[RE 2018] 1a-2030-S1</t>
  </si>
  <si>
    <t>[RE 2018] 1a-2030-S2</t>
  </si>
  <si>
    <t>[RE 2018] 1a-2030-S3</t>
  </si>
  <si>
    <t>[RE 2018] 1a-2040-S1</t>
  </si>
  <si>
    <t>[RE 2018] 1a-2040-S2</t>
  </si>
  <si>
    <t>[RE 2018] 1a-2040-S3</t>
  </si>
  <si>
    <t>[RE 2018] 1a-2050-S1</t>
  </si>
  <si>
    <t>[RE 2018] 1a-2050-S2</t>
  </si>
  <si>
    <t>[RE 2018] 1a-2050-S3</t>
  </si>
  <si>
    <t>[RE 2018] 1b-2030-S1</t>
  </si>
  <si>
    <t>[RE 2018] 1b-2030-S2</t>
  </si>
  <si>
    <t>[RE 2018] 1b-2030-S3</t>
  </si>
  <si>
    <t>[RE 2018] 1b-2040-S1</t>
  </si>
  <si>
    <t>[RE 2018] 1b-2040-S2</t>
  </si>
  <si>
    <t>[RE 2018] 1b-2040-S3</t>
  </si>
  <si>
    <t>[RE 2018] 1b-2050-S1</t>
  </si>
  <si>
    <t>[RE 2018] 1b-2050-S2</t>
  </si>
  <si>
    <t>[RE 2018] 1b-2050-S3</t>
  </si>
  <si>
    <t>[RE 2018] 2a-2030-S1</t>
  </si>
  <si>
    <t>[RE 2018] 2a-2030-S2</t>
  </si>
  <si>
    <t>[RE 2018] 2a-2030-S3</t>
  </si>
  <si>
    <t>[RE 2018] 2a-2040-S1</t>
  </si>
  <si>
    <t>[RE 2018] 2a-2040-S2</t>
  </si>
  <si>
    <t>[RE 2018] 2a-2040-S3</t>
  </si>
  <si>
    <t>[RE 2018] 2a-2050-S1</t>
  </si>
  <si>
    <t>[RE 2018] 2a-2050-S2</t>
  </si>
  <si>
    <t>[RE 2018] 2a-2050-S3</t>
  </si>
  <si>
    <t>[RE 2018] 2b-2030-S1</t>
  </si>
  <si>
    <t>[RE 2018] 2b-2030-S2</t>
  </si>
  <si>
    <t>[RE 2018] 2b-2030-S3</t>
  </si>
  <si>
    <t>[RE 2018] 2b-2040-S1</t>
  </si>
  <si>
    <t>[RE 2018] 2b-2040-S2</t>
  </si>
  <si>
    <t>[RE 2018] 2b-2040-S3</t>
  </si>
  <si>
    <t>[RE 2018] 2b-2050-S1</t>
  </si>
  <si>
    <t>[RE 2018] 2b-2050-S2</t>
  </si>
  <si>
    <t>[RE 2018] 2b-2050-S3</t>
  </si>
  <si>
    <t>[RE 2018] 2c-2030-S1</t>
  </si>
  <si>
    <t>[RE 2018] 2c-2030-S2</t>
  </si>
  <si>
    <t>[RE 2018] 2c-2030-S3</t>
  </si>
  <si>
    <t>[RE 2018] 2c-2040-S1</t>
  </si>
  <si>
    <t>[RE 2018] 2c-2040-S2</t>
  </si>
  <si>
    <t>[RE 2018] 2c-2040-S3</t>
  </si>
  <si>
    <t>[RE 2018] 2c-2050-S1</t>
  </si>
  <si>
    <t>[RE 2018] 2c-2050-S2</t>
  </si>
  <si>
    <t>[RE 2018] 2c-2050-S3</t>
  </si>
  <si>
    <t>[RE 2018] 3a-2030-S1</t>
  </si>
  <si>
    <t>[RE 2018] 3a-2030-S2</t>
  </si>
  <si>
    <t>[RE 2018] 3a-2030-S3</t>
  </si>
  <si>
    <t>[RE 2018] 3a-2040-S1</t>
  </si>
  <si>
    <t>[RE 2018] 3a-2040-S2</t>
  </si>
  <si>
    <t>[RE 2018] 3a-2040-S3</t>
  </si>
  <si>
    <t>[RE 2018] 3a-2050-S1</t>
  </si>
  <si>
    <t>[RE 2018] 3a-2050-S2</t>
  </si>
  <si>
    <t>[RE 2018] 3a-2050-S3</t>
  </si>
  <si>
    <t>[RE 2018] 3b-2030-S1</t>
  </si>
  <si>
    <t>[RE 2018] 3b-2030-S2</t>
  </si>
  <si>
    <t>[RE 2018] 3b-2030-S3</t>
  </si>
  <si>
    <t>[RE 2018] 3b-2040-S1</t>
  </si>
  <si>
    <t>[RE 2018] 3b-2040-S2</t>
  </si>
  <si>
    <t>[RE 2018] 3b-2040-S3</t>
  </si>
  <si>
    <t>[RE 2018] 3b-2050-S1</t>
  </si>
  <si>
    <t>[RE 2018] 3b-2050-S2</t>
  </si>
  <si>
    <t>[RE 2018] 3b-2050-S3</t>
  </si>
  <si>
    <t>[RE 2018] 3c-2030-S1</t>
  </si>
  <si>
    <t>[RE 2018] 3c-2030-S2</t>
  </si>
  <si>
    <t>[RE 2018] 3c-2030-S3</t>
  </si>
  <si>
    <t>[RE 2018] 3c-2040-S1</t>
  </si>
  <si>
    <t>[RE 2018] 3c-2040-S2</t>
  </si>
  <si>
    <t>[RE 2018] 3c-2040-S3</t>
  </si>
  <si>
    <t>[RE 2018] 3c-2050-S1</t>
  </si>
  <si>
    <t>[RE 2018] 3c-2050-S2</t>
  </si>
  <si>
    <t>[RE 2018] 3c-2050-S3</t>
  </si>
  <si>
    <t>[RE 2018] 3d-2030-S1</t>
  </si>
  <si>
    <t>[RE 2018] 3d-2030-S2</t>
  </si>
  <si>
    <t>[RE 2018] 3d-2030-S3</t>
  </si>
  <si>
    <t>[RE 2018] 3d-2040-S1</t>
  </si>
  <si>
    <t>[RE 2018] 3d-2040-S2</t>
  </si>
  <si>
    <t>[RE 2018] 3d-2040-S3</t>
  </si>
  <si>
    <t>[RE 2018] 3d-2050-S1</t>
  </si>
  <si>
    <t>[RE 2018] 3d-2050-S2</t>
  </si>
  <si>
    <t>[RE 2018] 3d-2050-S3</t>
  </si>
  <si>
    <t>[RE 2018] 4a-2030-S1</t>
  </si>
  <si>
    <t>[RE 2018] 4a-2030-S2</t>
  </si>
  <si>
    <t>[RE 2018] 4a-2030-S3</t>
  </si>
  <si>
    <t>[RE 2018] 4a-2040-S1</t>
  </si>
  <si>
    <t>[RE 2018] 4a-2040-S2</t>
  </si>
  <si>
    <t>[RE 2018] 4a-2040-S3</t>
  </si>
  <si>
    <t>[RE 2018] 4a-2050-S1</t>
  </si>
  <si>
    <t>[RE 2018] 4a-2050-S2</t>
  </si>
  <si>
    <t>[RE 2018] 4a-2050-S3</t>
  </si>
  <si>
    <t>[RE 2018] 4b-2030-S1</t>
  </si>
  <si>
    <t>[RE 2018] 4b-2030-S2</t>
  </si>
  <si>
    <t>[RE 2018] 4b-2030-S3</t>
  </si>
  <si>
    <t>[RE 2018] 4b-2040-S1</t>
  </si>
  <si>
    <t>[RE 2018] 4b-2040-S2</t>
  </si>
  <si>
    <t>[RE 2018] 4b-2040-S3</t>
  </si>
  <si>
    <t>[RE 2018] 4b-2050-S1</t>
  </si>
  <si>
    <t>[RE 2018] 4b-2050-S2</t>
  </si>
  <si>
    <t>[RE 2018] 4b-2050-S3</t>
  </si>
  <si>
    <t>[RE 2018] 4c-2030-S1</t>
  </si>
  <si>
    <t>[RE 2018] 4c-2030-S2</t>
  </si>
  <si>
    <t>[RE 2018] 4c-2030-S3</t>
  </si>
  <si>
    <t>[RE 2018] 4c-2040-S1</t>
  </si>
  <si>
    <t>[RE 2018] 4c-2040-S2</t>
  </si>
  <si>
    <t>[RE 2018] 4c-2040-S3</t>
  </si>
  <si>
    <t>[RE 2018] 4c-2050-S1</t>
  </si>
  <si>
    <t>[RE 2018] 4c-2050-S2</t>
  </si>
  <si>
    <t>[RE 2018] 4c-2050-S3</t>
  </si>
  <si>
    <t>[RE 2018] 4d-2030-S1</t>
  </si>
  <si>
    <t>[RE 2018] 4d-2030-S2</t>
  </si>
  <si>
    <t>[RE 2018] 4d-2030-S3</t>
  </si>
  <si>
    <t>[RE 2018] 4d-2040-S1</t>
  </si>
  <si>
    <t>[RE 2018] 4d-2040-S2</t>
  </si>
  <si>
    <t>[RE 2018] 4d-2040-S3</t>
  </si>
  <si>
    <t>[RE 2018] 4d-2050-S1</t>
  </si>
  <si>
    <t>[RE 2018] 4d-2050-S2</t>
  </si>
  <si>
    <t>[RE 2018] 4d-2050-S3</t>
  </si>
  <si>
    <t>[RE 2018] 4e-2030-S1</t>
  </si>
  <si>
    <t>[RE 2018] 4e-2030-S2</t>
  </si>
  <si>
    <t>[RE 2018] 4e-2030-S3</t>
  </si>
  <si>
    <t>[RE 2018] 4e-2040-S1</t>
  </si>
  <si>
    <t>[RE 2018] 4e-2040-S2</t>
  </si>
  <si>
    <t>[RE 2018] 4e-2040-S3</t>
  </si>
  <si>
    <t>[RE 2018] 4e-2050-S1</t>
  </si>
  <si>
    <t>[RE 2018] 4e-2050-S2</t>
  </si>
  <si>
    <t>[RE 2018] 4e-2050-S3</t>
  </si>
  <si>
    <t>[RE 2018] 4f-2030-S1</t>
  </si>
  <si>
    <t>[RE 2018] 4f-2030-S2</t>
  </si>
  <si>
    <t>[RE 2018] 4f-2030-S3</t>
  </si>
  <si>
    <t>[RE 2018] 4f-2040-S1</t>
  </si>
  <si>
    <t>[RE 2018] 4f-2040-S2</t>
  </si>
  <si>
    <t>[RE 2018] 4f-2040-S3</t>
  </si>
  <si>
    <t>[RE 2018] 4f-2050-S1</t>
  </si>
  <si>
    <t>[RE 2018] 4f-2050-S2</t>
  </si>
  <si>
    <t>[RE 2018] 4f-2050-S3</t>
  </si>
  <si>
    <t>[RE 2018] 5-2030-S1</t>
  </si>
  <si>
    <t>[RE 2018] 5-2030-S2</t>
  </si>
  <si>
    <t>[RE 2018] 5-2030-S3</t>
  </si>
  <si>
    <t>[RE 2018] 5-2040-S1</t>
  </si>
  <si>
    <t>[RE 2018] 5-2040-S2</t>
  </si>
  <si>
    <t>[RE 2018] 5-2040-S3</t>
  </si>
  <si>
    <t>[RE 2018] 5-2050-S1</t>
  </si>
  <si>
    <t>[RE 2018] 5-2050-S2</t>
  </si>
  <si>
    <t>[RE 2018] 5-2050-S3</t>
  </si>
  <si>
    <t>[RE 2018] 6a-2030-S1</t>
  </si>
  <si>
    <t>[RE 2018] 6a-2030-S2</t>
  </si>
  <si>
    <t>[RE 2018] 6a-2030-S3</t>
  </si>
  <si>
    <t>[RE 2018] 6a-2040-S1</t>
  </si>
  <si>
    <t>[RE 2018] 6a-2040-S2</t>
  </si>
  <si>
    <t>[RE 2018] 6a-2040-S3</t>
  </si>
  <si>
    <t>[RE 2018] 6a-2050-S1</t>
  </si>
  <si>
    <t>[RE 2018] 6a-2050-S2</t>
  </si>
  <si>
    <t>[RE 2018] 6a-2050-S3</t>
  </si>
  <si>
    <t>[RE 2018] 6b-2030-S1</t>
  </si>
  <si>
    <t>[RE 2018] 6b-2030-S2</t>
  </si>
  <si>
    <t>[RE 2018] 6b-2030-S3</t>
  </si>
  <si>
    <t>[RE 2018] 6b-2040-S1</t>
  </si>
  <si>
    <t>[RE 2018] 6b-2040-S2</t>
  </si>
  <si>
    <t>[RE 2018] 6b-2040-S3</t>
  </si>
  <si>
    <t>[RE 2018] 6b-2050-S1</t>
  </si>
  <si>
    <t>[RE 2018] 6b-2050-S2</t>
  </si>
  <si>
    <t>[RE 2018] 6b-2050-S3</t>
  </si>
  <si>
    <t>[RE 2018] 6c-2030-S1</t>
  </si>
  <si>
    <t>[RE 2018] 6c-2030-S2</t>
  </si>
  <si>
    <t>[RE 2018] 6c-2030-S3</t>
  </si>
  <si>
    <t>[RE 2018] 6c-2040-S1</t>
  </si>
  <si>
    <t>[RE 2018] 6c-2040-S2</t>
  </si>
  <si>
    <t>[RE 2018] 6c-2040-S3</t>
  </si>
  <si>
    <t>[RE 2018] 6c-2050-S1</t>
  </si>
  <si>
    <t>[RE 2018] 6c-2050-S2</t>
  </si>
  <si>
    <t>[RE 2018] 6c-2050-S3</t>
  </si>
  <si>
    <t>[RE 2018] 7-2030-S1</t>
  </si>
  <si>
    <t>[RE 2018] 7-2030-S2</t>
  </si>
  <si>
    <t>[RE 2018] 7-2030-S3</t>
  </si>
  <si>
    <t>[RE 2018] 7-2040-S1</t>
  </si>
  <si>
    <t>[RE 2018] 7-2040-S2</t>
  </si>
  <si>
    <t>[RE 2018] 7-2040-S3</t>
  </si>
  <si>
    <t>[RE 2018] 7-2050-S1</t>
  </si>
  <si>
    <t>[RE 2018] 7-2050-S2</t>
  </si>
  <si>
    <t>[RE 2018] 7-2050-S3</t>
  </si>
  <si>
    <t>[RE 2018] 8-2030-S1</t>
  </si>
  <si>
    <t>[RE 2018] 8-2030-S2</t>
  </si>
  <si>
    <t>[RE 2018] 8-2030-S3</t>
  </si>
  <si>
    <t>[RE 2018] 8-2040-S1</t>
  </si>
  <si>
    <t>[RE 2018] 8-2040-S2</t>
  </si>
  <si>
    <t>[RE 2018] 8-2040-S3</t>
  </si>
  <si>
    <t>[RE 2018] 8-2050-S1</t>
  </si>
  <si>
    <t>[RE 2018] 8-2050-S2</t>
  </si>
  <si>
    <t>[RE 2018] 8-2050-S3</t>
  </si>
  <si>
    <t>[RE 2018] 9a-2030-S1</t>
  </si>
  <si>
    <t>[RE 2018] 9a-2030-S2</t>
  </si>
  <si>
    <t>[RE 2018] 9a-2030-S3</t>
  </si>
  <si>
    <t>[RE 2018] 9a-2040-S1</t>
  </si>
  <si>
    <t>[RE 2018] 9a-2040-S2</t>
  </si>
  <si>
    <t>[RE 2018] 9a-2040-S3</t>
  </si>
  <si>
    <t>[RE 2018] 9a-2050-S1</t>
  </si>
  <si>
    <t>[RE 2018] 9a-2050-S2</t>
  </si>
  <si>
    <t>[RE 2018] 9a-2050-S3</t>
  </si>
  <si>
    <t>[RE 2018] 9b-2030-S1</t>
  </si>
  <si>
    <t>[RE 2018] 9b-2030-S2</t>
  </si>
  <si>
    <t>[RE 2018] 9b-2030-S3</t>
  </si>
  <si>
    <t>[RE 2018] 9b-2040-S1</t>
  </si>
  <si>
    <t>[RE 2018] 9b-2040-S2</t>
  </si>
  <si>
    <t>[RE 2018] 9b-2040-S3</t>
  </si>
  <si>
    <t>[RE 2018] 9b-2050-S1</t>
  </si>
  <si>
    <t>[RE 2018] 9b-2050-S2</t>
  </si>
  <si>
    <t>[RE 2018] 9b-2050-S3</t>
  </si>
  <si>
    <t>[RE 2018] 9c-2030-S1</t>
  </si>
  <si>
    <t>[RE 2018] 9c-2030-S2</t>
  </si>
  <si>
    <t>[RE 2018] 9c-2030-S3</t>
  </si>
  <si>
    <t>[RE 2018] 9c-2040-S1</t>
  </si>
  <si>
    <t>[RE 2018] 9c-2040-S2</t>
  </si>
  <si>
    <t>[RE 2018] 9c-2040-S3</t>
  </si>
  <si>
    <t>[RE 2018] 9c-2050-S1</t>
  </si>
  <si>
    <t>[RE 2018] 9c-2050-S2</t>
  </si>
  <si>
    <t>[RE 2018] 9c-2050-S3</t>
  </si>
  <si>
    <t>[RE 2018] 9d-2030-S1</t>
  </si>
  <si>
    <t>[RE 2018] 9d-2030-S2</t>
  </si>
  <si>
    <t>[RE 2018] 9d-2030-S3</t>
  </si>
  <si>
    <t>[RE 2018] 9d-2040-S1</t>
  </si>
  <si>
    <t>[RE 2018] 9d-2040-S2</t>
  </si>
  <si>
    <t>[RE 2018] 9d-2040-S3</t>
  </si>
  <si>
    <t>[RE 2018] 9d-2050-S1</t>
  </si>
  <si>
    <t>[RE 2018] 9d-2050-S2</t>
  </si>
  <si>
    <t>[RE 2018] 9d-2050-S3</t>
  </si>
  <si>
    <t>[RE 2018] 9e-2030-S1</t>
  </si>
  <si>
    <t>[RE 2018] 9e-2030-S2</t>
  </si>
  <si>
    <t>[RE 2018] 9e-2030-S3</t>
  </si>
  <si>
    <t>[RE 2018] 9e-2040-S1</t>
  </si>
  <si>
    <t>[RE 2018] 9e-2040-S2</t>
  </si>
  <si>
    <t>[RE 2018] 9e-2040-S3</t>
  </si>
  <si>
    <t>[RE 2018] 9e-2050-S1</t>
  </si>
  <si>
    <t>[RE 2018] 9e-2050-S2</t>
  </si>
  <si>
    <t>[RE 2018] 9e-2050-S3</t>
  </si>
  <si>
    <t>[RE 2018] 9f-2030-S1</t>
  </si>
  <si>
    <t>[RE 2018] 9f-2030-S2</t>
  </si>
  <si>
    <t>[RE 2018] 9f-2030-S3</t>
  </si>
  <si>
    <t>[RE 2018] 9f-2040-S1</t>
  </si>
  <si>
    <t>[RE 2018] 9f-2040-S2</t>
  </si>
  <si>
    <t>[RE 2018] 9f-2040-S3</t>
  </si>
  <si>
    <t>[RE 2018] 9f-2050-S1</t>
  </si>
  <si>
    <t>[RE 2018] 9f-2050-S2</t>
  </si>
  <si>
    <t>[RE 2018] 9f-2050-S3</t>
  </si>
  <si>
    <t>[RE 2018] 9g-2030-S1</t>
  </si>
  <si>
    <t>[RE 2018] 9g-2030-S2</t>
  </si>
  <si>
    <t>[RE 2018] 9g-2030-S3</t>
  </si>
  <si>
    <t>[RE 2018] 9g-2040-S1</t>
  </si>
  <si>
    <t>[RE 2018] 9g-2040-S2</t>
  </si>
  <si>
    <t>[RE 2018] 9g-2040-S3</t>
  </si>
  <si>
    <t>[RE 2018] 9g-2050-S1</t>
  </si>
  <si>
    <t>[RE 2018] 9g-2050-S2</t>
  </si>
  <si>
    <t>[RE 2018] 9g-2050-S3</t>
  </si>
  <si>
    <t>[RE 2018] 9h-2030-S1</t>
  </si>
  <si>
    <t>[RE 2018] 9h-2030-S2</t>
  </si>
  <si>
    <t>[RE 2018] 9h-2030-S3</t>
  </si>
  <si>
    <t>[RE 2018] 9h-2040-S1</t>
  </si>
  <si>
    <t>[RE 2018] 9h-2040-S2</t>
  </si>
  <si>
    <t>[RE 2018] 9h-2040-S3</t>
  </si>
  <si>
    <t>[RE 2018] 9h-2050-S1</t>
  </si>
  <si>
    <t>[RE 2018] 9h-2050-S2</t>
  </si>
  <si>
    <t>[RE 2018] 9h-2050-S3</t>
  </si>
  <si>
    <t>[RE 2019] 10a-2030-S1</t>
  </si>
  <si>
    <t>[RE 2019] 10a-2030-S2</t>
  </si>
  <si>
    <t>[RE 2019] 10a-2030-S3</t>
  </si>
  <si>
    <t>[RE 2019] 10a-2040-S1</t>
  </si>
  <si>
    <t>[RE 2019] 10a-2040-S2</t>
  </si>
  <si>
    <t>[RE 2019] 10a-2040-S3</t>
  </si>
  <si>
    <t>[RE 2019] 10a-2050-S1</t>
  </si>
  <si>
    <t>[RE 2019] 10a-2050-S2</t>
  </si>
  <si>
    <t>[RE 2019] 10a-2050-S3</t>
  </si>
  <si>
    <t>[RE 2019] 10b-2030-S1</t>
  </si>
  <si>
    <t>[RE 2019] 10b-2030-S2</t>
  </si>
  <si>
    <t>[RE 2019] 10b-2030-S3</t>
  </si>
  <si>
    <t>[RE 2019] 10b-2040-S1</t>
  </si>
  <si>
    <t>[RE 2019] 10b-2040-S2</t>
  </si>
  <si>
    <t>[RE 2019] 10b-2040-S3</t>
  </si>
  <si>
    <t>[RE 2019] 10b-2050-S1</t>
  </si>
  <si>
    <t>[RE 2019] 10b-2050-S2</t>
  </si>
  <si>
    <t>[RE 2019] 10b-2050-S3</t>
  </si>
  <si>
    <t>[RE 2019] 10c-2030-S1</t>
  </si>
  <si>
    <t>[RE 2019] 10c-2030-S2</t>
  </si>
  <si>
    <t>[RE 2019] 10c-2030-S3</t>
  </si>
  <si>
    <t>[RE 2019] 10c-2040-S1</t>
  </si>
  <si>
    <t>[RE 2019] 10c-2040-S2</t>
  </si>
  <si>
    <t>[RE 2019] 10c-2040-S3</t>
  </si>
  <si>
    <t>[RE 2019] 10c-2050-S1</t>
  </si>
  <si>
    <t>[RE 2019] 10c-2050-S2</t>
  </si>
  <si>
    <t>[RE 2019] 10c-2050-S3</t>
  </si>
  <si>
    <t>[RE 2019] 10d-2030-S1</t>
  </si>
  <si>
    <t>[RE 2019] 10d-2030-S2</t>
  </si>
  <si>
    <t>[RE 2019] 10d-2030-S3</t>
  </si>
  <si>
    <t>[RE 2019] 10d-2040-S1</t>
  </si>
  <si>
    <t>[RE 2019] 10d-2040-S2</t>
  </si>
  <si>
    <t>[RE 2019] 10d-2040-S3</t>
  </si>
  <si>
    <t>[RE 2019] 10d-2050-S1</t>
  </si>
  <si>
    <t>[RE 2019] 10d-2050-S2</t>
  </si>
  <si>
    <t>[RE 2019] 10d-2050-S3</t>
  </si>
  <si>
    <t>[RE 2019] 11-2030-S1</t>
  </si>
  <si>
    <t>[RE 2019] 11-2030-S2</t>
  </si>
  <si>
    <t>[RE 2019] 11-2030-S3</t>
  </si>
  <si>
    <t>[RE 2019] 11-2040-S1</t>
  </si>
  <si>
    <t>[RE 2019] 11-2040-S2</t>
  </si>
  <si>
    <t>[RE 2019] 11-2040-S3</t>
  </si>
  <si>
    <t>[RE 2019] 11-2050-S1</t>
  </si>
  <si>
    <t>[RE 2019] 11-2050-S2</t>
  </si>
  <si>
    <t>[RE 2019] 11-2050-S3</t>
  </si>
  <si>
    <t>[RE 2019] 12-2030-S1</t>
  </si>
  <si>
    <t>[RE 2019] 12-2030-S2</t>
  </si>
  <si>
    <t>[RE 2019] 12-2030-S3</t>
  </si>
  <si>
    <t>[RE 2019] 12-2040-S1</t>
  </si>
  <si>
    <t>[RE 2019] 12-2040-S2</t>
  </si>
  <si>
    <t>[RE 2019] 12-2040-S3</t>
  </si>
  <si>
    <t>[RE 2019] 12-2050-S1</t>
  </si>
  <si>
    <t>[RE 2019] 12-2050-S2</t>
  </si>
  <si>
    <t>[RE 2019] 12-2050-S3</t>
  </si>
  <si>
    <t>[RE 2019] 13a-2030-S1</t>
  </si>
  <si>
    <t>[RE 2019] 13a-2030-S2</t>
  </si>
  <si>
    <t>[RE 2019] 13a-2030-S3</t>
  </si>
  <si>
    <t>[RE 2019] 13a-2040-S1</t>
  </si>
  <si>
    <t>[RE 2019] 13a-2040-S2</t>
  </si>
  <si>
    <t>[RE 2019] 13a-2040-S3</t>
  </si>
  <si>
    <t>[RE 2019] 13a-2050-S1</t>
  </si>
  <si>
    <t>[RE 2019] 13a-2050-S2</t>
  </si>
  <si>
    <t>[RE 2019] 13a-2050-S3</t>
  </si>
  <si>
    <t>[RE 2019] 13b-2030-S1</t>
  </si>
  <si>
    <t>[RE 2019] 13b-2030-S2</t>
  </si>
  <si>
    <t>[RE 2019] 13b-2030-S3</t>
  </si>
  <si>
    <t>[RE 2019] 13b-2040-S1</t>
  </si>
  <si>
    <t>[RE 2019] 13b-2040-S2</t>
  </si>
  <si>
    <t>[RE 2019] 13b-2040-S3</t>
  </si>
  <si>
    <t>[RE 2019] 13b-2050-S1</t>
  </si>
  <si>
    <t>[RE 2019] 13b-2050-S2</t>
  </si>
  <si>
    <t>[RE 2019] 13b-2050-S3</t>
  </si>
  <si>
    <t>[RE 2019] 13c-2030-S1</t>
  </si>
  <si>
    <t>[RE 2019] 13c-2030-S2</t>
  </si>
  <si>
    <t>[RE 2019] 13c-2030-S3</t>
  </si>
  <si>
    <t>[RE 2019] 13c-2040-S1</t>
  </si>
  <si>
    <t>[RE 2019] 13c-2040-S2</t>
  </si>
  <si>
    <t>[RE 2019] 13c-2040-S3</t>
  </si>
  <si>
    <t>[RE 2019] 13c-2050-S1</t>
  </si>
  <si>
    <t>[RE 2019] 13c-2050-S2</t>
  </si>
  <si>
    <t>[RE 2019] 13c-2050-S3</t>
  </si>
  <si>
    <t>[RE 2019] 13d-2030-S1</t>
  </si>
  <si>
    <t>[RE 2019] 13d-2030-S2</t>
  </si>
  <si>
    <t>[RE 2019] 13d-2030-S3</t>
  </si>
  <si>
    <t>[RE 2019] 13d-2040-S1</t>
  </si>
  <si>
    <t>[RE 2019] 13d-2040-S2</t>
  </si>
  <si>
    <t>[RE 2019] 13d-2040-S3</t>
  </si>
  <si>
    <t>[RE 2019] 13d-2050-S1</t>
  </si>
  <si>
    <t>[RE 2019] 13d-2050-S2</t>
  </si>
  <si>
    <t>[RE 2019] 13d-2050-S3</t>
  </si>
  <si>
    <t>[RE 2019] 15a-2030-S1</t>
  </si>
  <si>
    <t>[RE 2019] 15a-2030-S2</t>
  </si>
  <si>
    <t>[RE 2019] 15a-2030-S3</t>
  </si>
  <si>
    <t>[RE 2019] 15a-2040-S1</t>
  </si>
  <si>
    <t>[RE 2019] 15a-2040-S2</t>
  </si>
  <si>
    <t>[RE 2019] 15a-2040-S3</t>
  </si>
  <si>
    <t>[RE 2019] 15a-2050-S1</t>
  </si>
  <si>
    <t>[RE 2019] 15a-2050-S2</t>
  </si>
  <si>
    <t>[RE 2019] 15a-2050-S3</t>
  </si>
  <si>
    <t>[RE 2019] 15b-2030-S1</t>
  </si>
  <si>
    <t>[RE 2019] 15b-2030-S2</t>
  </si>
  <si>
    <t>[RE 2019] 15b-2030-S3</t>
  </si>
  <si>
    <t>[RE 2019] 15b-2040-S1</t>
  </si>
  <si>
    <t>[RE 2019] 15b-2040-S2</t>
  </si>
  <si>
    <t>[RE 2019] 15b-2040-S3</t>
  </si>
  <si>
    <t>[RE 2019] 15b-2050-S1</t>
  </si>
  <si>
    <t>[RE 2019] 15b-2050-S2</t>
  </si>
  <si>
    <t>[RE 2019] 15b-2050-S3</t>
  </si>
  <si>
    <t>[RE 2019] 16-2030-S1</t>
  </si>
  <si>
    <t>[RE 2019] 16-2030-S2</t>
  </si>
  <si>
    <t>[RE 2019] 16-2030-S3</t>
  </si>
  <si>
    <t>[RE 2019] 16-2040-S1</t>
  </si>
  <si>
    <t>[RE 2019] 16-2040-S2</t>
  </si>
  <si>
    <t>[RE 2019] 16-2040-S3</t>
  </si>
  <si>
    <t>[RE 2019] 16-2050-S1</t>
  </si>
  <si>
    <t>[RE 2019] 16-2050-S2</t>
  </si>
  <si>
    <t>[RE 2019] 16-2050-S3</t>
  </si>
  <si>
    <t>[RE 2019] 17-2030-S1</t>
  </si>
  <si>
    <t>[RE 2019] 17-2030-S2</t>
  </si>
  <si>
    <t>[RE 2019] 17-2030-S3</t>
  </si>
  <si>
    <t>[RE 2019] 17-2040-S1</t>
  </si>
  <si>
    <t>[RE 2019] 17-2040-S2</t>
  </si>
  <si>
    <t>[RE 2019] 17-2040-S3</t>
  </si>
  <si>
    <t>[RE 2019] 17-2050-S1</t>
  </si>
  <si>
    <t>[RE 2019] 17-2050-S2</t>
  </si>
  <si>
    <t>[RE 2019] 17-2050-S3</t>
  </si>
  <si>
    <t>[RE 2019] 18-2030-S1</t>
  </si>
  <si>
    <t>[RE 2019] 18-2030-S2</t>
  </si>
  <si>
    <t>[RE 2019] 18-2030-S3</t>
  </si>
  <si>
    <t>[RE 2019] 18-2040-S1</t>
  </si>
  <si>
    <t>[RE 2019] 18-2040-S2</t>
  </si>
  <si>
    <t>[RE 2019] 18-2040-S3</t>
  </si>
  <si>
    <t>[RE 2019] 18-2050-S1</t>
  </si>
  <si>
    <t>[RE 2019] 18-2050-S2</t>
  </si>
  <si>
    <t>[RE 2019] 18-2050-S3</t>
  </si>
  <si>
    <t>[RE 2019] 1a-2030-S1</t>
  </si>
  <si>
    <t>[RE 2019] 1a-2030-S2</t>
  </si>
  <si>
    <t>[RE 2019] 1a-2030-S3</t>
  </si>
  <si>
    <t>[RE 2019] 1a-2040-S1</t>
  </si>
  <si>
    <t>[RE 2019] 1a-2040-S2</t>
  </si>
  <si>
    <t>[RE 2019] 1a-2040-S3</t>
  </si>
  <si>
    <t>[RE 2019] 1a-2050-S1</t>
  </si>
  <si>
    <t>[RE 2019] 1a-2050-S2</t>
  </si>
  <si>
    <t>[RE 2019] 1a-2050-S3</t>
  </si>
  <si>
    <t>[RE 2019] 1b-2030-S1</t>
  </si>
  <si>
    <t>[RE 2019] 1b-2030-S2</t>
  </si>
  <si>
    <t>[RE 2019] 1b-2030-S3</t>
  </si>
  <si>
    <t>[RE 2019] 1b-2040-S1</t>
  </si>
  <si>
    <t>[RE 2019] 1b-2040-S2</t>
  </si>
  <si>
    <t>[RE 2019] 1b-2040-S3</t>
  </si>
  <si>
    <t>[RE 2019] 1b-2050-S1</t>
  </si>
  <si>
    <t>[RE 2019] 1b-2050-S2</t>
  </si>
  <si>
    <t>[RE 2019] 1b-2050-S3</t>
  </si>
  <si>
    <t>[RE 2019] 2a-2030-S1</t>
  </si>
  <si>
    <t>[RE 2019] 2a-2030-S2</t>
  </si>
  <si>
    <t>[RE 2019] 2a-2030-S3</t>
  </si>
  <si>
    <t>[RE 2019] 2a-2040-S1</t>
  </si>
  <si>
    <t>[RE 2019] 2a-2040-S2</t>
  </si>
  <si>
    <t>[RE 2019] 2a-2040-S3</t>
  </si>
  <si>
    <t>[RE 2019] 2a-2050-S1</t>
  </si>
  <si>
    <t>[RE 2019] 2a-2050-S2</t>
  </si>
  <si>
    <t>[RE 2019] 2a-2050-S3</t>
  </si>
  <si>
    <t>[RE 2019] 2b-2030-S1</t>
  </si>
  <si>
    <t>[RE 2019] 2b-2030-S2</t>
  </si>
  <si>
    <t>[RE 2019] 2b-2030-S3</t>
  </si>
  <si>
    <t>[RE 2019] 2b-2040-S1</t>
  </si>
  <si>
    <t>[RE 2019] 2b-2040-S2</t>
  </si>
  <si>
    <t>[RE 2019] 2b-2040-S3</t>
  </si>
  <si>
    <t>[RE 2019] 2b-2050-S1</t>
  </si>
  <si>
    <t>[RE 2019] 2b-2050-S2</t>
  </si>
  <si>
    <t>[RE 2019] 2b-2050-S3</t>
  </si>
  <si>
    <t>[RE 2019] 2c-2030-S1</t>
  </si>
  <si>
    <t>[RE 2019] 2c-2030-S2</t>
  </si>
  <si>
    <t>[RE 2019] 2c-2030-S3</t>
  </si>
  <si>
    <t>[RE 2019] 2c-2040-S1</t>
  </si>
  <si>
    <t>[RE 2019] 2c-2040-S2</t>
  </si>
  <si>
    <t>[RE 2019] 2c-2040-S3</t>
  </si>
  <si>
    <t>[RE 2019] 2c-2050-S1</t>
  </si>
  <si>
    <t>[RE 2019] 2c-2050-S2</t>
  </si>
  <si>
    <t>[RE 2019] 2c-2050-S3</t>
  </si>
  <si>
    <t>[RE 2019] 3a-2030-S1</t>
  </si>
  <si>
    <t>[RE 2019] 3a-2030-S2</t>
  </si>
  <si>
    <t>[RE 2019] 3a-2030-S3</t>
  </si>
  <si>
    <t>[RE 2019] 3a-2040-S1</t>
  </si>
  <si>
    <t>[RE 2019] 3a-2040-S2</t>
  </si>
  <si>
    <t>[RE 2019] 3a-2040-S3</t>
  </si>
  <si>
    <t>[RE 2019] 3a-2050-S1</t>
  </si>
  <si>
    <t>[RE 2019] 3a-2050-S2</t>
  </si>
  <si>
    <t>[RE 2019] 3a-2050-S3</t>
  </si>
  <si>
    <t>[RE 2019] 3b-2030-S1</t>
  </si>
  <si>
    <t>[RE 2019] 3b-2030-S2</t>
  </si>
  <si>
    <t>[RE 2019] 3b-2030-S3</t>
  </si>
  <si>
    <t>[RE 2019] 3b-2040-S1</t>
  </si>
  <si>
    <t>[RE 2019] 3b-2040-S2</t>
  </si>
  <si>
    <t>[RE 2019] 3b-2040-S3</t>
  </si>
  <si>
    <t>[RE 2019] 3b-2050-S1</t>
  </si>
  <si>
    <t>[RE 2019] 3b-2050-S2</t>
  </si>
  <si>
    <t>[RE 2019] 3b-2050-S3</t>
  </si>
  <si>
    <t>[RE 2019] 3c-2030-S1</t>
  </si>
  <si>
    <t>[RE 2019] 3c-2030-S2</t>
  </si>
  <si>
    <t>[RE 2019] 3c-2030-S3</t>
  </si>
  <si>
    <t>[RE 2019] 3c-2040-S1</t>
  </si>
  <si>
    <t>[RE 2019] 3c-2040-S2</t>
  </si>
  <si>
    <t>[RE 2019] 3c-2040-S3</t>
  </si>
  <si>
    <t>[RE 2019] 3c-2050-S1</t>
  </si>
  <si>
    <t>[RE 2019] 3c-2050-S2</t>
  </si>
  <si>
    <t>[RE 2019] 3c-2050-S3</t>
  </si>
  <si>
    <t>[RE 2019] 3d-2030-S1</t>
  </si>
  <si>
    <t>[RE 2019] 3d-2030-S2</t>
  </si>
  <si>
    <t>[RE 2019] 3d-2030-S3</t>
  </si>
  <si>
    <t>[RE 2019] 3d-2040-S1</t>
  </si>
  <si>
    <t>[RE 2019] 3d-2040-S2</t>
  </si>
  <si>
    <t>[RE 2019] 3d-2040-S3</t>
  </si>
  <si>
    <t>[RE 2019] 3d-2050-S1</t>
  </si>
  <si>
    <t>[RE 2019] 3d-2050-S2</t>
  </si>
  <si>
    <t>[RE 2019] 3d-2050-S3</t>
  </si>
  <si>
    <t>[RE 2019] 4a-2030-S1</t>
  </si>
  <si>
    <t>[RE 2019] 4a-2030-S2</t>
  </si>
  <si>
    <t>[RE 2019] 4a-2030-S3</t>
  </si>
  <si>
    <t>[RE 2019] 4a-2040-S1</t>
  </si>
  <si>
    <t>[RE 2019] 4a-2040-S2</t>
  </si>
  <si>
    <t>[RE 2019] 4a-2040-S3</t>
  </si>
  <si>
    <t>[RE 2019] 4a-2050-S1</t>
  </si>
  <si>
    <t>[RE 2019] 4a-2050-S2</t>
  </si>
  <si>
    <t>[RE 2019] 4a-2050-S3</t>
  </si>
  <si>
    <t>[RE 2019] 4b-2030-S1</t>
  </si>
  <si>
    <t>[RE 2019] 4b-2030-S2</t>
  </si>
  <si>
    <t>[RE 2019] 4b-2030-S3</t>
  </si>
  <si>
    <t>[RE 2019] 4b-2040-S1</t>
  </si>
  <si>
    <t>[RE 2019] 4b-2040-S2</t>
  </si>
  <si>
    <t>[RE 2019] 4b-2040-S3</t>
  </si>
  <si>
    <t>[RE 2019] 4b-2050-S1</t>
  </si>
  <si>
    <t>[RE 2019] 4b-2050-S2</t>
  </si>
  <si>
    <t>[RE 2019] 4b-2050-S3</t>
  </si>
  <si>
    <t>[RE 2019] 4c-2030-S1</t>
  </si>
  <si>
    <t>[RE 2019] 4c-2030-S2</t>
  </si>
  <si>
    <t>[RE 2019] 4c-2030-S3</t>
  </si>
  <si>
    <t>[RE 2019] 4c-2040-S1</t>
  </si>
  <si>
    <t>[RE 2019] 4c-2040-S2</t>
  </si>
  <si>
    <t>[RE 2019] 4c-2040-S3</t>
  </si>
  <si>
    <t>[RE 2019] 4c-2050-S1</t>
  </si>
  <si>
    <t>[RE 2019] 4c-2050-S2</t>
  </si>
  <si>
    <t>[RE 2019] 4c-2050-S3</t>
  </si>
  <si>
    <t>[RE 2019] 4d-2030-S1</t>
  </si>
  <si>
    <t>[RE 2019] 4d-2030-S2</t>
  </si>
  <si>
    <t>[RE 2019] 4d-2030-S3</t>
  </si>
  <si>
    <t>[RE 2019] 4d-2040-S1</t>
  </si>
  <si>
    <t>[RE 2019] 4d-2040-S2</t>
  </si>
  <si>
    <t>[RE 2019] 4d-2040-S3</t>
  </si>
  <si>
    <t>[RE 2019] 4d-2050-S1</t>
  </si>
  <si>
    <t>[RE 2019] 4d-2050-S2</t>
  </si>
  <si>
    <t>[RE 2019] 4d-2050-S3</t>
  </si>
  <si>
    <t>[RE 2019] 4e-2030-S1</t>
  </si>
  <si>
    <t>[RE 2019] 4e-2030-S2</t>
  </si>
  <si>
    <t>[RE 2019] 4e-2030-S3</t>
  </si>
  <si>
    <t>[RE 2019] 4e-2040-S1</t>
  </si>
  <si>
    <t>[RE 2019] 4e-2040-S2</t>
  </si>
  <si>
    <t>[RE 2019] 4e-2040-S3</t>
  </si>
  <si>
    <t>[RE 2019] 4e-2050-S1</t>
  </si>
  <si>
    <t>[RE 2019] 4e-2050-S2</t>
  </si>
  <si>
    <t>[RE 2019] 4e-2050-S3</t>
  </si>
  <si>
    <t>[RE 2019] 4f-2030-S1</t>
  </si>
  <si>
    <t>[RE 2019] 4f-2030-S2</t>
  </si>
  <si>
    <t>[RE 2019] 4f-2030-S3</t>
  </si>
  <si>
    <t>[RE 2019] 4f-2040-S1</t>
  </si>
  <si>
    <t>[RE 2019] 4f-2040-S2</t>
  </si>
  <si>
    <t>[RE 2019] 4f-2040-S3</t>
  </si>
  <si>
    <t>[RE 2019] 4f-2050-S1</t>
  </si>
  <si>
    <t>[RE 2019] 4f-2050-S2</t>
  </si>
  <si>
    <t>[RE 2019] 4f-2050-S3</t>
  </si>
  <si>
    <t>[RE 2019] 5-2030-S1</t>
  </si>
  <si>
    <t>[RE 2019] 5-2030-S2</t>
  </si>
  <si>
    <t>[RE 2019] 5-2030-S3</t>
  </si>
  <si>
    <t>[RE 2019] 5-2040-S1</t>
  </si>
  <si>
    <t>[RE 2019] 5-2040-S2</t>
  </si>
  <si>
    <t>[RE 2019] 5-2040-S3</t>
  </si>
  <si>
    <t>[RE 2019] 5-2050-S1</t>
  </si>
  <si>
    <t>[RE 2019] 5-2050-S2</t>
  </si>
  <si>
    <t>[RE 2019] 5-2050-S3</t>
  </si>
  <si>
    <t>[RE 2019] 6a-2030-S1</t>
  </si>
  <si>
    <t>[RE 2019] 6a-2030-S2</t>
  </si>
  <si>
    <t>[RE 2019] 6a-2030-S3</t>
  </si>
  <si>
    <t>[RE 2019] 6a-2040-S1</t>
  </si>
  <si>
    <t>[RE 2019] 6a-2040-S2</t>
  </si>
  <si>
    <t>[RE 2019] 6a-2040-S3</t>
  </si>
  <si>
    <t>[RE 2019] 6a-2050-S1</t>
  </si>
  <si>
    <t>[RE 2019] 6a-2050-S2</t>
  </si>
  <si>
    <t>[RE 2019] 6a-2050-S3</t>
  </si>
  <si>
    <t>[RE 2019] 6b-2030-S1</t>
  </si>
  <si>
    <t>[RE 2019] 6b-2030-S2</t>
  </si>
  <si>
    <t>[RE 2019] 6b-2030-S3</t>
  </si>
  <si>
    <t>[RE 2019] 6b-2040-S1</t>
  </si>
  <si>
    <t>[RE 2019] 6b-2040-S2</t>
  </si>
  <si>
    <t>[RE 2019] 6b-2040-S3</t>
  </si>
  <si>
    <t>[RE 2019] 6b-2050-S1</t>
  </si>
  <si>
    <t>[RE 2019] 6b-2050-S2</t>
  </si>
  <si>
    <t>[RE 2019] 6b-2050-S3</t>
  </si>
  <si>
    <t>[RE 2019] 6c-2030-S1</t>
  </si>
  <si>
    <t>[RE 2019] 6c-2030-S2</t>
  </si>
  <si>
    <t>[RE 2019] 6c-2030-S3</t>
  </si>
  <si>
    <t>[RE 2019] 6c-2040-S1</t>
  </si>
  <si>
    <t>[RE 2019] 6c-2040-S2</t>
  </si>
  <si>
    <t>[RE 2019] 6c-2040-S3</t>
  </si>
  <si>
    <t>[RE 2019] 6c-2050-S1</t>
  </si>
  <si>
    <t>[RE 2019] 6c-2050-S2</t>
  </si>
  <si>
    <t>[RE 2019] 6c-2050-S3</t>
  </si>
  <si>
    <t>[RE 2019] 7-2030-S1</t>
  </si>
  <si>
    <t>[RE 2019] 7-2030-S2</t>
  </si>
  <si>
    <t>[RE 2019] 7-2030-S3</t>
  </si>
  <si>
    <t>[RE 2019] 7-2040-S1</t>
  </si>
  <si>
    <t>[RE 2019] 7-2040-S2</t>
  </si>
  <si>
    <t>[RE 2019] 7-2040-S3</t>
  </si>
  <si>
    <t>[RE 2019] 7-2050-S1</t>
  </si>
  <si>
    <t>[RE 2019] 7-2050-S2</t>
  </si>
  <si>
    <t>[RE 2019] 7-2050-S3</t>
  </si>
  <si>
    <t>[RE 2019] 8-2030-S1</t>
  </si>
  <si>
    <t>[RE 2019] 8-2030-S2</t>
  </si>
  <si>
    <t>[RE 2019] 8-2030-S3</t>
  </si>
  <si>
    <t>[RE 2019] 8-2040-S1</t>
  </si>
  <si>
    <t>[RE 2019] 8-2040-S2</t>
  </si>
  <si>
    <t>[RE 2019] 8-2040-S3</t>
  </si>
  <si>
    <t>[RE 2019] 8-2050-S1</t>
  </si>
  <si>
    <t>[RE 2019] 8-2050-S2</t>
  </si>
  <si>
    <t>[RE 2019] 8-2050-S3</t>
  </si>
  <si>
    <t>[RE 2019] 9a-2030-S1</t>
  </si>
  <si>
    <t>[RE 2019] 9a-2030-S2</t>
  </si>
  <si>
    <t>[RE 2019] 9a-2030-S3</t>
  </si>
  <si>
    <t>[RE 2019] 9a-2040-S1</t>
  </si>
  <si>
    <t>[RE 2019] 9a-2040-S2</t>
  </si>
  <si>
    <t>[RE 2019] 9a-2040-S3</t>
  </si>
  <si>
    <t>[RE 2019] 9a-2050-S1</t>
  </si>
  <si>
    <t>[RE 2019] 9a-2050-S2</t>
  </si>
  <si>
    <t>[RE 2019] 9a-2050-S3</t>
  </si>
  <si>
    <t>[RE 2019] 9b-2030-S1</t>
  </si>
  <si>
    <t>[RE 2019] 9b-2030-S2</t>
  </si>
  <si>
    <t>[RE 2019] 9b-2030-S3</t>
  </si>
  <si>
    <t>[RE 2019] 9b-2040-S1</t>
  </si>
  <si>
    <t>[RE 2019] 9b-2040-S2</t>
  </si>
  <si>
    <t>[RE 2019] 9b-2040-S3</t>
  </si>
  <si>
    <t>[RE 2019] 9b-2050-S1</t>
  </si>
  <si>
    <t>[RE 2019] 9b-2050-S2</t>
  </si>
  <si>
    <t>[RE 2019] 9b-2050-S3</t>
  </si>
  <si>
    <t>[RE 2019] 9c-2030-S1</t>
  </si>
  <si>
    <t>[RE 2019] 9c-2030-S2</t>
  </si>
  <si>
    <t>[RE 2019] 9c-2030-S3</t>
  </si>
  <si>
    <t>[RE 2019] 9c-2040-S1</t>
  </si>
  <si>
    <t>[RE 2019] 9c-2040-S2</t>
  </si>
  <si>
    <t>[RE 2019] 9c-2040-S3</t>
  </si>
  <si>
    <t>[RE 2019] 9c-2050-S1</t>
  </si>
  <si>
    <t>[RE 2019] 9c-2050-S2</t>
  </si>
  <si>
    <t>[RE 2019] 9c-2050-S3</t>
  </si>
  <si>
    <t>[RE 2019] 9d-2030-S1</t>
  </si>
  <si>
    <t>[RE 2019] 9d-2030-S2</t>
  </si>
  <si>
    <t>[RE 2019] 9d-2030-S3</t>
  </si>
  <si>
    <t>[RE 2019] 9d-2040-S1</t>
  </si>
  <si>
    <t>[RE 2019] 9d-2040-S2</t>
  </si>
  <si>
    <t>[RE 2019] 9d-2040-S3</t>
  </si>
  <si>
    <t>[RE 2019] 9d-2050-S1</t>
  </si>
  <si>
    <t>[RE 2019] 9d-2050-S2</t>
  </si>
  <si>
    <t>[RE 2019] 9d-2050-S3</t>
  </si>
  <si>
    <t>[RE 2019] 9e-2030-S1</t>
  </si>
  <si>
    <t>[RE 2019] 9e-2030-S2</t>
  </si>
  <si>
    <t>[RE 2019] 9e-2030-S3</t>
  </si>
  <si>
    <t>[RE 2019] 9e-2040-S1</t>
  </si>
  <si>
    <t>[RE 2019] 9e-2040-S2</t>
  </si>
  <si>
    <t>[RE 2019] 9e-2040-S3</t>
  </si>
  <si>
    <t>[RE 2019] 9e-2050-S1</t>
  </si>
  <si>
    <t>[RE 2019] 9e-2050-S2</t>
  </si>
  <si>
    <t>[RE 2019] 9e-2050-S3</t>
  </si>
  <si>
    <t>[RE 2019] 9f-2030-S1</t>
  </si>
  <si>
    <t>[RE 2019] 9f-2030-S2</t>
  </si>
  <si>
    <t>[RE 2019] 9f-2030-S3</t>
  </si>
  <si>
    <t>[RE 2019] 9f-2040-S1</t>
  </si>
  <si>
    <t>[RE 2019] 9f-2040-S2</t>
  </si>
  <si>
    <t>[RE 2019] 9f-2040-S3</t>
  </si>
  <si>
    <t>[RE 2019] 9f-2050-S1</t>
  </si>
  <si>
    <t>[RE 2019] 9f-2050-S2</t>
  </si>
  <si>
    <t>[RE 2019] 9f-2050-S3</t>
  </si>
  <si>
    <t>[RE 2019] 9g-2030-S1</t>
  </si>
  <si>
    <t>[RE 2019] 9g-2030-S2</t>
  </si>
  <si>
    <t>[RE 2019] 9g-2030-S3</t>
  </si>
  <si>
    <t>[RE 2019] 9g-2040-S1</t>
  </si>
  <si>
    <t>[RE 2019] 9g-2040-S2</t>
  </si>
  <si>
    <t>[RE 2019] 9g-2040-S3</t>
  </si>
  <si>
    <t>[RE 2019] 9g-2050-S1</t>
  </si>
  <si>
    <t>[RE 2019] 9g-2050-S2</t>
  </si>
  <si>
    <t>[RE 2019] 9g-2050-S3</t>
  </si>
  <si>
    <t>[RE 2019] 9h-2030-S1</t>
  </si>
  <si>
    <t>[RE 2019] 9h-2030-S2</t>
  </si>
  <si>
    <t>[RE 2019] 9h-2030-S3</t>
  </si>
  <si>
    <t>[RE 2019] 9h-2040-S1</t>
  </si>
  <si>
    <t>[RE 2019] 9h-2040-S2</t>
  </si>
  <si>
    <t>[RE 2019] 9h-2040-S3</t>
  </si>
  <si>
    <t>[RE 2019] 9h-2050-S1</t>
  </si>
  <si>
    <t>[RE 2019] 9h-2050-S2</t>
  </si>
  <si>
    <t>[RE 2019] 9h-2050-S3</t>
  </si>
  <si>
    <t>Steel production cost comparison: variable-load islanded H2-DRI-EAF, continuous-load grid H2-DRI-EAF, and BF-BOF (no scrap)</t>
  </si>
  <si>
    <t>2030, 0% scrap</t>
  </si>
  <si>
    <t>Green steel - islanded energy system</t>
  </si>
  <si>
    <t>Green steel - grid energy system</t>
  </si>
  <si>
    <t xml:space="preserve">BF-BOF steel </t>
  </si>
  <si>
    <t>LCOS</t>
  </si>
  <si>
    <t>CO2-intensity</t>
  </si>
  <si>
    <t>LCOS + C tax</t>
  </si>
  <si>
    <t>Country ID</t>
  </si>
  <si>
    <t>Economy #</t>
  </si>
  <si>
    <t>Economy classification</t>
  </si>
  <si>
    <t>H2-DRI-EAF [islanded]</t>
  </si>
  <si>
    <t xml:space="preserve">H2-DRI-EAF [islanded] </t>
  </si>
  <si>
    <t>H2-DRI-EAF [islanded] + C tax</t>
  </si>
  <si>
    <t>H2-DRI-EAF [grid]</t>
  </si>
  <si>
    <t>H2-DRI-EAF [grid] + C tax</t>
  </si>
  <si>
    <t>BF-BOF</t>
  </si>
  <si>
    <t>BF-BOF + C tax</t>
  </si>
  <si>
    <t>Advanced</t>
  </si>
  <si>
    <t>Major emerging</t>
  </si>
  <si>
    <t>Emerging market/developing economy</t>
  </si>
  <si>
    <t>2040, 0% scrap</t>
  </si>
  <si>
    <t>2050, 0% scrap</t>
  </si>
  <si>
    <t>Outputs from machine learning model</t>
  </si>
  <si>
    <t>Current ore production</t>
  </si>
  <si>
    <t>By deposit and installation year</t>
  </si>
  <si>
    <t>Normalised and aggregated at country level, for data confidentiality reasons</t>
  </si>
  <si>
    <t>Sources: CRU Group (2022) for all excluding Iran and Turkey; USGS (2022) for Iran and Turkey</t>
  </si>
  <si>
    <t>Desposit #</t>
  </si>
  <si>
    <t>deposit latitude</t>
  </si>
  <si>
    <t>deposit longitude</t>
  </si>
  <si>
    <t>LCOS (USD/t SFS)</t>
  </si>
  <si>
    <t>2022 ore production (Mtpa dry, normalised)</t>
  </si>
  <si>
    <t>Afghanistan</t>
  </si>
  <si>
    <t>Algeria</t>
  </si>
  <si>
    <t>Bahrain</t>
  </si>
  <si>
    <t>Liberia</t>
  </si>
  <si>
    <t>Mauritania</t>
  </si>
  <si>
    <t>Oman</t>
  </si>
  <si>
    <t>Sierra Leone</t>
  </si>
  <si>
    <t>Angola</t>
  </si>
  <si>
    <t>Venezuela</t>
  </si>
  <si>
    <t>Argentina</t>
  </si>
  <si>
    <t>Austria</t>
  </si>
  <si>
    <t>Azerbaijan</t>
  </si>
  <si>
    <t>Belarus</t>
  </si>
  <si>
    <t>Benin</t>
  </si>
  <si>
    <t>Cote DIvoire</t>
  </si>
  <si>
    <t>Cambodia</t>
  </si>
  <si>
    <t>Cameroon</t>
  </si>
  <si>
    <t>Egypt</t>
  </si>
  <si>
    <t>Ethiopia</t>
  </si>
  <si>
    <t>France</t>
  </si>
  <si>
    <t>Gabon</t>
  </si>
  <si>
    <t>Georgia</t>
  </si>
  <si>
    <t>Germany</t>
  </si>
  <si>
    <t>Ghana</t>
  </si>
  <si>
    <t>Japan</t>
  </si>
  <si>
    <t>Kalaallit Nunaat (Greenland)</t>
  </si>
  <si>
    <t>Kenya</t>
  </si>
  <si>
    <t>North Korea</t>
  </si>
  <si>
    <t>South Korea</t>
  </si>
  <si>
    <t>Kyrgyzstan</t>
  </si>
  <si>
    <t>Laos</t>
  </si>
  <si>
    <t>Libya</t>
  </si>
  <si>
    <t>Luxenbourg</t>
  </si>
  <si>
    <t>Mali</t>
  </si>
  <si>
    <t>Mongolia</t>
  </si>
  <si>
    <t>Morocco</t>
  </si>
  <si>
    <t>New Zealand</t>
  </si>
  <si>
    <t>Nigeria</t>
  </si>
  <si>
    <t>Pakistan</t>
  </si>
  <si>
    <t>Romania</t>
  </si>
  <si>
    <t>Saudi Arabia</t>
  </si>
  <si>
    <t>Senegal</t>
  </si>
  <si>
    <t>Slovakia</t>
  </si>
  <si>
    <t>Spain</t>
  </si>
  <si>
    <t>Swaziland</t>
  </si>
  <si>
    <t>Tanzania</t>
  </si>
  <si>
    <t>Tunisia</t>
  </si>
  <si>
    <t>Uganda</t>
  </si>
  <si>
    <t>United Kingdom</t>
  </si>
  <si>
    <t>Uzbekistan</t>
  </si>
  <si>
    <t>Vietnam</t>
  </si>
  <si>
    <t>Zambia</t>
  </si>
  <si>
    <t>Zimbabwe</t>
  </si>
  <si>
    <t>RESOURCE REQUIREMENTS OF THE PRODUCTION SYSTEM AT-SCALE</t>
  </si>
  <si>
    <t>Data used to assess system feasibility at national level</t>
  </si>
  <si>
    <t>Resource</t>
  </si>
  <si>
    <t>Metric</t>
  </si>
  <si>
    <t>Data source</t>
  </si>
  <si>
    <r>
      <rPr>
        <b/>
        <sz val="11"/>
        <color theme="1"/>
        <rFont val="Calibri"/>
        <family val="2"/>
        <scheme val="minor"/>
      </rPr>
      <t xml:space="preserve">Land </t>
    </r>
    <r>
      <rPr>
        <sz val="11"/>
        <color theme="1"/>
        <rFont val="Calibri"/>
        <family val="2"/>
        <scheme val="minor"/>
      </rPr>
      <t xml:space="preserve">
refer to tab 'Table 1 (land availability)'</t>
    </r>
  </si>
  <si>
    <t>Land availability, of type suitable for RE installation</t>
  </si>
  <si>
    <t>Copernicus Global Land Cover: Buchhorn et al. (2020)</t>
  </si>
  <si>
    <t>Land</t>
  </si>
  <si>
    <t>Population density</t>
  </si>
  <si>
    <t>World Bank Group (2022)</t>
  </si>
  <si>
    <t>Water</t>
  </si>
  <si>
    <t>Industrial water withdrawal</t>
  </si>
  <si>
    <t>AQUASTAT: FAO (2020)</t>
  </si>
  <si>
    <t>Water stress</t>
  </si>
  <si>
    <t>World Resources Institute (2019)</t>
  </si>
  <si>
    <t>Iron ore deposits</t>
  </si>
  <si>
    <t>Lifetime (annual Fe extraction rate / Fe content in reserves)</t>
  </si>
  <si>
    <t>USGS (2022)</t>
  </si>
  <si>
    <t>Scrap</t>
  </si>
  <si>
    <t>Forecasted availability (Mtpa)</t>
  </si>
  <si>
    <t>Bataille et al. (2021)</t>
  </si>
  <si>
    <t>Electricity grid capacity</t>
  </si>
  <si>
    <t>Current electricity generation</t>
  </si>
  <si>
    <t>BP (2022)</t>
  </si>
  <si>
    <t>Current steel industry capacity</t>
  </si>
  <si>
    <t>Annual output (Mtpa)</t>
  </si>
  <si>
    <t>WSA (2022)</t>
  </si>
  <si>
    <t>References</t>
  </si>
  <si>
    <t>Bataille, C., Stiebert, S., &amp; Li, F. (2021). Global facility level net-zero steel pathways: technical report on the first scenarios of the Net-zero Steel Project. http://netzerosteel.org/wp-content/uploads/pdf/net_zero_steel_report.pdf</t>
  </si>
  <si>
    <t xml:space="preserve">BP. (2022). Statistical Review of World Energy. https://www.bp.com/en/global/corporate/energy-economics/statistical-review-of-world-energy.html </t>
  </si>
  <si>
    <t>Buchhorn, M., Smets, B., Bertels, L., De Roo, B., Lesiv, M., Tsendbazar, N. E., Herold, M., &amp; Fritz, S. (2020). Copernicus Global Land Service: Land Cover 100m: collection 3: epoch 2019: Globe. https://doi.org/10.5281/zenodo.3939050</t>
  </si>
  <si>
    <t xml:space="preserve">FAO. (2020). AQUASTAT Core Database. https://tableau.apps.fao.org/views/ReviewDashboard-v1/country_dashboard?%3Aembed=y&amp;%3AisGuestRedirectFromVizportal=y </t>
  </si>
  <si>
    <t>U.S. Geological Survey. (2022). Mineral Commodity Summaries - Iron Ore. https://pubs.usgs.gov/periodicals/mcs2022/mcs2022-iron-ore.pdf</t>
  </si>
  <si>
    <t xml:space="preserve">World Bank Group. (2022). Population density (people per sq. km of land area). https://data.worldbank.org/indicator/EN.POP.DNST </t>
  </si>
  <si>
    <t xml:space="preserve">World Resources Institute. (2019). Aqueduct 3.0 Country Rankings. https://www.wri.org/data/aqueduct-30-country-rankings </t>
  </si>
  <si>
    <t>World Steel Association. (2022). World Steel in Figures. https://worldsteel.org/wp-content/uploads/World-Steel-in-Figures-2022-1.pdf</t>
  </si>
  <si>
    <t>ORE + SCRAP AVAILABILITY, STEEL PRODUCTION FORECASTING</t>
  </si>
  <si>
    <t>H2-DRI-EAF tech diffusion rates:</t>
  </si>
  <si>
    <t>Ore production, 2020 (Mtpa)</t>
  </si>
  <si>
    <t>Extracted ore Fe content (Mtpa), 2020</t>
  </si>
  <si>
    <t>Reserve Fe content (Mtpa), 2020</t>
  </si>
  <si>
    <t>Reserves remaining (years)</t>
  </si>
  <si>
    <t>Ore at 67% Fe (Mtpa), 2019</t>
  </si>
  <si>
    <t>Max steel output, 25% scrap</t>
  </si>
  <si>
    <t>HYPOTHETICAL H2-DRI-EAF STEEL PRODUCTION, 25% scrap charging (Mtpa)</t>
  </si>
  <si>
    <t>CURRENT STEEL PRODUCTION (last 5-yr avg) (Mtpa)</t>
  </si>
  <si>
    <t xml:space="preserve">FORECASTED STEEL PRODUCTION AS FACTOR OF CURRENT STEEL PROD </t>
  </si>
  <si>
    <t>SCRAP DEMAND (Mtpa)</t>
  </si>
  <si>
    <t>SCRAP AVAILABILITY (Mtpa)</t>
  </si>
  <si>
    <t>SCRAP DEFICIT (Mtpa) (+ve means scrap excess)</t>
  </si>
  <si>
    <t>Abbrev</t>
  </si>
  <si>
    <t>-</t>
  </si>
  <si>
    <t>n/a</t>
  </si>
  <si>
    <t>ISLANDED ENERGY SYSTEM - NATURAL RESOURCE CONSTRAINTS</t>
  </si>
  <si>
    <t>LAND INTENSITY (1000 km2)</t>
  </si>
  <si>
    <t>POPULATION DENSITY, 2021 (pp/km2)</t>
  </si>
  <si>
    <t>AVAILABLE LAND FOR RE IN IRON ORE MINING REGIONS (1000 km2)</t>
  </si>
  <si>
    <t>LAND DEMAND AS FACTOR OF LAND AVAILABILITY FOR RE</t>
  </si>
  <si>
    <t>WATER STRESS (score out of 5 - most stressed)</t>
  </si>
  <si>
    <t>INDUSTRIAL WATER WITHDRAWAL, 2019 (10^9 m3/year)</t>
  </si>
  <si>
    <t>Industrial water withdrawal as % of total water withdrawal</t>
  </si>
  <si>
    <t>CGH2 STORAGE DEMAND (at 200b) (t)</t>
  </si>
  <si>
    <t>BATTERY STORAGE DEMAND (8hr battery) (MW)</t>
  </si>
  <si>
    <t>GRID ENERGY SYSTEM - CAPACITY EXPANSION CONSTRAINTS</t>
  </si>
  <si>
    <t>ENERGY DEMAND (TWh/yr)</t>
  </si>
  <si>
    <t>CURRENT ELECTRICITY GENERATION (TWh, 2021)</t>
  </si>
  <si>
    <t>FORECASTED ENERGY DEMAND AS FACTOR OF CURRENT PRODUCTION</t>
  </si>
  <si>
    <t>COMBINED, HIGH LEVEL, 2050</t>
  </si>
  <si>
    <t>Hypothetical H2-DRI-EAF steel production (Mtpa)</t>
  </si>
  <si>
    <t>Iron ore reserve life remaining (years)</t>
  </si>
  <si>
    <t>Steel production expansion factor (by output)</t>
  </si>
  <si>
    <t>Difference between scrap demand and availability (Mtpa) 
(-ve indicates deficit)</t>
  </si>
  <si>
    <t>Land consumption of RE infrastructure (1000 km2)</t>
  </si>
  <si>
    <t>Land demand as factor of land availability for RE (in iron ore mining regions)</t>
  </si>
  <si>
    <t>CGH2 storage demand (200b) (t)</t>
  </si>
  <si>
    <t>Battery storage demand (8hr battery) (kW)</t>
  </si>
  <si>
    <t>Energy demand (TWh/yr)</t>
  </si>
  <si>
    <t>Energy demand as factor of current national consumption</t>
  </si>
  <si>
    <t>LAND CAPACITY FOR RE DEVELOPMENT, ISLANDED SYSTEMS</t>
  </si>
  <si>
    <t>2019 Land Cover Composition</t>
  </si>
  <si>
    <t>Data from Copernicus Global Land Cover Map</t>
  </si>
  <si>
    <t>https://lcviewer.vito.be/2019</t>
  </si>
  <si>
    <t>RE development constrained by:</t>
  </si>
  <si>
    <t>May not add to 100% due to other categories, e.g. moss &amp; linchen, snow &amp; ice</t>
  </si>
  <si>
    <t>of total shrubland, herbaceous veg, bare/sparse veg</t>
  </si>
  <si>
    <t>TOTAL (km2)</t>
  </si>
  <si>
    <t>Forests (%)</t>
  </si>
  <si>
    <t>Shrubland (%)</t>
  </si>
  <si>
    <t>Herbaceous Vegetation (%)</t>
  </si>
  <si>
    <t>Herbaceous Wetland (%)</t>
  </si>
  <si>
    <t>Bare/Sparse Vegetation (%)</t>
  </si>
  <si>
    <t>Cropland (%)</t>
  </si>
  <si>
    <t>Built-up (%)</t>
  </si>
  <si>
    <t>Permanent water bodies (%)</t>
  </si>
  <si>
    <t>TOTAL LAND FOR RE (km2)</t>
  </si>
  <si>
    <t>Western</t>
  </si>
  <si>
    <t>Para (Carajas mine, N)</t>
  </si>
  <si>
    <t>Minas Gerais (SE)</t>
  </si>
  <si>
    <t>Mato Grosso Do Sul (Corumba mine, W)</t>
  </si>
  <si>
    <t>Quebec</t>
  </si>
  <si>
    <t>Atacama</t>
  </si>
  <si>
    <t>Liaoning</t>
  </si>
  <si>
    <t>Jilin</t>
  </si>
  <si>
    <t>Shanxi</t>
  </si>
  <si>
    <t>Sichuan</t>
  </si>
  <si>
    <t>Nzerekore</t>
  </si>
  <si>
    <t>Jharkhand</t>
  </si>
  <si>
    <t>Chhattisgarh</t>
  </si>
  <si>
    <t>Karnataka</t>
  </si>
  <si>
    <t>Kerman</t>
  </si>
  <si>
    <t>Kustanayskaya (Kostanay)</t>
  </si>
  <si>
    <t>Colima</t>
  </si>
  <si>
    <t>Michoacan</t>
  </si>
  <si>
    <t>Apurimac</t>
  </si>
  <si>
    <t>Belgorod Oblast</t>
  </si>
  <si>
    <t>Kurskaya Oblast</t>
  </si>
  <si>
    <t>Karelya Rep.</t>
  </si>
  <si>
    <t>Novgorod Oblast</t>
  </si>
  <si>
    <t>Northern Cape</t>
  </si>
  <si>
    <t>Norrbottens Laen</t>
  </si>
  <si>
    <t>Nigde</t>
  </si>
  <si>
    <t>Dnipropetrovs'ka</t>
  </si>
  <si>
    <t>Zaporiz'ka</t>
  </si>
  <si>
    <t>Poltavs'ka</t>
  </si>
  <si>
    <t>Minnesota</t>
  </si>
  <si>
    <t>Michigan</t>
  </si>
  <si>
    <t>TOTAL COUNTRY</t>
  </si>
  <si>
    <t>^ mostly in very North</t>
  </si>
  <si>
    <t>Summary: Land availability for RE infrastructure</t>
  </si>
  <si>
    <t>Available land for RE (km2)</t>
  </si>
  <si>
    <t>GROSS WATER DEMAND AS FACTOR OF CURRENT INDUSTRIAL WITHDRAWAL</t>
  </si>
  <si>
    <t>Gross iron in reserves 
(Mt)</t>
  </si>
  <si>
    <t>Mtpa</t>
  </si>
  <si>
    <t>Mt</t>
  </si>
  <si>
    <t>years</t>
  </si>
  <si>
    <t>TWh/yr</t>
  </si>
  <si>
    <t>Energy demand</t>
  </si>
  <si>
    <t>Land consumption of RE infrastructure</t>
  </si>
  <si>
    <t xml:space="preserve">Iron ore reserve life remaining </t>
  </si>
  <si>
    <t xml:space="preserve">Gross iron in reserves </t>
  </si>
  <si>
    <t>Hypothetical H2-DRI-EAF steel production</t>
  </si>
  <si>
    <t>Ore production, 2020</t>
  </si>
  <si>
    <t>Scrap surplus</t>
  </si>
  <si>
    <t>Ratio od RE land demand to regional availability</t>
  </si>
  <si>
    <t>Ratio of energy demand to current national consumption</t>
  </si>
  <si>
    <r>
      <t>10</t>
    </r>
    <r>
      <rPr>
        <b/>
        <vertAlign val="superscript"/>
        <sz val="10"/>
        <color rgb="FF000000"/>
        <rFont val="Arial"/>
        <family val="2"/>
      </rPr>
      <t>9</t>
    </r>
    <r>
      <rPr>
        <b/>
        <sz val="10"/>
        <color rgb="FF000000"/>
        <rFont val="Arial"/>
        <family val="2"/>
      </rPr>
      <t xml:space="preserve"> m</t>
    </r>
    <r>
      <rPr>
        <b/>
        <vertAlign val="superscript"/>
        <sz val="10"/>
        <color rgb="FF000000"/>
        <rFont val="Arial"/>
        <family val="2"/>
      </rPr>
      <t>3</t>
    </r>
    <r>
      <rPr>
        <b/>
        <sz val="10"/>
        <color rgb="FF000000"/>
        <rFont val="Arial"/>
        <family val="2"/>
      </rPr>
      <t>/yr</t>
    </r>
  </si>
  <si>
    <r>
      <t>1000 km</t>
    </r>
    <r>
      <rPr>
        <b/>
        <vertAlign val="superscript"/>
        <sz val="10"/>
        <color rgb="FF000000"/>
        <rFont val="Arial"/>
        <family val="2"/>
      </rPr>
      <t>2</t>
    </r>
  </si>
  <si>
    <t>Net water demand* (109 m3/yr)</t>
  </si>
  <si>
    <t>Net water demand* as factor of current industrial withdrawal</t>
  </si>
  <si>
    <t>*considering water recycling loop between H2 production (demanding H2O) and iron ore reduction (producing H2O)</t>
  </si>
  <si>
    <t>NET WATER DEMAND (10^9 m3/yr)</t>
  </si>
  <si>
    <t>Net water demand</t>
  </si>
  <si>
    <t>Net water demand as factor of current industrial withdrawal</t>
  </si>
  <si>
    <t>Projected costs of green H2-DRI-EAF steel at site (2050, no scrap)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</si>
</sst>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22222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b/>
      <vertAlign val="superscript"/>
      <sz val="10"/>
      <color rgb="FF000000"/>
      <name val="Arial"/>
      <family val="2"/>
    </font>
    <font>
      <sz val="8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theme="4" tint="0.7999816888943144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theme="4" tint="0.79998168889431442"/>
      </patternFill>
    </fill>
    <fill>
      <patternFill patternType="solid">
        <fgColor theme="7" tint="0.79998168889431442"/>
        <bgColor theme="4" tint="0.79998168889431442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10" fillId="0" borderId="0"/>
    <xf numFmtId="0" fontId="14" fillId="0" borderId="0"/>
  </cellStyleXfs>
  <cellXfs count="117">
    <xf numFmtId="0" fontId="0" fillId="0" borderId="0" xfId="0"/>
    <xf numFmtId="0" fontId="2" fillId="0" borderId="0" xfId="0" applyFont="1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2" fontId="0" fillId="0" borderId="0" xfId="0" applyNumberFormat="1"/>
    <xf numFmtId="9" fontId="0" fillId="0" borderId="0" xfId="1" applyFont="1"/>
    <xf numFmtId="0" fontId="0" fillId="0" borderId="0" xfId="0" applyAlignment="1">
      <alignment horizontal="left"/>
    </xf>
    <xf numFmtId="0" fontId="2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0" fillId="2" borderId="0" xfId="0" applyFill="1"/>
    <xf numFmtId="2" fontId="0" fillId="6" borderId="1" xfId="0" applyNumberFormat="1" applyFill="1" applyBorder="1" applyAlignment="1">
      <alignment vertical="center"/>
    </xf>
    <xf numFmtId="0" fontId="3" fillId="7" borderId="1" xfId="0" applyFont="1" applyFill="1" applyBorder="1" applyAlignment="1">
      <alignment horizontal="left" vertical="center" wrapText="1"/>
    </xf>
    <xf numFmtId="2" fontId="4" fillId="8" borderId="1" xfId="0" applyNumberFormat="1" applyFont="1" applyFill="1" applyBorder="1" applyAlignment="1">
      <alignment vertical="center" wrapText="1"/>
    </xf>
    <xf numFmtId="2" fontId="4" fillId="9" borderId="1" xfId="0" applyNumberFormat="1" applyFont="1" applyFill="1" applyBorder="1" applyAlignment="1">
      <alignment vertical="center" wrapText="1"/>
    </xf>
    <xf numFmtId="2" fontId="0" fillId="6" borderId="1" xfId="0" applyNumberFormat="1" applyFill="1" applyBorder="1" applyAlignment="1">
      <alignment vertical="center" wrapText="1"/>
    </xf>
    <xf numFmtId="0" fontId="0" fillId="0" borderId="1" xfId="0" applyBorder="1" applyAlignment="1">
      <alignment horizontal="left"/>
    </xf>
    <xf numFmtId="0" fontId="0" fillId="0" borderId="1" xfId="0" applyBorder="1"/>
    <xf numFmtId="1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0" fillId="0" borderId="0" xfId="0" applyAlignment="1">
      <alignment horizontal="left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5" fillId="0" borderId="0" xfId="0" applyFont="1"/>
    <xf numFmtId="0" fontId="4" fillId="0" borderId="0" xfId="0" applyFont="1"/>
    <xf numFmtId="0" fontId="0" fillId="0" borderId="0" xfId="0" applyAlignment="1">
      <alignment wrapText="1"/>
    </xf>
    <xf numFmtId="0" fontId="8" fillId="0" borderId="0" xfId="0" applyFont="1"/>
    <xf numFmtId="0" fontId="7" fillId="0" borderId="0" xfId="2"/>
    <xf numFmtId="9" fontId="0" fillId="0" borderId="0" xfId="0" applyNumberFormat="1"/>
    <xf numFmtId="10" fontId="0" fillId="0" borderId="1" xfId="0" applyNumberFormat="1" applyBorder="1"/>
    <xf numFmtId="3" fontId="0" fillId="0" borderId="1" xfId="0" applyNumberFormat="1" applyBorder="1"/>
    <xf numFmtId="9" fontId="0" fillId="0" borderId="1" xfId="0" applyNumberFormat="1" applyBorder="1"/>
    <xf numFmtId="0" fontId="0" fillId="0" borderId="5" xfId="0" applyBorder="1"/>
    <xf numFmtId="3" fontId="0" fillId="0" borderId="0" xfId="0" applyNumberFormat="1"/>
    <xf numFmtId="10" fontId="6" fillId="0" borderId="0" xfId="0" applyNumberFormat="1" applyFont="1"/>
    <xf numFmtId="10" fontId="0" fillId="0" borderId="0" xfId="0" applyNumberFormat="1"/>
    <xf numFmtId="0" fontId="9" fillId="0" borderId="0" xfId="0" applyFont="1"/>
    <xf numFmtId="1" fontId="0" fillId="0" borderId="1" xfId="0" applyNumberFormat="1" applyBorder="1"/>
    <xf numFmtId="9" fontId="0" fillId="0" borderId="1" xfId="1" applyFont="1" applyBorder="1"/>
    <xf numFmtId="1" fontId="4" fillId="0" borderId="1" xfId="0" applyNumberFormat="1" applyFont="1" applyBorder="1"/>
    <xf numFmtId="0" fontId="2" fillId="0" borderId="0" xfId="0" applyFont="1" applyAlignment="1">
      <alignment vertical="center"/>
    </xf>
    <xf numFmtId="1" fontId="4" fillId="0" borderId="1" xfId="0" applyNumberFormat="1" applyFont="1" applyBorder="1" applyAlignment="1">
      <alignment horizontal="right" vertical="center" wrapText="1"/>
    </xf>
    <xf numFmtId="1" fontId="0" fillId="0" borderId="6" xfId="0" applyNumberFormat="1" applyBorder="1"/>
    <xf numFmtId="1" fontId="0" fillId="0" borderId="0" xfId="0" applyNumberFormat="1"/>
    <xf numFmtId="2" fontId="0" fillId="0" borderId="1" xfId="0" applyNumberFormat="1" applyBorder="1"/>
    <xf numFmtId="1" fontId="0" fillId="0" borderId="1" xfId="1" applyNumberFormat="1" applyFont="1" applyBorder="1"/>
    <xf numFmtId="0" fontId="13" fillId="0" borderId="0" xfId="0" applyFont="1" applyAlignment="1">
      <alignment wrapText="1"/>
    </xf>
    <xf numFmtId="1" fontId="0" fillId="0" borderId="16" xfId="0" applyNumberFormat="1" applyBorder="1"/>
    <xf numFmtId="0" fontId="2" fillId="10" borderId="0" xfId="0" applyFont="1" applyFill="1"/>
    <xf numFmtId="0" fontId="2" fillId="10" borderId="1" xfId="0" applyFont="1" applyFill="1" applyBorder="1" applyAlignment="1">
      <alignment vertical="center"/>
    </xf>
    <xf numFmtId="0" fontId="2" fillId="10" borderId="2" xfId="0" applyFont="1" applyFill="1" applyBorder="1" applyAlignment="1">
      <alignment vertical="center"/>
    </xf>
    <xf numFmtId="0" fontId="11" fillId="10" borderId="1" xfId="0" applyFont="1" applyFill="1" applyBorder="1" applyAlignment="1">
      <alignment horizontal="center" vertical="center" wrapText="1"/>
    </xf>
    <xf numFmtId="9" fontId="0" fillId="10" borderId="1" xfId="0" applyNumberFormat="1" applyFill="1" applyBorder="1"/>
    <xf numFmtId="0" fontId="2" fillId="10" borderId="7" xfId="0" applyFont="1" applyFill="1" applyBorder="1" applyAlignment="1">
      <alignment vertical="center"/>
    </xf>
    <xf numFmtId="0" fontId="2" fillId="10" borderId="15" xfId="0" applyFont="1" applyFill="1" applyBorder="1" applyAlignment="1">
      <alignment vertical="center"/>
    </xf>
    <xf numFmtId="0" fontId="2" fillId="10" borderId="8" xfId="0" applyFont="1" applyFill="1" applyBorder="1" applyAlignment="1">
      <alignment horizontal="center" vertical="center" wrapText="1"/>
    </xf>
    <xf numFmtId="0" fontId="15" fillId="10" borderId="8" xfId="0" applyFont="1" applyFill="1" applyBorder="1" applyAlignment="1">
      <alignment horizontal="center" vertical="center" wrapText="1"/>
    </xf>
    <xf numFmtId="0" fontId="15" fillId="10" borderId="9" xfId="0" applyFont="1" applyFill="1" applyBorder="1" applyAlignment="1">
      <alignment horizontal="center" vertical="center" wrapText="1"/>
    </xf>
    <xf numFmtId="1" fontId="0" fillId="0" borderId="5" xfId="0" applyNumberFormat="1" applyBorder="1"/>
    <xf numFmtId="1" fontId="0" fillId="0" borderId="4" xfId="0" applyNumberFormat="1" applyBorder="1"/>
    <xf numFmtId="0" fontId="4" fillId="0" borderId="1" xfId="0" applyFont="1" applyBorder="1"/>
    <xf numFmtId="10" fontId="4" fillId="0" borderId="1" xfId="0" applyNumberFormat="1" applyFont="1" applyBorder="1"/>
    <xf numFmtId="10" fontId="4" fillId="0" borderId="0" xfId="0" applyNumberFormat="1" applyFont="1"/>
    <xf numFmtId="0" fontId="2" fillId="0" borderId="0" xfId="0" applyFont="1" applyAlignment="1">
      <alignment vertical="center" wrapText="1"/>
    </xf>
    <xf numFmtId="0" fontId="2" fillId="10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1" fontId="0" fillId="0" borderId="1" xfId="0" applyNumberFormat="1" applyBorder="1" applyAlignment="1">
      <alignment horizontal="right" vertical="center"/>
    </xf>
    <xf numFmtId="1" fontId="0" fillId="0" borderId="16" xfId="0" applyNumberFormat="1" applyBorder="1" applyAlignment="1">
      <alignment horizontal="right" vertical="center"/>
    </xf>
    <xf numFmtId="2" fontId="0" fillId="0" borderId="16" xfId="0" applyNumberFormat="1" applyBorder="1" applyAlignment="1">
      <alignment horizontal="right" vertical="center"/>
    </xf>
    <xf numFmtId="2" fontId="0" fillId="0" borderId="1" xfId="0" applyNumberFormat="1" applyBorder="1" applyAlignment="1">
      <alignment horizontal="right" vertical="center"/>
    </xf>
    <xf numFmtId="2" fontId="0" fillId="0" borderId="17" xfId="0" applyNumberFormat="1" applyBorder="1" applyAlignment="1">
      <alignment horizontal="right" vertical="center"/>
    </xf>
    <xf numFmtId="2" fontId="0" fillId="0" borderId="11" xfId="0" applyNumberFormat="1" applyBorder="1" applyAlignment="1">
      <alignment horizontal="right" vertical="center"/>
    </xf>
    <xf numFmtId="1" fontId="0" fillId="0" borderId="13" xfId="0" applyNumberFormat="1" applyBorder="1" applyAlignment="1">
      <alignment horizontal="right" vertical="center"/>
    </xf>
    <xf numFmtId="2" fontId="0" fillId="0" borderId="13" xfId="0" applyNumberFormat="1" applyBorder="1" applyAlignment="1">
      <alignment horizontal="right" vertical="center"/>
    </xf>
    <xf numFmtId="1" fontId="0" fillId="0" borderId="18" xfId="0" applyNumberFormat="1" applyBorder="1" applyAlignment="1">
      <alignment horizontal="right" vertical="center"/>
    </xf>
    <xf numFmtId="2" fontId="0" fillId="0" borderId="14" xfId="0" applyNumberFormat="1" applyBorder="1" applyAlignment="1">
      <alignment horizontal="right" vertical="center"/>
    </xf>
    <xf numFmtId="3" fontId="0" fillId="0" borderId="1" xfId="0" applyNumberFormat="1" applyBorder="1" applyAlignment="1">
      <alignment horizontal="right" vertical="center"/>
    </xf>
    <xf numFmtId="3" fontId="0" fillId="0" borderId="13" xfId="0" applyNumberFormat="1" applyBorder="1" applyAlignment="1">
      <alignment horizontal="right" vertical="center"/>
    </xf>
    <xf numFmtId="0" fontId="16" fillId="10" borderId="7" xfId="0" applyFont="1" applyFill="1" applyBorder="1" applyAlignment="1">
      <alignment vertical="center"/>
    </xf>
    <xf numFmtId="0" fontId="16" fillId="10" borderId="8" xfId="0" applyFont="1" applyFill="1" applyBorder="1" applyAlignment="1">
      <alignment horizontal="center" vertical="center" textRotation="90" wrapText="1"/>
    </xf>
    <xf numFmtId="0" fontId="17" fillId="10" borderId="8" xfId="0" applyFont="1" applyFill="1" applyBorder="1" applyAlignment="1">
      <alignment horizontal="center" vertical="center" textRotation="90" wrapText="1"/>
    </xf>
    <xf numFmtId="0" fontId="17" fillId="10" borderId="9" xfId="0" applyFont="1" applyFill="1" applyBorder="1" applyAlignment="1">
      <alignment horizontal="center" vertical="center" textRotation="90" wrapText="1"/>
    </xf>
    <xf numFmtId="0" fontId="16" fillId="10" borderId="19" xfId="0" applyFont="1" applyFill="1" applyBorder="1" applyAlignment="1">
      <alignment vertical="center"/>
    </xf>
    <xf numFmtId="0" fontId="16" fillId="10" borderId="16" xfId="0" applyFont="1" applyFill="1" applyBorder="1" applyAlignment="1">
      <alignment horizontal="center" vertical="center" wrapText="1"/>
    </xf>
    <xf numFmtId="0" fontId="17" fillId="10" borderId="16" xfId="0" applyFont="1" applyFill="1" applyBorder="1" applyAlignment="1">
      <alignment horizontal="center" vertical="center" wrapText="1"/>
    </xf>
    <xf numFmtId="0" fontId="17" fillId="10" borderId="17" xfId="0" applyFont="1" applyFill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/>
    </xf>
    <xf numFmtId="1" fontId="18" fillId="0" borderId="1" xfId="0" applyNumberFormat="1" applyFont="1" applyBorder="1" applyAlignment="1">
      <alignment horizontal="right" vertical="center"/>
    </xf>
    <xf numFmtId="1" fontId="18" fillId="0" borderId="16" xfId="0" applyNumberFormat="1" applyFont="1" applyBorder="1" applyAlignment="1">
      <alignment horizontal="right" vertical="center"/>
    </xf>
    <xf numFmtId="2" fontId="18" fillId="0" borderId="16" xfId="0" applyNumberFormat="1" applyFont="1" applyBorder="1" applyAlignment="1">
      <alignment horizontal="right" vertical="center"/>
    </xf>
    <xf numFmtId="2" fontId="18" fillId="0" borderId="1" xfId="0" applyNumberFormat="1" applyFont="1" applyBorder="1" applyAlignment="1">
      <alignment horizontal="right" vertical="center"/>
    </xf>
    <xf numFmtId="2" fontId="18" fillId="0" borderId="17" xfId="0" applyNumberFormat="1" applyFont="1" applyBorder="1" applyAlignment="1">
      <alignment horizontal="right" vertical="center"/>
    </xf>
    <xf numFmtId="2" fontId="18" fillId="0" borderId="11" xfId="0" applyNumberFormat="1" applyFont="1" applyBorder="1" applyAlignment="1">
      <alignment horizontal="right" vertical="center"/>
    </xf>
    <xf numFmtId="0" fontId="18" fillId="0" borderId="12" xfId="0" applyFont="1" applyBorder="1" applyAlignment="1">
      <alignment horizontal="left" vertical="center"/>
    </xf>
    <xf numFmtId="1" fontId="18" fillId="0" borderId="13" xfId="0" applyNumberFormat="1" applyFont="1" applyBorder="1" applyAlignment="1">
      <alignment horizontal="right" vertical="center"/>
    </xf>
    <xf numFmtId="2" fontId="18" fillId="0" borderId="13" xfId="0" applyNumberFormat="1" applyFont="1" applyBorder="1" applyAlignment="1">
      <alignment horizontal="right" vertical="center"/>
    </xf>
    <xf numFmtId="1" fontId="18" fillId="0" borderId="18" xfId="0" applyNumberFormat="1" applyFont="1" applyBorder="1" applyAlignment="1">
      <alignment horizontal="right" vertical="center"/>
    </xf>
    <xf numFmtId="2" fontId="18" fillId="0" borderId="14" xfId="0" applyNumberFormat="1" applyFont="1" applyBorder="1" applyAlignment="1">
      <alignment horizontal="right" vertical="center"/>
    </xf>
    <xf numFmtId="0" fontId="0" fillId="3" borderId="1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center" vertical="center" wrapText="1"/>
    </xf>
    <xf numFmtId="0" fontId="2" fillId="10" borderId="3" xfId="0" applyFont="1" applyFill="1" applyBorder="1" applyAlignment="1">
      <alignment horizontal="center" vertical="center" wrapText="1"/>
    </xf>
    <xf numFmtId="0" fontId="2" fillId="10" borderId="4" xfId="0" applyFont="1" applyFill="1" applyBorder="1" applyAlignment="1">
      <alignment horizontal="center" vertical="center" wrapText="1"/>
    </xf>
    <xf numFmtId="0" fontId="12" fillId="10" borderId="1" xfId="0" applyFont="1" applyFill="1" applyBorder="1" applyAlignment="1">
      <alignment horizontal="center" vertical="center" wrapText="1"/>
    </xf>
    <xf numFmtId="0" fontId="11" fillId="1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right"/>
    </xf>
  </cellXfs>
  <cellStyles count="5">
    <cellStyle name="Hyperlink" xfId="2" builtinId="8"/>
    <cellStyle name="Normal" xfId="0" builtinId="0"/>
    <cellStyle name="Normal 2 2" xfId="4" xr:uid="{0943E646-62FD-4F05-A36C-A27E87FB618C}"/>
    <cellStyle name="Normal 3 2" xfId="3" xr:uid="{61BEE484-03CA-42C8-9850-3246D4B64AC5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dstore.internal.dom/OurDocs03/Users/Open/Users/Matt.WEBER/Digest%20Web%20Files/2016/000088.Matt.WEBER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dstore.internal.dom/OurDocs01/Users/Open/Users/Hailey.ADAMS/Statistics%20and%20data/000271.Hailey.ADAM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newc6122_ox_ac_uk/Documents/Documents/01%20Oxford%20DPhil/Y2020-21/06%20DPhil%20Mgt/1.%20Project%20#1 - Aus-Japan Steel Scenarios/AA FINAL/Economic Assessment_210819_final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lli_\Downloads\1995-19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Data Sources"/>
      <sheetName val="How To Use"/>
      <sheetName val="Comparison 2014-15 and 2016"/>
      <sheetName val="US and A$"/>
      <sheetName val="Trade Weighted Index"/>
      <sheetName val="RBA spreadsheet of Comm prices"/>
      <sheetName val="Quick Resources Facts"/>
      <sheetName val="Exports"/>
      <sheetName val="WA vs Australia vs The World"/>
      <sheetName val="Mining Investment"/>
      <sheetName val="New Capital Expenditure"/>
      <sheetName val="Mineral Exploration"/>
      <sheetName val="Min. Expl. Major Commodities"/>
      <sheetName val="Mineral Exploration Drilling"/>
      <sheetName val="Petroleum Exploration"/>
      <sheetName val="Royalty Receipts - Latest"/>
      <sheetName val="Royalties - Historic"/>
      <sheetName val="Employment by Site - Minerals"/>
      <sheetName val="Employment by Site - Petroleum"/>
      <sheetName val="Employment Pie Graph"/>
      <sheetName val="Calendar Year Employment"/>
      <sheetName val="Financial Year Employment"/>
      <sheetName val="Historic Employment Monthly"/>
      <sheetName val="Cal. Year Employment Pre 2000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ly Price Data"/>
      <sheetName val="Monthly Report Data"/>
      <sheetName val="Monthly Report Graphs"/>
      <sheetName val="ABS Pricing Data"/>
      <sheetName val="Generated Quarter Averages"/>
      <sheetName val="Generated Calendar Averages"/>
      <sheetName val="Generated FY Averages"/>
      <sheetName val="Monthly Price Data Petroleum"/>
      <sheetName val="Monthly Price Data Petroleum GJ"/>
      <sheetName val="Generation - Digest Gas Graphs"/>
      <sheetName val="Generated Qtr Avgs Petroleum"/>
      <sheetName val="Generated Cal Avgs Petroleum"/>
      <sheetName val="Generated FY Avgs Petroleum"/>
      <sheetName val="Comparison AG"/>
      <sheetName val="Monthly Report Graphs (2)"/>
      <sheetName val="Commodity Price Graphs"/>
      <sheetName val="Data"/>
      <sheetName val="Superseded data"/>
    </sheetNames>
    <sheetDataSet>
      <sheetData sheetId="0"/>
      <sheetData sheetId="1"/>
      <sheetData sheetId="2"/>
      <sheetData sheetId="3"/>
      <sheetData sheetId="4">
        <row r="7">
          <cell r="E7" t="str">
            <v>Q11999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3">
          <cell r="A3" t="str">
            <v>&gt;=</v>
          </cell>
        </row>
      </sheetData>
      <sheetData sheetId="1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  <sheetName val="Tables"/>
      <sheetName val="Shipping"/>
      <sheetName val="Scenarios"/>
      <sheetName val="HomerPro"/>
      <sheetName val="Summary"/>
      <sheetName val="SC1-LH2-2030"/>
      <sheetName val="SC2-LH2-2030"/>
      <sheetName val="SC3-LH2-2030"/>
      <sheetName val="SC1-NH3-2030"/>
      <sheetName val="SC2-NH3-2030"/>
      <sheetName val="SC3-NH3-2030"/>
      <sheetName val="SC1-LH2-2050"/>
      <sheetName val="SC2-LH2-2050"/>
      <sheetName val="SC3-LH2-2050"/>
      <sheetName val="SC1-NH3-2050"/>
      <sheetName val="SC2-NH3-2050"/>
      <sheetName val="SC3-NH3-2050"/>
      <sheetName val="$"/>
      <sheetName val="$ (2)"/>
      <sheetName val="wages"/>
      <sheetName val="RBA F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1">
          <cell r="A1" t="str">
            <v xml:space="preserve">F11 EXCHANGE RATES </v>
          </cell>
        </row>
        <row r="2">
          <cell r="A2" t="str">
            <v>Title</v>
          </cell>
          <cell r="B2" t="str">
            <v>A$1=USD</v>
          </cell>
          <cell r="C2" t="str">
            <v>Trade-weighted Index May 1970 = 100</v>
          </cell>
          <cell r="D2" t="str">
            <v>A$1=CNY</v>
          </cell>
          <cell r="E2" t="str">
            <v>A$1=JPY</v>
          </cell>
          <cell r="F2" t="str">
            <v>A$1=EUR</v>
          </cell>
          <cell r="G2" t="str">
            <v>A$1=KRW</v>
          </cell>
          <cell r="H2" t="str">
            <v>A$1=GBP</v>
          </cell>
          <cell r="I2" t="str">
            <v>A$1=SGD</v>
          </cell>
          <cell r="J2" t="str">
            <v>A$1=INR</v>
          </cell>
          <cell r="K2" t="str">
            <v>A$1=THB</v>
          </cell>
          <cell r="L2" t="str">
            <v>A$1=NZD</v>
          </cell>
          <cell r="M2" t="str">
            <v>A$1=TWD</v>
          </cell>
          <cell r="N2" t="str">
            <v>A$1=MYR</v>
          </cell>
          <cell r="O2" t="str">
            <v>A$1=IDR</v>
          </cell>
          <cell r="P2" t="str">
            <v>A$1=VND</v>
          </cell>
          <cell r="Q2" t="str">
            <v>A$1=AED</v>
          </cell>
          <cell r="R2" t="str">
            <v>A$1=PGK</v>
          </cell>
          <cell r="S2" t="str">
            <v>A$1=HKD</v>
          </cell>
          <cell r="T2" t="str">
            <v>A$1=CAD</v>
          </cell>
          <cell r="U2" t="str">
            <v>A$1=ZAR</v>
          </cell>
          <cell r="V2" t="str">
            <v>A$1=SAR</v>
          </cell>
          <cell r="W2" t="str">
            <v>A$1=CHF</v>
          </cell>
          <cell r="X2" t="str">
            <v>A$1=SEK</v>
          </cell>
          <cell r="Y2" t="str">
            <v>A$1=PHP</v>
          </cell>
          <cell r="Z2" t="str">
            <v>A$1=SDR</v>
          </cell>
        </row>
        <row r="3">
          <cell r="A3" t="str">
            <v>Description</v>
          </cell>
          <cell r="B3" t="str">
            <v>AUD/USD Exchange Rate; see notes for further detail.</v>
          </cell>
          <cell r="C3" t="str">
            <v>Australian Dollar Trade-weighted Index</v>
          </cell>
          <cell r="D3" t="str">
            <v>AUD/CNY Exchange Rate</v>
          </cell>
          <cell r="E3" t="str">
            <v>AUD/JPY Exchange Rate</v>
          </cell>
          <cell r="F3" t="str">
            <v>AUD/EUR Exchange Rate</v>
          </cell>
          <cell r="G3" t="str">
            <v>AUD/KRW Exchange Rate</v>
          </cell>
          <cell r="H3" t="str">
            <v>AUD/GBP Exchange Rate</v>
          </cell>
          <cell r="I3" t="str">
            <v>AUD/SGD Exchange Rate</v>
          </cell>
          <cell r="J3" t="str">
            <v>AUD/INR Exchange Rate</v>
          </cell>
          <cell r="K3" t="str">
            <v>AUD/THB Exchange Rate</v>
          </cell>
          <cell r="L3" t="str">
            <v>AUD/NZD Exchange Rate</v>
          </cell>
          <cell r="M3" t="str">
            <v>AUD/TWD Exchange Rate</v>
          </cell>
          <cell r="N3" t="str">
            <v>AUD/MYR Exchange Rate</v>
          </cell>
          <cell r="O3" t="str">
            <v>AUD/IDR Exchange Rate</v>
          </cell>
          <cell r="P3" t="str">
            <v>AUD/VND Exchange Rate</v>
          </cell>
          <cell r="Q3" t="str">
            <v>AUD/AED Exchange Rate</v>
          </cell>
          <cell r="R3" t="str">
            <v>AUD/PGK Exchange Rate</v>
          </cell>
          <cell r="S3" t="str">
            <v>AUD/HKD Exchange Rate</v>
          </cell>
          <cell r="T3" t="str">
            <v>AUD/CAD Exchange Rate</v>
          </cell>
          <cell r="U3" t="str">
            <v>AUD/ZAR Exchange Rate</v>
          </cell>
          <cell r="V3" t="str">
            <v>AUD/SAR Exchange Rate</v>
          </cell>
          <cell r="W3" t="str">
            <v>AUD/CHF Exchange Rate</v>
          </cell>
          <cell r="X3" t="str">
            <v>AUD/SEK Exchange Rate</v>
          </cell>
          <cell r="Y3" t="str">
            <v>AUD/PHP Exchange Rate</v>
          </cell>
          <cell r="Z3" t="str">
            <v>AUD/SDR Exchange Rate</v>
          </cell>
        </row>
        <row r="4">
          <cell r="A4" t="str">
            <v>Frequency</v>
          </cell>
          <cell r="B4" t="str">
            <v>Daily</v>
          </cell>
          <cell r="C4" t="str">
            <v>Daily</v>
          </cell>
          <cell r="D4" t="str">
            <v>Daily</v>
          </cell>
          <cell r="E4" t="str">
            <v>Daily</v>
          </cell>
          <cell r="F4" t="str">
            <v>Daily</v>
          </cell>
          <cell r="G4" t="str">
            <v>Daily</v>
          </cell>
          <cell r="H4" t="str">
            <v>Daily</v>
          </cell>
          <cell r="I4" t="str">
            <v>Daily</v>
          </cell>
          <cell r="J4" t="str">
            <v>Daily</v>
          </cell>
          <cell r="K4" t="str">
            <v>Daily</v>
          </cell>
          <cell r="L4" t="str">
            <v>Daily</v>
          </cell>
          <cell r="M4" t="str">
            <v>Daily</v>
          </cell>
          <cell r="N4" t="str">
            <v>Daily</v>
          </cell>
          <cell r="O4" t="str">
            <v>Daily</v>
          </cell>
          <cell r="P4" t="str">
            <v>Daily</v>
          </cell>
          <cell r="Q4" t="str">
            <v>Daily</v>
          </cell>
          <cell r="R4" t="str">
            <v>Daily</v>
          </cell>
          <cell r="S4" t="str">
            <v>Daily</v>
          </cell>
          <cell r="T4" t="str">
            <v>Daily</v>
          </cell>
          <cell r="U4" t="str">
            <v>Daily</v>
          </cell>
          <cell r="V4" t="str">
            <v>Daily</v>
          </cell>
          <cell r="W4" t="str">
            <v>Daily</v>
          </cell>
          <cell r="X4" t="str">
            <v>Daily</v>
          </cell>
          <cell r="Y4" t="str">
            <v>Daily</v>
          </cell>
          <cell r="Z4" t="str">
            <v>Daily</v>
          </cell>
        </row>
        <row r="5">
          <cell r="A5" t="str">
            <v>Type</v>
          </cell>
          <cell r="B5" t="str">
            <v>Indicative</v>
          </cell>
          <cell r="C5" t="str">
            <v>Indicative</v>
          </cell>
          <cell r="D5" t="str">
            <v>Indicative</v>
          </cell>
          <cell r="E5" t="str">
            <v>Indicative</v>
          </cell>
          <cell r="F5" t="str">
            <v>Indicative</v>
          </cell>
          <cell r="G5" t="str">
            <v>Indicative</v>
          </cell>
          <cell r="H5" t="str">
            <v>Indicative</v>
          </cell>
          <cell r="I5" t="str">
            <v>Indicative</v>
          </cell>
          <cell r="J5" t="str">
            <v>Indicative</v>
          </cell>
          <cell r="K5" t="str">
            <v>Indicative</v>
          </cell>
          <cell r="L5" t="str">
            <v>Indicative</v>
          </cell>
          <cell r="M5" t="str">
            <v>Indicative</v>
          </cell>
          <cell r="N5" t="str">
            <v>Indicative</v>
          </cell>
          <cell r="O5" t="str">
            <v>Indicative</v>
          </cell>
          <cell r="P5" t="str">
            <v>Indicative</v>
          </cell>
          <cell r="Q5" t="str">
            <v>Indicative</v>
          </cell>
          <cell r="R5" t="str">
            <v>Indicative</v>
          </cell>
          <cell r="S5" t="str">
            <v>Indicative</v>
          </cell>
          <cell r="T5" t="str">
            <v>Indicative</v>
          </cell>
          <cell r="U5" t="str">
            <v>Indicative</v>
          </cell>
          <cell r="V5" t="str">
            <v>Indicative</v>
          </cell>
          <cell r="W5" t="str">
            <v>Indicative</v>
          </cell>
          <cell r="X5" t="str">
            <v>Indicative</v>
          </cell>
          <cell r="Y5" t="str">
            <v>Indicative</v>
          </cell>
          <cell r="Z5" t="str">
            <v>Indicative</v>
          </cell>
        </row>
        <row r="6">
          <cell r="A6" t="str">
            <v>Units</v>
          </cell>
          <cell r="B6" t="str">
            <v>USD</v>
          </cell>
          <cell r="C6" t="str">
            <v>Index</v>
          </cell>
          <cell r="D6" t="str">
            <v>CNY</v>
          </cell>
          <cell r="E6" t="str">
            <v>JPY</v>
          </cell>
          <cell r="F6" t="str">
            <v>EUR</v>
          </cell>
          <cell r="G6" t="str">
            <v>KRW</v>
          </cell>
          <cell r="H6" t="str">
            <v>GBP</v>
          </cell>
          <cell r="I6" t="str">
            <v>SGD</v>
          </cell>
          <cell r="J6" t="str">
            <v>INR</v>
          </cell>
          <cell r="K6" t="str">
            <v>THB</v>
          </cell>
          <cell r="L6" t="str">
            <v>NZD</v>
          </cell>
          <cell r="M6" t="str">
            <v>TWD</v>
          </cell>
          <cell r="N6" t="str">
            <v>MYR</v>
          </cell>
          <cell r="O6" t="str">
            <v>IDR</v>
          </cell>
          <cell r="P6" t="str">
            <v>VND</v>
          </cell>
          <cell r="Q6" t="str">
            <v>AED</v>
          </cell>
          <cell r="R6" t="str">
            <v>PGK</v>
          </cell>
          <cell r="S6" t="str">
            <v>HKD</v>
          </cell>
          <cell r="T6" t="str">
            <v>CAD</v>
          </cell>
          <cell r="U6" t="str">
            <v>ZAR</v>
          </cell>
          <cell r="V6" t="str">
            <v>SAR</v>
          </cell>
          <cell r="W6" t="str">
            <v>CHF</v>
          </cell>
          <cell r="X6" t="str">
            <v>SEK</v>
          </cell>
          <cell r="Y6" t="str">
            <v>PHP</v>
          </cell>
          <cell r="Z6" t="str">
            <v>SDR</v>
          </cell>
        </row>
        <row r="9">
          <cell r="A9" t="str">
            <v>Source</v>
          </cell>
          <cell r="B9" t="str">
            <v>WM/Reuters</v>
          </cell>
          <cell r="C9" t="str">
            <v>RBA</v>
          </cell>
          <cell r="D9" t="str">
            <v>RBA</v>
          </cell>
          <cell r="E9" t="str">
            <v>RBA</v>
          </cell>
          <cell r="F9" t="str">
            <v>RBA</v>
          </cell>
          <cell r="G9" t="str">
            <v>RBA</v>
          </cell>
          <cell r="H9" t="str">
            <v>RBA</v>
          </cell>
          <cell r="I9" t="str">
            <v>RBA</v>
          </cell>
          <cell r="J9" t="str">
            <v>RBA</v>
          </cell>
          <cell r="K9" t="str">
            <v>RBA</v>
          </cell>
          <cell r="L9" t="str">
            <v>RBA</v>
          </cell>
          <cell r="M9" t="str">
            <v>RBA</v>
          </cell>
          <cell r="N9" t="str">
            <v>RBA</v>
          </cell>
          <cell r="O9" t="str">
            <v>RBA</v>
          </cell>
          <cell r="P9" t="str">
            <v>RBA</v>
          </cell>
          <cell r="Q9" t="str">
            <v>RBA</v>
          </cell>
          <cell r="R9" t="str">
            <v>RBA</v>
          </cell>
          <cell r="S9" t="str">
            <v>RBA</v>
          </cell>
          <cell r="T9" t="str">
            <v>RBA</v>
          </cell>
          <cell r="U9" t="str">
            <v>RBA</v>
          </cell>
          <cell r="V9" t="str">
            <v>RBA</v>
          </cell>
          <cell r="W9" t="str">
            <v>RBA</v>
          </cell>
          <cell r="X9" t="str">
            <v>RBA</v>
          </cell>
          <cell r="Y9" t="str">
            <v>RBA</v>
          </cell>
          <cell r="Z9" t="str">
            <v>IMF</v>
          </cell>
        </row>
        <row r="10">
          <cell r="A10" t="str">
            <v>Publication date</v>
          </cell>
          <cell r="B10">
            <v>44316</v>
          </cell>
          <cell r="C10">
            <v>44316</v>
          </cell>
          <cell r="D10">
            <v>44316</v>
          </cell>
          <cell r="E10">
            <v>44316</v>
          </cell>
          <cell r="F10">
            <v>44316</v>
          </cell>
          <cell r="G10">
            <v>44316</v>
          </cell>
          <cell r="H10">
            <v>44316</v>
          </cell>
          <cell r="I10">
            <v>44316</v>
          </cell>
          <cell r="J10">
            <v>44316</v>
          </cell>
          <cell r="K10">
            <v>44316</v>
          </cell>
          <cell r="L10">
            <v>44316</v>
          </cell>
          <cell r="M10">
            <v>44316</v>
          </cell>
          <cell r="N10">
            <v>44316</v>
          </cell>
          <cell r="O10">
            <v>44316</v>
          </cell>
          <cell r="P10">
            <v>44316</v>
          </cell>
          <cell r="Q10">
            <v>44316</v>
          </cell>
          <cell r="R10">
            <v>44316</v>
          </cell>
          <cell r="S10">
            <v>44316</v>
          </cell>
          <cell r="T10">
            <v>44316</v>
          </cell>
          <cell r="U10">
            <v>41971</v>
          </cell>
          <cell r="V10">
            <v>41759</v>
          </cell>
          <cell r="W10">
            <v>44316</v>
          </cell>
          <cell r="X10">
            <v>41759</v>
          </cell>
          <cell r="Y10">
            <v>42338</v>
          </cell>
          <cell r="Z10">
            <v>44316</v>
          </cell>
        </row>
        <row r="11">
          <cell r="A11" t="str">
            <v>Series ID</v>
          </cell>
        </row>
        <row r="12">
          <cell r="A12">
            <v>40207</v>
          </cell>
        </row>
        <row r="13">
          <cell r="A13">
            <v>40235</v>
          </cell>
        </row>
        <row r="14">
          <cell r="A14">
            <v>40268</v>
          </cell>
        </row>
        <row r="15">
          <cell r="A15">
            <v>40298</v>
          </cell>
        </row>
        <row r="16">
          <cell r="A16">
            <v>40329</v>
          </cell>
        </row>
        <row r="17">
          <cell r="A17">
            <v>40359</v>
          </cell>
        </row>
        <row r="18">
          <cell r="A18">
            <v>40389</v>
          </cell>
        </row>
        <row r="19">
          <cell r="A19">
            <v>40421</v>
          </cell>
        </row>
        <row r="20">
          <cell r="A20">
            <v>40451</v>
          </cell>
        </row>
        <row r="21">
          <cell r="A21">
            <v>40480</v>
          </cell>
        </row>
        <row r="22">
          <cell r="A22">
            <v>40512</v>
          </cell>
        </row>
        <row r="23">
          <cell r="A23">
            <v>40543</v>
          </cell>
        </row>
        <row r="24">
          <cell r="A24">
            <v>40574</v>
          </cell>
        </row>
        <row r="25">
          <cell r="A25">
            <v>40602</v>
          </cell>
        </row>
        <row r="26">
          <cell r="A26">
            <v>40633</v>
          </cell>
        </row>
        <row r="27">
          <cell r="A27">
            <v>40662</v>
          </cell>
        </row>
        <row r="28">
          <cell r="A28">
            <v>40694</v>
          </cell>
        </row>
        <row r="29">
          <cell r="A29">
            <v>40724</v>
          </cell>
        </row>
        <row r="30">
          <cell r="A30">
            <v>40753</v>
          </cell>
        </row>
        <row r="31">
          <cell r="A31">
            <v>40786</v>
          </cell>
        </row>
        <row r="32">
          <cell r="A32">
            <v>40816</v>
          </cell>
        </row>
        <row r="33">
          <cell r="A33">
            <v>40847</v>
          </cell>
        </row>
        <row r="34">
          <cell r="A34">
            <v>40877</v>
          </cell>
        </row>
        <row r="35">
          <cell r="A35">
            <v>40907</v>
          </cell>
        </row>
        <row r="36">
          <cell r="A36">
            <v>40939</v>
          </cell>
        </row>
        <row r="37">
          <cell r="A37">
            <v>40968</v>
          </cell>
        </row>
        <row r="38">
          <cell r="A38">
            <v>40998</v>
          </cell>
        </row>
        <row r="39">
          <cell r="A39">
            <v>41029</v>
          </cell>
        </row>
        <row r="40">
          <cell r="A40">
            <v>41060</v>
          </cell>
        </row>
        <row r="41">
          <cell r="A41">
            <v>41089</v>
          </cell>
        </row>
        <row r="42">
          <cell r="A42">
            <v>41121</v>
          </cell>
        </row>
        <row r="43">
          <cell r="A43">
            <v>41152</v>
          </cell>
        </row>
        <row r="44">
          <cell r="A44">
            <v>41180</v>
          </cell>
        </row>
        <row r="45">
          <cell r="A45">
            <v>41213</v>
          </cell>
        </row>
        <row r="46">
          <cell r="A46">
            <v>41243</v>
          </cell>
        </row>
        <row r="47">
          <cell r="A47">
            <v>41274</v>
          </cell>
        </row>
        <row r="48">
          <cell r="A48">
            <v>41305</v>
          </cell>
        </row>
        <row r="49">
          <cell r="A49">
            <v>41333</v>
          </cell>
        </row>
        <row r="50">
          <cell r="A50">
            <v>41362</v>
          </cell>
        </row>
        <row r="51">
          <cell r="A51">
            <v>41394</v>
          </cell>
        </row>
        <row r="52">
          <cell r="A52">
            <v>41425</v>
          </cell>
        </row>
        <row r="53">
          <cell r="A53">
            <v>41453</v>
          </cell>
        </row>
        <row r="54">
          <cell r="A54">
            <v>41486</v>
          </cell>
        </row>
        <row r="55">
          <cell r="A55">
            <v>41516</v>
          </cell>
        </row>
        <row r="56">
          <cell r="A56">
            <v>41547</v>
          </cell>
        </row>
        <row r="57">
          <cell r="A57">
            <v>41578</v>
          </cell>
        </row>
        <row r="58">
          <cell r="A58">
            <v>41607</v>
          </cell>
        </row>
        <row r="59">
          <cell r="A59">
            <v>41639</v>
          </cell>
        </row>
        <row r="60">
          <cell r="A60">
            <v>41670</v>
          </cell>
        </row>
        <row r="61">
          <cell r="A61">
            <v>41698</v>
          </cell>
        </row>
        <row r="62">
          <cell r="A62">
            <v>41729</v>
          </cell>
        </row>
        <row r="63">
          <cell r="A63">
            <v>41759</v>
          </cell>
        </row>
        <row r="64">
          <cell r="A64">
            <v>41789</v>
          </cell>
        </row>
        <row r="65">
          <cell r="A65">
            <v>41820</v>
          </cell>
        </row>
        <row r="66">
          <cell r="A66">
            <v>41851</v>
          </cell>
        </row>
        <row r="67">
          <cell r="A67">
            <v>41880</v>
          </cell>
        </row>
        <row r="68">
          <cell r="A68">
            <v>41912</v>
          </cell>
        </row>
        <row r="69">
          <cell r="A69">
            <v>41943</v>
          </cell>
        </row>
        <row r="70">
          <cell r="A70">
            <v>41971</v>
          </cell>
        </row>
        <row r="71">
          <cell r="A71">
            <v>42004</v>
          </cell>
        </row>
        <row r="72">
          <cell r="A72">
            <v>42034</v>
          </cell>
        </row>
        <row r="73">
          <cell r="A73">
            <v>42062</v>
          </cell>
        </row>
        <row r="74">
          <cell r="A74">
            <v>42094</v>
          </cell>
        </row>
        <row r="75">
          <cell r="A75">
            <v>42124</v>
          </cell>
        </row>
        <row r="76">
          <cell r="A76">
            <v>42153</v>
          </cell>
        </row>
        <row r="77">
          <cell r="A77">
            <v>42185</v>
          </cell>
        </row>
        <row r="78">
          <cell r="A78">
            <v>42216</v>
          </cell>
        </row>
        <row r="79">
          <cell r="A79">
            <v>42247</v>
          </cell>
        </row>
        <row r="80">
          <cell r="A80">
            <v>42277</v>
          </cell>
        </row>
        <row r="81">
          <cell r="A81">
            <v>42307</v>
          </cell>
        </row>
        <row r="82">
          <cell r="A82">
            <v>42338</v>
          </cell>
        </row>
        <row r="83">
          <cell r="A83">
            <v>42369</v>
          </cell>
        </row>
        <row r="84">
          <cell r="A84">
            <v>42398</v>
          </cell>
        </row>
        <row r="85">
          <cell r="A85">
            <v>42429</v>
          </cell>
        </row>
        <row r="86">
          <cell r="A86">
            <v>42460</v>
          </cell>
        </row>
        <row r="87">
          <cell r="A87">
            <v>42489</v>
          </cell>
        </row>
        <row r="88">
          <cell r="A88">
            <v>42521</v>
          </cell>
        </row>
        <row r="89">
          <cell r="A89">
            <v>42551</v>
          </cell>
        </row>
        <row r="90">
          <cell r="A90">
            <v>42580</v>
          </cell>
        </row>
        <row r="91">
          <cell r="A91">
            <v>42613</v>
          </cell>
        </row>
        <row r="92">
          <cell r="A92">
            <v>42643</v>
          </cell>
        </row>
        <row r="93">
          <cell r="A93">
            <v>42674</v>
          </cell>
        </row>
        <row r="94">
          <cell r="A94">
            <v>42704</v>
          </cell>
        </row>
        <row r="95">
          <cell r="A95">
            <v>42734</v>
          </cell>
        </row>
        <row r="96">
          <cell r="A96">
            <v>42766</v>
          </cell>
        </row>
        <row r="97">
          <cell r="A97">
            <v>42794</v>
          </cell>
        </row>
        <row r="98">
          <cell r="A98">
            <v>42825</v>
          </cell>
        </row>
        <row r="99">
          <cell r="A99">
            <v>42853</v>
          </cell>
        </row>
        <row r="100">
          <cell r="A100">
            <v>42886</v>
          </cell>
        </row>
        <row r="101">
          <cell r="A101">
            <v>42916</v>
          </cell>
        </row>
        <row r="102">
          <cell r="A102">
            <v>42947</v>
          </cell>
        </row>
        <row r="103">
          <cell r="A103">
            <v>42978</v>
          </cell>
        </row>
        <row r="104">
          <cell r="A104">
            <v>43007</v>
          </cell>
        </row>
        <row r="105">
          <cell r="A105">
            <v>43039</v>
          </cell>
        </row>
        <row r="106">
          <cell r="A106">
            <v>43069</v>
          </cell>
        </row>
        <row r="107">
          <cell r="A107">
            <v>43098</v>
          </cell>
        </row>
        <row r="108">
          <cell r="A108">
            <v>43131</v>
          </cell>
        </row>
        <row r="109">
          <cell r="A109">
            <v>43159</v>
          </cell>
        </row>
        <row r="110">
          <cell r="A110">
            <v>43188</v>
          </cell>
        </row>
        <row r="111">
          <cell r="A111">
            <v>43220</v>
          </cell>
        </row>
        <row r="112">
          <cell r="A112">
            <v>43251</v>
          </cell>
        </row>
        <row r="113">
          <cell r="A113">
            <v>43280</v>
          </cell>
        </row>
        <row r="114">
          <cell r="A114">
            <v>43312</v>
          </cell>
        </row>
        <row r="115">
          <cell r="A115">
            <v>43343</v>
          </cell>
        </row>
        <row r="116">
          <cell r="A116">
            <v>43371</v>
          </cell>
        </row>
        <row r="117">
          <cell r="A117">
            <v>43404</v>
          </cell>
        </row>
        <row r="118">
          <cell r="A118">
            <v>43434</v>
          </cell>
        </row>
        <row r="119">
          <cell r="A119">
            <v>43465</v>
          </cell>
        </row>
        <row r="120">
          <cell r="A120">
            <v>43496</v>
          </cell>
        </row>
        <row r="121">
          <cell r="A121">
            <v>43524</v>
          </cell>
        </row>
        <row r="122">
          <cell r="A122">
            <v>43553</v>
          </cell>
        </row>
        <row r="123">
          <cell r="A123">
            <v>43585</v>
          </cell>
        </row>
        <row r="124">
          <cell r="A124">
            <v>43616</v>
          </cell>
        </row>
        <row r="125">
          <cell r="A125">
            <v>43644</v>
          </cell>
        </row>
        <row r="126">
          <cell r="A126">
            <v>43677</v>
          </cell>
        </row>
        <row r="127">
          <cell r="A127">
            <v>43707</v>
          </cell>
        </row>
        <row r="128">
          <cell r="A128">
            <v>43738</v>
          </cell>
        </row>
        <row r="129">
          <cell r="A129">
            <v>43769</v>
          </cell>
        </row>
        <row r="130">
          <cell r="A130">
            <v>43798</v>
          </cell>
        </row>
        <row r="131">
          <cell r="A131">
            <v>43830</v>
          </cell>
        </row>
        <row r="132">
          <cell r="A132">
            <v>43861</v>
          </cell>
        </row>
        <row r="133">
          <cell r="A133">
            <v>43889</v>
          </cell>
        </row>
        <row r="134">
          <cell r="A134">
            <v>43921</v>
          </cell>
        </row>
        <row r="135">
          <cell r="A135">
            <v>43951</v>
          </cell>
        </row>
        <row r="136">
          <cell r="A136">
            <v>43980</v>
          </cell>
        </row>
        <row r="137">
          <cell r="A137">
            <v>44012</v>
          </cell>
        </row>
        <row r="138">
          <cell r="A138">
            <v>44043</v>
          </cell>
        </row>
        <row r="139">
          <cell r="A139">
            <v>44074</v>
          </cell>
        </row>
        <row r="140">
          <cell r="A140">
            <v>44104</v>
          </cell>
        </row>
        <row r="141">
          <cell r="A141">
            <v>44134</v>
          </cell>
        </row>
        <row r="142">
          <cell r="A142">
            <v>44165</v>
          </cell>
        </row>
        <row r="143">
          <cell r="A143">
            <v>44196</v>
          </cell>
        </row>
        <row r="144">
          <cell r="A144">
            <v>44225</v>
          </cell>
        </row>
        <row r="145">
          <cell r="A145">
            <v>44253</v>
          </cell>
        </row>
        <row r="146">
          <cell r="A146">
            <v>44286</v>
          </cell>
        </row>
        <row r="147">
          <cell r="A147">
            <v>44316</v>
          </cell>
        </row>
        <row r="149">
          <cell r="A149" t="str">
            <v>2016 AVG</v>
          </cell>
        </row>
        <row r="150">
          <cell r="A150" t="str">
            <v>2017 AVG</v>
          </cell>
        </row>
        <row r="151">
          <cell r="A151" t="str">
            <v>2018 AVG</v>
          </cell>
        </row>
        <row r="152">
          <cell r="A152" t="str">
            <v>2019 AVG</v>
          </cell>
        </row>
        <row r="153">
          <cell r="A153" t="str">
            <v>2020 AVG</v>
          </cell>
        </row>
        <row r="155">
          <cell r="A155" t="str">
            <v>2016-20 AVG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Note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lcviewer.vito.be/20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824C2-9E44-4062-BBEB-AA71765C769D}">
  <dimension ref="A1:I59"/>
  <sheetViews>
    <sheetView tabSelected="1" zoomScale="85" zoomScaleNormal="85" workbookViewId="0">
      <selection activeCell="D41" sqref="D41"/>
    </sheetView>
  </sheetViews>
  <sheetFormatPr defaultRowHeight="15" x14ac:dyDescent="0.25"/>
  <cols>
    <col min="1" max="1" width="9.85546875" customWidth="1"/>
    <col min="2" max="2" width="11.28515625" customWidth="1"/>
    <col min="3" max="3" width="12.5703125" customWidth="1"/>
    <col min="4" max="9" width="15.7109375" customWidth="1"/>
  </cols>
  <sheetData>
    <row r="1" spans="1:9" ht="15.75" x14ac:dyDescent="0.25">
      <c r="A1" s="24" t="s">
        <v>0</v>
      </c>
    </row>
    <row r="2" spans="1:9" ht="15.75" x14ac:dyDescent="0.25">
      <c r="A2" s="24" t="s">
        <v>1</v>
      </c>
    </row>
    <row r="3" spans="1:9" ht="15.75" x14ac:dyDescent="0.25">
      <c r="A3" s="24" t="s">
        <v>2</v>
      </c>
    </row>
    <row r="5" spans="1:9" s="3" customFormat="1" ht="45" x14ac:dyDescent="0.2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</row>
    <row r="6" spans="1:9" x14ac:dyDescent="0.25">
      <c r="A6" t="s">
        <v>12</v>
      </c>
      <c r="B6">
        <v>0.62</v>
      </c>
      <c r="C6">
        <v>2030</v>
      </c>
      <c r="D6" s="4">
        <v>744.7356625565626</v>
      </c>
      <c r="E6" s="4">
        <v>650.56399999999996</v>
      </c>
      <c r="F6" s="4">
        <v>1116.4330000000002</v>
      </c>
      <c r="G6" s="4">
        <v>808.25800000000004</v>
      </c>
      <c r="H6" s="4">
        <v>1924.6910000000003</v>
      </c>
      <c r="I6" s="5">
        <v>0.58005830546305881</v>
      </c>
    </row>
    <row r="7" spans="1:9" x14ac:dyDescent="0.25">
      <c r="A7" t="s">
        <v>13</v>
      </c>
      <c r="B7">
        <v>0.63</v>
      </c>
      <c r="C7">
        <v>2030</v>
      </c>
      <c r="D7" s="4">
        <v>749.6038953249481</v>
      </c>
      <c r="E7" s="4">
        <v>1107.5080000000003</v>
      </c>
      <c r="F7" s="4">
        <v>2577.2126666666668</v>
      </c>
      <c r="G7" s="4">
        <v>330.00133333333332</v>
      </c>
      <c r="H7" s="4">
        <v>2907.2139999999999</v>
      </c>
      <c r="I7" s="5">
        <v>0.88648880566297039</v>
      </c>
    </row>
    <row r="8" spans="1:9" x14ac:dyDescent="0.25">
      <c r="A8" t="s">
        <v>14</v>
      </c>
      <c r="B8">
        <v>0.6</v>
      </c>
      <c r="C8">
        <v>2030</v>
      </c>
      <c r="D8" s="4">
        <v>879.09960927393342</v>
      </c>
      <c r="E8" s="4">
        <v>760.84199999999998</v>
      </c>
      <c r="F8" s="4">
        <v>786.048</v>
      </c>
      <c r="G8" s="4">
        <v>1614.3254999999997</v>
      </c>
      <c r="H8" s="4">
        <v>2400.3734999999997</v>
      </c>
      <c r="I8" s="5">
        <v>0.3274690376310187</v>
      </c>
    </row>
    <row r="9" spans="1:9" x14ac:dyDescent="0.25">
      <c r="A9" t="s">
        <v>15</v>
      </c>
      <c r="B9">
        <v>0.63</v>
      </c>
      <c r="C9">
        <v>2030</v>
      </c>
      <c r="D9" s="4">
        <v>717.19036344187498</v>
      </c>
      <c r="E9" s="4">
        <v>1220.0940000000001</v>
      </c>
      <c r="F9" s="4">
        <v>2085.9479999999999</v>
      </c>
      <c r="G9" s="4">
        <v>0</v>
      </c>
      <c r="H9" s="4">
        <v>2085.9479999999999</v>
      </c>
      <c r="I9" s="5">
        <v>1</v>
      </c>
    </row>
    <row r="10" spans="1:9" x14ac:dyDescent="0.25">
      <c r="A10" t="s">
        <v>16</v>
      </c>
      <c r="B10">
        <v>0.61</v>
      </c>
      <c r="C10">
        <v>2030</v>
      </c>
      <c r="D10" s="4">
        <v>731.42075020555546</v>
      </c>
      <c r="E10" s="4">
        <v>792.11166666666691</v>
      </c>
      <c r="F10" s="4">
        <v>1396.2066666666665</v>
      </c>
      <c r="G10" s="4">
        <v>952.01766666666686</v>
      </c>
      <c r="H10" s="4">
        <v>2348.2243333333336</v>
      </c>
      <c r="I10" s="5">
        <v>0.59457976260927925</v>
      </c>
    </row>
    <row r="11" spans="1:9" x14ac:dyDescent="0.25">
      <c r="A11" t="s">
        <v>17</v>
      </c>
      <c r="B11">
        <v>0.66</v>
      </c>
      <c r="C11">
        <v>2030</v>
      </c>
      <c r="D11" s="4">
        <v>758.07634093541969</v>
      </c>
      <c r="E11" s="4">
        <v>1295.212</v>
      </c>
      <c r="F11" s="4">
        <v>3215.6619999999994</v>
      </c>
      <c r="G11" s="4">
        <v>128.66799999999998</v>
      </c>
      <c r="H11" s="4">
        <v>3344.3299999999995</v>
      </c>
      <c r="I11" s="5">
        <v>0.96152652399733274</v>
      </c>
    </row>
    <row r="12" spans="1:9" x14ac:dyDescent="0.25">
      <c r="A12" t="s">
        <v>18</v>
      </c>
      <c r="B12">
        <v>0.63</v>
      </c>
      <c r="C12">
        <v>2030</v>
      </c>
      <c r="D12" s="4">
        <v>748.60418087959386</v>
      </c>
      <c r="E12" s="4">
        <v>1135.7159999999999</v>
      </c>
      <c r="F12" s="4">
        <v>2674.8380000000002</v>
      </c>
      <c r="G12" s="4">
        <v>357.85066666666665</v>
      </c>
      <c r="H12" s="4">
        <v>3032.6886666666669</v>
      </c>
      <c r="I12" s="5">
        <v>0.88200217496773492</v>
      </c>
    </row>
    <row r="13" spans="1:9" x14ac:dyDescent="0.25">
      <c r="A13" t="s">
        <v>19</v>
      </c>
      <c r="B13">
        <v>0.66</v>
      </c>
      <c r="C13">
        <v>2030</v>
      </c>
      <c r="D13" s="4">
        <v>643.14303860265613</v>
      </c>
      <c r="E13" s="4">
        <v>1060.4739999999999</v>
      </c>
      <c r="F13" s="4">
        <v>1696.2860000000001</v>
      </c>
      <c r="G13" s="4">
        <v>348.08000000000004</v>
      </c>
      <c r="H13" s="4">
        <v>2044.366</v>
      </c>
      <c r="I13" s="5">
        <v>0.82973694534148978</v>
      </c>
    </row>
    <row r="14" spans="1:9" x14ac:dyDescent="0.25">
      <c r="A14" t="s">
        <v>20</v>
      </c>
      <c r="B14">
        <v>0.2</v>
      </c>
      <c r="C14">
        <v>2030</v>
      </c>
      <c r="D14" s="4">
        <v>787.56240822161067</v>
      </c>
      <c r="E14" s="4">
        <v>508.53800000000001</v>
      </c>
      <c r="F14" s="4">
        <v>513.18000000000006</v>
      </c>
      <c r="G14" s="4">
        <v>1270.2439999999999</v>
      </c>
      <c r="H14" s="4">
        <v>1783.424</v>
      </c>
      <c r="I14" s="5">
        <v>0.28774985645589612</v>
      </c>
    </row>
    <row r="15" spans="1:9" x14ac:dyDescent="0.25">
      <c r="A15" t="s">
        <v>21</v>
      </c>
      <c r="B15">
        <v>0.65</v>
      </c>
      <c r="C15">
        <v>2030</v>
      </c>
      <c r="D15" s="4">
        <v>782.10951882812492</v>
      </c>
      <c r="E15" s="4">
        <v>1200.481</v>
      </c>
      <c r="F15" s="4">
        <v>2610.3939999999998</v>
      </c>
      <c r="G15" s="4">
        <v>243.65299999999996</v>
      </c>
      <c r="H15" s="4">
        <v>2854.0469999999996</v>
      </c>
      <c r="I15" s="5">
        <v>0.91462894619464929</v>
      </c>
    </row>
    <row r="16" spans="1:9" x14ac:dyDescent="0.25">
      <c r="A16" t="s">
        <v>22</v>
      </c>
      <c r="B16">
        <v>0.56999999999999995</v>
      </c>
      <c r="C16">
        <v>2030</v>
      </c>
      <c r="D16" s="4">
        <v>769.98440846871267</v>
      </c>
      <c r="E16" s="4">
        <v>682.49800000000005</v>
      </c>
      <c r="F16" s="4">
        <v>1189.162</v>
      </c>
      <c r="G16" s="4">
        <v>919.23799999999994</v>
      </c>
      <c r="H16" s="4">
        <v>2108.4</v>
      </c>
      <c r="I16" s="5">
        <v>0.56401157275659264</v>
      </c>
    </row>
    <row r="17" spans="1:9" x14ac:dyDescent="0.25">
      <c r="A17" t="s">
        <v>23</v>
      </c>
      <c r="B17">
        <v>0.69</v>
      </c>
      <c r="C17">
        <v>2030</v>
      </c>
      <c r="D17" s="4">
        <v>707.82872156249982</v>
      </c>
      <c r="E17" s="4">
        <v>1262.6300000000001</v>
      </c>
      <c r="F17" s="4">
        <v>2612.1240000000003</v>
      </c>
      <c r="G17" s="4">
        <v>0</v>
      </c>
      <c r="H17" s="4">
        <v>2612.1240000000003</v>
      </c>
      <c r="I17" s="5">
        <v>1</v>
      </c>
    </row>
    <row r="18" spans="1:9" x14ac:dyDescent="0.25">
      <c r="A18" t="s">
        <v>24</v>
      </c>
      <c r="B18">
        <v>0.71</v>
      </c>
      <c r="C18">
        <v>2030</v>
      </c>
      <c r="D18" s="4">
        <v>794.94584343046927</v>
      </c>
      <c r="E18" s="4">
        <v>661.79825000000005</v>
      </c>
      <c r="F18" s="4">
        <v>778.46199999999988</v>
      </c>
      <c r="G18" s="4">
        <v>1892.9122499999999</v>
      </c>
      <c r="H18" s="4">
        <v>2671.3742499999998</v>
      </c>
      <c r="I18" s="5">
        <v>0.29140881327279394</v>
      </c>
    </row>
    <row r="19" spans="1:9" x14ac:dyDescent="0.25">
      <c r="A19" t="s">
        <v>25</v>
      </c>
      <c r="B19">
        <v>0.7</v>
      </c>
      <c r="C19">
        <v>2030</v>
      </c>
      <c r="D19" s="4">
        <v>971.54160073449987</v>
      </c>
      <c r="E19" s="4">
        <v>727.23799999999994</v>
      </c>
      <c r="F19" s="4">
        <v>327.15199999999999</v>
      </c>
      <c r="G19" s="4">
        <v>2387.9499999999998</v>
      </c>
      <c r="H19" s="4">
        <v>2715.1019999999999</v>
      </c>
      <c r="I19" s="5">
        <v>0.12049344739166337</v>
      </c>
    </row>
    <row r="20" spans="1:9" x14ac:dyDescent="0.25">
      <c r="A20" t="s">
        <v>26</v>
      </c>
      <c r="B20">
        <v>0.56000000000000005</v>
      </c>
      <c r="C20">
        <v>2030</v>
      </c>
      <c r="D20" s="4">
        <v>829.70616608371949</v>
      </c>
      <c r="E20" s="4">
        <v>1073.1299999999999</v>
      </c>
      <c r="F20" s="4">
        <v>1973.7660000000001</v>
      </c>
      <c r="G20" s="4">
        <v>907.29200000000003</v>
      </c>
      <c r="H20" s="4">
        <v>2881.058</v>
      </c>
      <c r="I20" s="5">
        <v>0.6850837435414352</v>
      </c>
    </row>
    <row r="21" spans="1:9" x14ac:dyDescent="0.25">
      <c r="A21" t="s">
        <v>27</v>
      </c>
      <c r="B21">
        <v>0.63</v>
      </c>
      <c r="C21">
        <v>2030</v>
      </c>
      <c r="D21" s="4">
        <v>685.11007756874631</v>
      </c>
      <c r="E21" s="4">
        <v>615.86399999999992</v>
      </c>
      <c r="F21" s="4">
        <v>809.53800000000001</v>
      </c>
      <c r="G21" s="4">
        <v>1211.7819999999999</v>
      </c>
      <c r="H21" s="4">
        <v>2021.32</v>
      </c>
      <c r="I21" s="5">
        <v>0.40049967348069582</v>
      </c>
    </row>
    <row r="22" spans="1:9" x14ac:dyDescent="0.25">
      <c r="A22" t="s">
        <v>28</v>
      </c>
      <c r="B22">
        <v>0.63</v>
      </c>
      <c r="C22">
        <v>2030</v>
      </c>
      <c r="D22" s="4">
        <v>809.84479500146028</v>
      </c>
      <c r="E22" s="4">
        <v>717.33400000000006</v>
      </c>
      <c r="F22" s="4">
        <v>1091.921</v>
      </c>
      <c r="G22" s="4">
        <v>1085.27</v>
      </c>
      <c r="H22" s="4">
        <v>2177.1909999999998</v>
      </c>
      <c r="I22" s="5">
        <v>0.50152742685414375</v>
      </c>
    </row>
    <row r="23" spans="1:9" x14ac:dyDescent="0.25">
      <c r="A23" t="s">
        <v>29</v>
      </c>
      <c r="B23">
        <v>0.64</v>
      </c>
      <c r="C23">
        <v>2030</v>
      </c>
      <c r="D23" s="4">
        <v>649.83620241868391</v>
      </c>
      <c r="E23" s="4">
        <v>834.0865</v>
      </c>
      <c r="F23" s="4">
        <v>1391.9969999999998</v>
      </c>
      <c r="G23" s="4">
        <v>600.41099999999994</v>
      </c>
      <c r="H23" s="4">
        <v>1992.4079999999999</v>
      </c>
      <c r="I23" s="5">
        <v>0.69865057759254123</v>
      </c>
    </row>
    <row r="24" spans="1:9" x14ac:dyDescent="0.25">
      <c r="A24" t="s">
        <v>12</v>
      </c>
      <c r="B24">
        <v>0.62</v>
      </c>
      <c r="C24">
        <v>2040</v>
      </c>
      <c r="D24" s="4">
        <v>699.79444125875</v>
      </c>
      <c r="E24" s="4">
        <v>671.65699999999993</v>
      </c>
      <c r="F24" s="4">
        <v>1231.5319999999999</v>
      </c>
      <c r="G24" s="4">
        <v>704.13</v>
      </c>
      <c r="H24" s="4">
        <v>1935.6619999999998</v>
      </c>
      <c r="I24" s="5">
        <v>0.63623297869152773</v>
      </c>
    </row>
    <row r="25" spans="1:9" x14ac:dyDescent="0.25">
      <c r="A25" t="s">
        <v>13</v>
      </c>
      <c r="B25">
        <v>0.63</v>
      </c>
      <c r="C25">
        <v>2040</v>
      </c>
      <c r="D25" s="4">
        <v>675.30776909901044</v>
      </c>
      <c r="E25" s="4">
        <v>1079.2553333333333</v>
      </c>
      <c r="F25" s="4">
        <v>2605.6793333333335</v>
      </c>
      <c r="G25" s="4">
        <v>289.09333333333336</v>
      </c>
      <c r="H25" s="4">
        <v>2894.7726666666667</v>
      </c>
      <c r="I25" s="5">
        <v>0.90013262987375642</v>
      </c>
    </row>
    <row r="26" spans="1:9" x14ac:dyDescent="0.25">
      <c r="A26" t="s">
        <v>14</v>
      </c>
      <c r="B26">
        <v>0.6</v>
      </c>
      <c r="C26">
        <v>2040</v>
      </c>
      <c r="D26" s="4">
        <v>818.60621623235011</v>
      </c>
      <c r="E26" s="4">
        <v>733.62999999999988</v>
      </c>
      <c r="F26" s="4">
        <v>836.97199999999998</v>
      </c>
      <c r="G26" s="4">
        <v>1573.7279999999998</v>
      </c>
      <c r="H26" s="4">
        <v>2410.6999999999998</v>
      </c>
      <c r="I26" s="5">
        <v>0.34719044261003029</v>
      </c>
    </row>
    <row r="27" spans="1:9" x14ac:dyDescent="0.25">
      <c r="A27" t="s">
        <v>15</v>
      </c>
      <c r="B27">
        <v>0.63</v>
      </c>
      <c r="C27">
        <v>2040</v>
      </c>
      <c r="D27" s="4">
        <v>651.68473597937498</v>
      </c>
      <c r="E27" s="4">
        <v>1156.114</v>
      </c>
      <c r="F27" s="4">
        <v>2056.0479999999998</v>
      </c>
      <c r="G27" s="4">
        <v>0</v>
      </c>
      <c r="H27" s="4">
        <v>2056.0479999999998</v>
      </c>
      <c r="I27" s="5">
        <v>1</v>
      </c>
    </row>
    <row r="28" spans="1:9" x14ac:dyDescent="0.25">
      <c r="A28" t="s">
        <v>16</v>
      </c>
      <c r="B28">
        <v>0.61</v>
      </c>
      <c r="C28">
        <v>2040</v>
      </c>
      <c r="D28" s="4">
        <v>674.281062995139</v>
      </c>
      <c r="E28" s="4">
        <v>800.00166666666678</v>
      </c>
      <c r="F28" s="4">
        <v>1509.5420000000001</v>
      </c>
      <c r="G28" s="4">
        <v>862.77233333333322</v>
      </c>
      <c r="H28" s="4">
        <v>2372.3143333333333</v>
      </c>
      <c r="I28" s="5">
        <v>0.63631618238336329</v>
      </c>
    </row>
    <row r="29" spans="1:9" x14ac:dyDescent="0.25">
      <c r="A29" t="s">
        <v>17</v>
      </c>
      <c r="B29">
        <v>0.66</v>
      </c>
      <c r="C29">
        <v>2040</v>
      </c>
      <c r="D29" s="4">
        <v>670.04442733541987</v>
      </c>
      <c r="E29" s="4">
        <v>1322.732</v>
      </c>
      <c r="F29" s="4">
        <v>3250.2020000000002</v>
      </c>
      <c r="G29" s="4">
        <v>39.206000000000003</v>
      </c>
      <c r="H29" s="4">
        <v>3289.4080000000004</v>
      </c>
      <c r="I29" s="5">
        <v>0.98808113800416364</v>
      </c>
    </row>
    <row r="30" spans="1:9" x14ac:dyDescent="0.25">
      <c r="A30" t="s">
        <v>18</v>
      </c>
      <c r="B30">
        <v>0.63</v>
      </c>
      <c r="C30">
        <v>2040</v>
      </c>
      <c r="D30" s="4">
        <v>671.19813023063546</v>
      </c>
      <c r="E30" s="4">
        <v>1128.4159999999999</v>
      </c>
      <c r="F30" s="4">
        <v>2772.386</v>
      </c>
      <c r="G30" s="4">
        <v>270.154</v>
      </c>
      <c r="H30" s="4">
        <v>3042.54</v>
      </c>
      <c r="I30" s="5">
        <v>0.91120774090069478</v>
      </c>
    </row>
    <row r="31" spans="1:9" x14ac:dyDescent="0.25">
      <c r="A31" t="s">
        <v>19</v>
      </c>
      <c r="B31">
        <v>0.66</v>
      </c>
      <c r="C31">
        <v>2040</v>
      </c>
      <c r="D31" s="4">
        <v>587.14112405421872</v>
      </c>
      <c r="E31" s="4">
        <v>1040.204</v>
      </c>
      <c r="F31" s="4">
        <v>1750.5919999999999</v>
      </c>
      <c r="G31" s="4">
        <v>277.79799999999994</v>
      </c>
      <c r="H31" s="4">
        <v>2028.3899999999999</v>
      </c>
      <c r="I31" s="5">
        <v>0.86304507515813034</v>
      </c>
    </row>
    <row r="32" spans="1:9" x14ac:dyDescent="0.25">
      <c r="A32" t="s">
        <v>20</v>
      </c>
      <c r="B32">
        <v>0.2</v>
      </c>
      <c r="C32">
        <v>2040</v>
      </c>
      <c r="D32" s="4">
        <v>744.43288224286061</v>
      </c>
      <c r="E32" s="4">
        <v>485.60600000000005</v>
      </c>
      <c r="F32" s="4">
        <v>595.07399999999996</v>
      </c>
      <c r="G32" s="4">
        <v>1194.7560000000001</v>
      </c>
      <c r="H32" s="4">
        <v>1789.83</v>
      </c>
      <c r="I32" s="5">
        <v>0.3324751512713498</v>
      </c>
    </row>
    <row r="33" spans="1:9" x14ac:dyDescent="0.25">
      <c r="A33" t="s">
        <v>21</v>
      </c>
      <c r="B33">
        <v>0.65</v>
      </c>
      <c r="C33">
        <v>2040</v>
      </c>
      <c r="D33" s="4">
        <v>705.48214591796864</v>
      </c>
      <c r="E33" s="4">
        <v>1154.6340000000002</v>
      </c>
      <c r="F33" s="4">
        <v>2644.3949999999995</v>
      </c>
      <c r="G33" s="4">
        <v>218.92399999999998</v>
      </c>
      <c r="H33" s="4">
        <v>2863.3189999999995</v>
      </c>
      <c r="I33" s="5">
        <v>0.92354187570438362</v>
      </c>
    </row>
    <row r="34" spans="1:9" x14ac:dyDescent="0.25">
      <c r="A34" t="s">
        <v>22</v>
      </c>
      <c r="B34">
        <v>0.56999999999999995</v>
      </c>
      <c r="C34">
        <v>2040</v>
      </c>
      <c r="D34" s="4">
        <v>716.71235443121282</v>
      </c>
      <c r="E34" s="4">
        <v>653.39799999999991</v>
      </c>
      <c r="F34" s="4">
        <v>1227.2360000000001</v>
      </c>
      <c r="G34" s="4">
        <v>892.03</v>
      </c>
      <c r="H34" s="4">
        <v>2119.2660000000001</v>
      </c>
      <c r="I34" s="5">
        <v>0.5790854003225645</v>
      </c>
    </row>
    <row r="35" spans="1:9" x14ac:dyDescent="0.25">
      <c r="A35" t="s">
        <v>23</v>
      </c>
      <c r="B35">
        <v>0.69</v>
      </c>
      <c r="C35">
        <v>2040</v>
      </c>
      <c r="D35" s="4">
        <v>633.73562868749991</v>
      </c>
      <c r="E35" s="4">
        <v>1280.136</v>
      </c>
      <c r="F35" s="4">
        <v>2601.652</v>
      </c>
      <c r="G35" s="4">
        <v>0</v>
      </c>
      <c r="H35" s="4">
        <v>2601.652</v>
      </c>
      <c r="I35" s="5">
        <v>1</v>
      </c>
    </row>
    <row r="36" spans="1:9" x14ac:dyDescent="0.25">
      <c r="A36" t="s">
        <v>24</v>
      </c>
      <c r="B36">
        <v>0.71</v>
      </c>
      <c r="C36">
        <v>2040</v>
      </c>
      <c r="D36" s="4">
        <v>732.02460309418802</v>
      </c>
      <c r="E36" s="4">
        <v>630.14275000000021</v>
      </c>
      <c r="F36" s="4">
        <v>884.81600000000003</v>
      </c>
      <c r="G36" s="4">
        <v>1819.0967500000002</v>
      </c>
      <c r="H36" s="4">
        <v>2703.9127500000004</v>
      </c>
      <c r="I36" s="5">
        <v>0.32723541097988457</v>
      </c>
    </row>
    <row r="37" spans="1:9" x14ac:dyDescent="0.25">
      <c r="A37" t="s">
        <v>25</v>
      </c>
      <c r="B37">
        <v>0.7</v>
      </c>
      <c r="C37">
        <v>2040</v>
      </c>
      <c r="D37" s="4">
        <v>901.19042675949981</v>
      </c>
      <c r="E37" s="4">
        <v>685.08799999999997</v>
      </c>
      <c r="F37" s="4">
        <v>558.99199999999996</v>
      </c>
      <c r="G37" s="4">
        <v>2279.3200000000002</v>
      </c>
      <c r="H37" s="4">
        <v>2838.3119999999999</v>
      </c>
      <c r="I37" s="5">
        <v>0.19694522659947178</v>
      </c>
    </row>
    <row r="38" spans="1:9" x14ac:dyDescent="0.25">
      <c r="A38" t="s">
        <v>26</v>
      </c>
      <c r="B38">
        <v>0.56000000000000005</v>
      </c>
      <c r="C38">
        <v>2040</v>
      </c>
      <c r="D38" s="4">
        <v>756.01904022788619</v>
      </c>
      <c r="E38" s="4">
        <v>1090.0459999999998</v>
      </c>
      <c r="F38" s="4">
        <v>2204.1959999999999</v>
      </c>
      <c r="G38" s="4">
        <v>748.71199999999988</v>
      </c>
      <c r="H38" s="4">
        <v>2952.9079999999999</v>
      </c>
      <c r="I38" s="5">
        <v>0.74644926289610103</v>
      </c>
    </row>
    <row r="39" spans="1:9" x14ac:dyDescent="0.25">
      <c r="A39" t="s">
        <v>27</v>
      </c>
      <c r="B39">
        <v>0.63</v>
      </c>
      <c r="C39">
        <v>2040</v>
      </c>
      <c r="D39" s="4">
        <v>635.70777892424633</v>
      </c>
      <c r="E39" s="4">
        <v>620.72</v>
      </c>
      <c r="F39" s="4">
        <v>909.53600000000006</v>
      </c>
      <c r="G39" s="4">
        <v>1153.414</v>
      </c>
      <c r="H39" s="4">
        <v>2062.9499999999998</v>
      </c>
      <c r="I39" s="5">
        <v>0.44089095712450621</v>
      </c>
    </row>
    <row r="40" spans="1:9" x14ac:dyDescent="0.25">
      <c r="A40" t="s">
        <v>28</v>
      </c>
      <c r="B40">
        <v>0.63</v>
      </c>
      <c r="C40">
        <v>2040</v>
      </c>
      <c r="D40" s="4">
        <v>755.47567833833523</v>
      </c>
      <c r="E40" s="4">
        <v>703.12999999999988</v>
      </c>
      <c r="F40" s="4">
        <v>1148.2829999999999</v>
      </c>
      <c r="G40" s="4">
        <v>1013.53</v>
      </c>
      <c r="H40" s="4">
        <v>2161.8130000000001</v>
      </c>
      <c r="I40" s="5">
        <v>0.53116666427669734</v>
      </c>
    </row>
    <row r="41" spans="1:9" x14ac:dyDescent="0.25">
      <c r="A41" t="s">
        <v>29</v>
      </c>
      <c r="B41">
        <v>0.64</v>
      </c>
      <c r="C41">
        <v>2040</v>
      </c>
      <c r="D41" s="4">
        <v>598.74102492712132</v>
      </c>
      <c r="E41" s="4">
        <v>836.12049999999999</v>
      </c>
      <c r="F41" s="4">
        <v>1465.6439999999998</v>
      </c>
      <c r="G41" s="4">
        <v>515.89599999999996</v>
      </c>
      <c r="H41" s="4">
        <v>1981.5399999999997</v>
      </c>
      <c r="I41" s="5">
        <v>0.73964895989987589</v>
      </c>
    </row>
    <row r="42" spans="1:9" x14ac:dyDescent="0.25">
      <c r="A42" t="s">
        <v>12</v>
      </c>
      <c r="B42">
        <v>0.62</v>
      </c>
      <c r="C42">
        <v>2050</v>
      </c>
      <c r="D42" s="4">
        <v>657.72392110499993</v>
      </c>
      <c r="E42" s="4">
        <v>710.30899999999997</v>
      </c>
      <c r="F42" s="4">
        <v>1402.627</v>
      </c>
      <c r="G42" s="4">
        <v>614.0379999999999</v>
      </c>
      <c r="H42" s="4">
        <v>2016.665</v>
      </c>
      <c r="I42" s="5">
        <v>0.69551809546950039</v>
      </c>
    </row>
    <row r="43" spans="1:9" x14ac:dyDescent="0.25">
      <c r="A43" t="s">
        <v>13</v>
      </c>
      <c r="B43">
        <v>0.63</v>
      </c>
      <c r="C43">
        <v>2050</v>
      </c>
      <c r="D43" s="4">
        <v>605.98580709151042</v>
      </c>
      <c r="E43" s="4">
        <v>1043.9540000000002</v>
      </c>
      <c r="F43" s="4">
        <v>2690.7440000000001</v>
      </c>
      <c r="G43" s="4">
        <v>242.1213333333333</v>
      </c>
      <c r="H43" s="4">
        <v>2932.8653333333336</v>
      </c>
      <c r="I43" s="5">
        <v>0.91744546516285097</v>
      </c>
    </row>
    <row r="44" spans="1:9" x14ac:dyDescent="0.25">
      <c r="A44" t="s">
        <v>14</v>
      </c>
      <c r="B44">
        <v>0.6</v>
      </c>
      <c r="C44">
        <v>2050</v>
      </c>
      <c r="D44" s="4">
        <v>759.57848759346462</v>
      </c>
      <c r="E44" s="4">
        <v>706.57950000000005</v>
      </c>
      <c r="F44" s="4">
        <v>1023.7120000000001</v>
      </c>
      <c r="G44" s="4">
        <v>1504.2394999999999</v>
      </c>
      <c r="H44" s="4">
        <v>2527.9515000000001</v>
      </c>
      <c r="I44" s="5">
        <v>0.40495713624252683</v>
      </c>
    </row>
    <row r="45" spans="1:9" x14ac:dyDescent="0.25">
      <c r="A45" t="s">
        <v>15</v>
      </c>
      <c r="B45">
        <v>0.63</v>
      </c>
      <c r="C45">
        <v>2050</v>
      </c>
      <c r="D45" s="4">
        <v>593.88626088187505</v>
      </c>
      <c r="E45" s="4">
        <v>1105.662</v>
      </c>
      <c r="F45" s="4">
        <v>2128.5360000000001</v>
      </c>
      <c r="G45" s="4">
        <v>0</v>
      </c>
      <c r="H45" s="4">
        <v>2128.5360000000001</v>
      </c>
      <c r="I45" s="5">
        <v>1</v>
      </c>
    </row>
    <row r="46" spans="1:9" x14ac:dyDescent="0.25">
      <c r="A46" t="s">
        <v>16</v>
      </c>
      <c r="B46">
        <v>0.61</v>
      </c>
      <c r="C46">
        <v>2050</v>
      </c>
      <c r="D46" s="4">
        <v>618.75020735937517</v>
      </c>
      <c r="E46" s="4">
        <v>828.19999999999993</v>
      </c>
      <c r="F46" s="4">
        <v>1723.4179999999999</v>
      </c>
      <c r="G46" s="4">
        <v>756.75666666666643</v>
      </c>
      <c r="H46" s="4">
        <v>2480.1746666666663</v>
      </c>
      <c r="I46" s="5">
        <v>0.694877672594027</v>
      </c>
    </row>
    <row r="47" spans="1:9" x14ac:dyDescent="0.25">
      <c r="A47" t="s">
        <v>17</v>
      </c>
      <c r="B47">
        <v>0.66</v>
      </c>
      <c r="C47">
        <v>2050</v>
      </c>
      <c r="D47" s="4">
        <v>588.79979205541974</v>
      </c>
      <c r="E47" s="4">
        <v>1277.328</v>
      </c>
      <c r="F47" s="4">
        <v>3306.482</v>
      </c>
      <c r="G47" s="4">
        <v>2.0140000000000002</v>
      </c>
      <c r="H47" s="4">
        <v>3308.4960000000001</v>
      </c>
      <c r="I47" s="5">
        <v>0.99939126418771551</v>
      </c>
    </row>
    <row r="48" spans="1:9" x14ac:dyDescent="0.25">
      <c r="A48" t="s">
        <v>18</v>
      </c>
      <c r="B48">
        <v>0.63</v>
      </c>
      <c r="C48">
        <v>2050</v>
      </c>
      <c r="D48" s="4">
        <v>598.69560427657302</v>
      </c>
      <c r="E48" s="4">
        <v>1091.6593333333335</v>
      </c>
      <c r="F48" s="4">
        <v>2852.1473333333333</v>
      </c>
      <c r="G48" s="4">
        <v>215.35066666666668</v>
      </c>
      <c r="H48" s="4">
        <v>3067.498</v>
      </c>
      <c r="I48" s="5">
        <v>0.92979598791371121</v>
      </c>
    </row>
    <row r="49" spans="1:9" x14ac:dyDescent="0.25">
      <c r="A49" t="s">
        <v>19</v>
      </c>
      <c r="B49">
        <v>0.66</v>
      </c>
      <c r="C49">
        <v>2050</v>
      </c>
      <c r="D49" s="4">
        <v>534.82584944953135</v>
      </c>
      <c r="E49" s="4">
        <v>1003.414</v>
      </c>
      <c r="F49" s="4">
        <v>1810.5559999999998</v>
      </c>
      <c r="G49" s="4">
        <v>221.55400000000003</v>
      </c>
      <c r="H49" s="4">
        <v>2032.11</v>
      </c>
      <c r="I49" s="5">
        <v>0.89097342171437566</v>
      </c>
    </row>
    <row r="50" spans="1:9" x14ac:dyDescent="0.25">
      <c r="A50" t="s">
        <v>20</v>
      </c>
      <c r="B50">
        <v>0.2</v>
      </c>
      <c r="C50">
        <v>2050</v>
      </c>
      <c r="D50" s="4">
        <v>702.99970252911066</v>
      </c>
      <c r="E50" s="4">
        <v>457.92200000000003</v>
      </c>
      <c r="F50" s="4">
        <v>754.47400000000005</v>
      </c>
      <c r="G50" s="4">
        <v>1120.424</v>
      </c>
      <c r="H50" s="4">
        <v>1874.8980000000001</v>
      </c>
      <c r="I50" s="5">
        <v>0.40240802432985689</v>
      </c>
    </row>
    <row r="51" spans="1:9" x14ac:dyDescent="0.25">
      <c r="A51" t="s">
        <v>21</v>
      </c>
      <c r="B51">
        <v>0.65</v>
      </c>
      <c r="C51">
        <v>2050</v>
      </c>
      <c r="D51" s="4">
        <v>633.52563136718754</v>
      </c>
      <c r="E51" s="4">
        <v>1112.279</v>
      </c>
      <c r="F51" s="4">
        <v>2874.3849999999998</v>
      </c>
      <c r="G51" s="4">
        <v>187.785</v>
      </c>
      <c r="H51" s="4">
        <v>3062.1699999999996</v>
      </c>
      <c r="I51" s="5">
        <v>0.93867584098858003</v>
      </c>
    </row>
    <row r="52" spans="1:9" x14ac:dyDescent="0.25">
      <c r="A52" t="s">
        <v>22</v>
      </c>
      <c r="B52">
        <v>0.56999999999999995</v>
      </c>
      <c r="C52">
        <v>2050</v>
      </c>
      <c r="D52" s="4">
        <v>668.22934756787947</v>
      </c>
      <c r="E52" s="4">
        <v>669.31799999999998</v>
      </c>
      <c r="F52" s="4">
        <v>1406.6279999999999</v>
      </c>
      <c r="G52" s="4">
        <v>833.9860000000001</v>
      </c>
      <c r="H52" s="4">
        <v>2240.614</v>
      </c>
      <c r="I52" s="5">
        <v>0.62778684771227877</v>
      </c>
    </row>
    <row r="53" spans="1:9" x14ac:dyDescent="0.25">
      <c r="A53" t="s">
        <v>23</v>
      </c>
      <c r="B53">
        <v>0.69</v>
      </c>
      <c r="C53">
        <v>2050</v>
      </c>
      <c r="D53" s="4">
        <v>565.23676493750008</v>
      </c>
      <c r="E53" s="4">
        <v>1221.3560000000002</v>
      </c>
      <c r="F53" s="4">
        <v>2607.5699999999997</v>
      </c>
      <c r="G53" s="4">
        <v>0</v>
      </c>
      <c r="H53" s="4">
        <v>2607.5699999999997</v>
      </c>
      <c r="I53" s="5">
        <v>1</v>
      </c>
    </row>
    <row r="54" spans="1:9" x14ac:dyDescent="0.25">
      <c r="A54" t="s">
        <v>24</v>
      </c>
      <c r="B54">
        <v>0.71</v>
      </c>
      <c r="C54">
        <v>2050</v>
      </c>
      <c r="D54" s="4">
        <v>670.9019277238757</v>
      </c>
      <c r="E54" s="4">
        <v>615.46774999999991</v>
      </c>
      <c r="F54" s="4">
        <v>1114.93975</v>
      </c>
      <c r="G54" s="4">
        <v>1743.9739999999997</v>
      </c>
      <c r="H54" s="4">
        <v>2858.9137499999997</v>
      </c>
      <c r="I54" s="5">
        <v>0.38998719356259004</v>
      </c>
    </row>
    <row r="55" spans="1:9" x14ac:dyDescent="0.25">
      <c r="A55" t="s">
        <v>25</v>
      </c>
      <c r="B55">
        <v>0.7</v>
      </c>
      <c r="C55">
        <v>2050</v>
      </c>
      <c r="D55" s="4">
        <v>831.17413281416668</v>
      </c>
      <c r="E55" s="4">
        <v>630.83999999999992</v>
      </c>
      <c r="F55" s="4">
        <v>681.52600000000007</v>
      </c>
      <c r="G55" s="4">
        <v>2212.386</v>
      </c>
      <c r="H55" s="4">
        <v>2893.9120000000003</v>
      </c>
      <c r="I55" s="5">
        <v>0.23550336015746159</v>
      </c>
    </row>
    <row r="56" spans="1:9" x14ac:dyDescent="0.25">
      <c r="A56" t="s">
        <v>26</v>
      </c>
      <c r="B56">
        <v>0.56000000000000005</v>
      </c>
      <c r="C56">
        <v>2050</v>
      </c>
      <c r="D56" s="4">
        <v>683.39341230913612</v>
      </c>
      <c r="E56" s="4">
        <v>1063.316</v>
      </c>
      <c r="F56" s="4">
        <v>2459.4080000000004</v>
      </c>
      <c r="G56" s="4">
        <v>663.31400000000008</v>
      </c>
      <c r="H56" s="4">
        <v>3122.7220000000007</v>
      </c>
      <c r="I56" s="5">
        <v>0.78758467772667562</v>
      </c>
    </row>
    <row r="57" spans="1:9" x14ac:dyDescent="0.25">
      <c r="A57" t="s">
        <v>27</v>
      </c>
      <c r="B57">
        <v>0.63</v>
      </c>
      <c r="C57">
        <v>2050</v>
      </c>
      <c r="D57" s="4">
        <v>588.06511643349631</v>
      </c>
      <c r="E57" s="4">
        <v>586.59599999999989</v>
      </c>
      <c r="F57" s="4">
        <v>1006.326</v>
      </c>
      <c r="G57" s="4">
        <v>1092.3619999999999</v>
      </c>
      <c r="H57" s="4">
        <v>2098.6880000000001</v>
      </c>
      <c r="I57" s="5">
        <v>0.47950243199560866</v>
      </c>
    </row>
    <row r="58" spans="1:9" x14ac:dyDescent="0.25">
      <c r="A58" t="s">
        <v>28</v>
      </c>
      <c r="B58">
        <v>0.63</v>
      </c>
      <c r="C58">
        <v>2050</v>
      </c>
      <c r="D58" s="4">
        <v>704.763460107632</v>
      </c>
      <c r="E58" s="4">
        <v>700.46849999999995</v>
      </c>
      <c r="F58" s="4">
        <v>1278.3404999999998</v>
      </c>
      <c r="G58" s="4">
        <v>921.74199999999985</v>
      </c>
      <c r="H58" s="4">
        <v>2200.0824999999995</v>
      </c>
      <c r="I58" s="5">
        <v>0.58104207455856771</v>
      </c>
    </row>
    <row r="59" spans="1:9" x14ac:dyDescent="0.25">
      <c r="A59" t="s">
        <v>29</v>
      </c>
      <c r="B59">
        <v>0.64</v>
      </c>
      <c r="C59">
        <v>2050</v>
      </c>
      <c r="D59" s="4">
        <v>550.25191022009005</v>
      </c>
      <c r="E59" s="4">
        <v>850.74549999999999</v>
      </c>
      <c r="F59" s="4">
        <v>1619.4225000000001</v>
      </c>
      <c r="G59" s="4">
        <v>408.12099999999998</v>
      </c>
      <c r="H59" s="4">
        <v>2027.5435000000002</v>
      </c>
      <c r="I59" s="5">
        <v>0.79871159361069188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7A85D-829F-49D6-95ED-1B31F924F3ED}">
  <dimension ref="A1:M22"/>
  <sheetViews>
    <sheetView zoomScale="85" zoomScaleNormal="85" workbookViewId="0">
      <selection activeCell="G5" sqref="G5"/>
    </sheetView>
  </sheetViews>
  <sheetFormatPr defaultRowHeight="15" x14ac:dyDescent="0.25"/>
  <cols>
    <col min="1" max="13" width="12.7109375" customWidth="1"/>
  </cols>
  <sheetData>
    <row r="1" spans="1:13" ht="15.75" x14ac:dyDescent="0.25">
      <c r="A1" s="24" t="s">
        <v>30</v>
      </c>
    </row>
    <row r="2" spans="1:13" ht="15.75" x14ac:dyDescent="0.25">
      <c r="A2" s="24" t="s">
        <v>1</v>
      </c>
    </row>
    <row r="3" spans="1:13" ht="15.75" x14ac:dyDescent="0.25">
      <c r="A3" s="24" t="s">
        <v>31</v>
      </c>
      <c r="B3" s="24"/>
    </row>
    <row r="4" spans="1:13" x14ac:dyDescent="0.25">
      <c r="A4" s="1"/>
    </row>
    <row r="5" spans="1:13" ht="60" x14ac:dyDescent="0.25">
      <c r="A5" s="2" t="s">
        <v>3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37</v>
      </c>
      <c r="H5" s="2" t="s">
        <v>38</v>
      </c>
      <c r="I5" s="2" t="s">
        <v>39</v>
      </c>
      <c r="J5" s="2" t="s">
        <v>40</v>
      </c>
      <c r="K5" s="2" t="s">
        <v>41</v>
      </c>
      <c r="L5" s="2" t="s">
        <v>42</v>
      </c>
      <c r="M5" s="2" t="s">
        <v>43</v>
      </c>
    </row>
    <row r="6" spans="1:13" x14ac:dyDescent="0.25">
      <c r="A6" t="s">
        <v>19</v>
      </c>
      <c r="B6" s="4">
        <v>60.302000000000007</v>
      </c>
      <c r="C6" s="4">
        <v>18.846</v>
      </c>
      <c r="D6" s="4">
        <v>60.298000000000002</v>
      </c>
      <c r="E6" s="4">
        <v>51.5</v>
      </c>
      <c r="F6" s="4">
        <v>28.325849449531251</v>
      </c>
      <c r="G6" s="4">
        <v>149.51999999999998</v>
      </c>
      <c r="H6" s="4">
        <v>43.21</v>
      </c>
      <c r="I6" s="4">
        <v>122.82399999999996</v>
      </c>
      <c r="J6" s="4">
        <v>534.82584944953135</v>
      </c>
      <c r="K6" s="4">
        <v>20.450854700854705</v>
      </c>
      <c r="L6" s="4">
        <v>15.933760683760687</v>
      </c>
      <c r="M6" s="4">
        <v>54.405572075320514</v>
      </c>
    </row>
    <row r="7" spans="1:13" x14ac:dyDescent="0.25">
      <c r="A7" t="s">
        <v>29</v>
      </c>
      <c r="B7" s="4">
        <v>53.936499999999995</v>
      </c>
      <c r="C7" s="4">
        <v>34.718000000000004</v>
      </c>
      <c r="D7" s="4">
        <v>51.1235</v>
      </c>
      <c r="E7" s="4">
        <v>49.43</v>
      </c>
      <c r="F7" s="4">
        <v>34.72767945085937</v>
      </c>
      <c r="G7" s="4">
        <v>171.15323076923073</v>
      </c>
      <c r="H7" s="4">
        <v>43.21</v>
      </c>
      <c r="I7" s="4">
        <v>111.95299999999997</v>
      </c>
      <c r="J7" s="4">
        <v>550.25191022009005</v>
      </c>
      <c r="K7" s="4">
        <v>21.592951938297325</v>
      </c>
      <c r="L7" s="4">
        <v>20.094665242162922</v>
      </c>
      <c r="M7" s="4">
        <v>54.496174548759591</v>
      </c>
    </row>
    <row r="8" spans="1:13" x14ac:dyDescent="0.25">
      <c r="A8" t="s">
        <v>23</v>
      </c>
      <c r="B8" s="4">
        <v>86.846000000000004</v>
      </c>
      <c r="C8" s="4">
        <v>0</v>
      </c>
      <c r="D8" s="4">
        <v>73.397999999999996</v>
      </c>
      <c r="E8" s="4">
        <v>55.378</v>
      </c>
      <c r="F8" s="4">
        <v>36.923564937500011</v>
      </c>
      <c r="G8" s="4">
        <v>147.69719999999995</v>
      </c>
      <c r="H8" s="4">
        <v>43.21</v>
      </c>
      <c r="I8" s="4">
        <v>121.78399999999993</v>
      </c>
      <c r="J8" s="4">
        <v>565.23676493750008</v>
      </c>
      <c r="K8" s="4">
        <v>22.597733482228374</v>
      </c>
      <c r="L8" s="4">
        <v>17.493590194159452</v>
      </c>
      <c r="M8" s="4">
        <v>65.455199302837926</v>
      </c>
    </row>
    <row r="9" spans="1:13" x14ac:dyDescent="0.25">
      <c r="A9" t="s">
        <v>27</v>
      </c>
      <c r="B9" s="4">
        <v>33.515999999999998</v>
      </c>
      <c r="C9" s="4">
        <v>92.924000000000007</v>
      </c>
      <c r="D9" s="4">
        <v>35.252000000000002</v>
      </c>
      <c r="E9" s="4">
        <v>56.975999999999999</v>
      </c>
      <c r="F9" s="4">
        <v>25.5189987864375</v>
      </c>
      <c r="G9" s="4">
        <v>172.19011764705883</v>
      </c>
      <c r="H9" s="4">
        <v>43.21</v>
      </c>
      <c r="I9" s="4">
        <v>128.47799999999995</v>
      </c>
      <c r="J9" s="4">
        <v>588.06511643349631</v>
      </c>
      <c r="K9" s="4">
        <v>30.237271636382776</v>
      </c>
      <c r="L9" s="4">
        <v>30.133356244197511</v>
      </c>
      <c r="M9" s="4">
        <v>63.803768638065087</v>
      </c>
    </row>
    <row r="10" spans="1:13" x14ac:dyDescent="0.25">
      <c r="A10" t="s">
        <v>17</v>
      </c>
      <c r="B10" s="4">
        <v>110.124</v>
      </c>
      <c r="C10" s="4">
        <v>0.17200000000000001</v>
      </c>
      <c r="D10" s="4">
        <v>76.757999999999996</v>
      </c>
      <c r="E10" s="4">
        <v>61.172000000000004</v>
      </c>
      <c r="F10" s="4">
        <v>23.017929459999998</v>
      </c>
      <c r="G10" s="4">
        <v>149.86786259541984</v>
      </c>
      <c r="H10" s="4">
        <v>43.21</v>
      </c>
      <c r="I10" s="4">
        <v>124.47800000000007</v>
      </c>
      <c r="J10" s="4">
        <v>588.79979205541974</v>
      </c>
      <c r="K10" s="4">
        <v>29.736000000000001</v>
      </c>
      <c r="L10" s="4">
        <v>21.308</v>
      </c>
      <c r="M10" s="4">
        <v>77.914141139999998</v>
      </c>
    </row>
    <row r="11" spans="1:13" x14ac:dyDescent="0.25">
      <c r="A11" t="s">
        <v>15</v>
      </c>
      <c r="B11" s="4">
        <v>70.893999999999977</v>
      </c>
      <c r="C11" s="4">
        <v>0</v>
      </c>
      <c r="D11" s="4">
        <v>66.441999999999993</v>
      </c>
      <c r="E11" s="4">
        <v>52.863999999999997</v>
      </c>
      <c r="F11" s="4">
        <v>56.608760881875</v>
      </c>
      <c r="G11" s="4">
        <v>181.19224719101123</v>
      </c>
      <c r="H11" s="4">
        <v>43.21</v>
      </c>
      <c r="I11" s="4">
        <v>131.88800000000003</v>
      </c>
      <c r="J11" s="4">
        <v>593.88626088187505</v>
      </c>
      <c r="K11" s="4">
        <v>21.898169675108896</v>
      </c>
      <c r="L11" s="4">
        <v>13.758385991192323</v>
      </c>
      <c r="M11" s="4">
        <v>57.530703053977732</v>
      </c>
    </row>
    <row r="12" spans="1:13" x14ac:dyDescent="0.25">
      <c r="A12" t="s">
        <v>18</v>
      </c>
      <c r="B12" s="4">
        <v>94.992666666666665</v>
      </c>
      <c r="C12" s="4">
        <v>18.318666666666662</v>
      </c>
      <c r="D12" s="4">
        <v>65.602000000000004</v>
      </c>
      <c r="E12" s="4">
        <v>58.661333333333346</v>
      </c>
      <c r="F12" s="4">
        <v>25.389337609906249</v>
      </c>
      <c r="G12" s="4">
        <v>172.69560000000001</v>
      </c>
      <c r="H12" s="4">
        <v>43.21</v>
      </c>
      <c r="I12" s="4">
        <v>119.82600000000002</v>
      </c>
      <c r="J12" s="4">
        <v>598.69560427657302</v>
      </c>
      <c r="K12" s="4">
        <v>29.810049294730245</v>
      </c>
      <c r="L12" s="4">
        <v>22.980644028915588</v>
      </c>
      <c r="M12" s="4">
        <v>75.35010861506025</v>
      </c>
    </row>
    <row r="13" spans="1:13" x14ac:dyDescent="0.25">
      <c r="A13" t="s">
        <v>13</v>
      </c>
      <c r="B13" s="4">
        <v>89.617333333333349</v>
      </c>
      <c r="C13" s="4">
        <v>20.596</v>
      </c>
      <c r="D13" s="4">
        <v>62.73533333333333</v>
      </c>
      <c r="E13" s="4">
        <v>57.701999999999998</v>
      </c>
      <c r="F13" s="4">
        <v>39.237640424843747</v>
      </c>
      <c r="G13" s="4">
        <v>171.97950000000003</v>
      </c>
      <c r="H13" s="4">
        <v>43.21</v>
      </c>
      <c r="I13" s="4">
        <v>120.9079999999999</v>
      </c>
      <c r="J13" s="4">
        <v>605.98580709151042</v>
      </c>
      <c r="K13" s="4">
        <v>26.437060826654204</v>
      </c>
      <c r="L13" s="4">
        <v>24.260025702518917</v>
      </c>
      <c r="M13" s="4">
        <v>67.697227081955774</v>
      </c>
    </row>
    <row r="14" spans="1:13" x14ac:dyDescent="0.25">
      <c r="A14" t="s">
        <v>16</v>
      </c>
      <c r="B14" s="4">
        <v>57.399000000000001</v>
      </c>
      <c r="C14" s="4">
        <v>64.37533333333333</v>
      </c>
      <c r="D14" s="4">
        <v>49.769666666666666</v>
      </c>
      <c r="E14" s="4">
        <v>58.481000000000002</v>
      </c>
      <c r="F14" s="4">
        <v>44.975207359374998</v>
      </c>
      <c r="G14" s="4">
        <v>174.25800000000001</v>
      </c>
      <c r="H14" s="4">
        <v>43.21</v>
      </c>
      <c r="I14" s="4">
        <v>126.28200000000004</v>
      </c>
      <c r="J14" s="4">
        <v>618.75020735937517</v>
      </c>
      <c r="K14" s="4">
        <v>27.746635217385485</v>
      </c>
      <c r="L14" s="4">
        <v>27.565320461224061</v>
      </c>
      <c r="M14" s="4">
        <v>65.705503420393754</v>
      </c>
    </row>
    <row r="15" spans="1:13" x14ac:dyDescent="0.25">
      <c r="A15" t="s">
        <v>21</v>
      </c>
      <c r="B15" s="4">
        <v>95.734000000000009</v>
      </c>
      <c r="C15" s="4">
        <v>15.974</v>
      </c>
      <c r="D15" s="4">
        <v>66.840999999999994</v>
      </c>
      <c r="E15" s="4">
        <v>61.727000000000004</v>
      </c>
      <c r="F15" s="4">
        <v>43.884631367187502</v>
      </c>
      <c r="G15" s="4">
        <v>170.352</v>
      </c>
      <c r="H15" s="4">
        <v>43.21</v>
      </c>
      <c r="I15" s="4">
        <v>135.80299999999988</v>
      </c>
      <c r="J15" s="4">
        <v>633.52563136718754</v>
      </c>
      <c r="K15" s="4">
        <v>29.460697424075839</v>
      </c>
      <c r="L15" s="4">
        <v>23.340654168037197</v>
      </c>
      <c r="M15" s="4">
        <v>72.036801926721651</v>
      </c>
    </row>
    <row r="16" spans="1:13" x14ac:dyDescent="0.25">
      <c r="A16" t="s">
        <v>12</v>
      </c>
      <c r="B16" s="4">
        <v>46.718000000000004</v>
      </c>
      <c r="C16" s="4">
        <v>52.234999999999999</v>
      </c>
      <c r="D16" s="4">
        <v>42.686</v>
      </c>
      <c r="E16" s="4">
        <v>50.326000000000008</v>
      </c>
      <c r="F16" s="4">
        <v>134.88542110499998</v>
      </c>
      <c r="G16" s="4">
        <v>173.0025</v>
      </c>
      <c r="H16" s="4">
        <v>43.21</v>
      </c>
      <c r="I16" s="4">
        <v>114.66099999999989</v>
      </c>
      <c r="J16" s="4">
        <v>657.72392110499993</v>
      </c>
      <c r="K16" s="4">
        <v>23.490237612627766</v>
      </c>
      <c r="L16" s="4">
        <v>23.410560394172599</v>
      </c>
      <c r="M16" s="4">
        <v>57.9922307620079</v>
      </c>
    </row>
    <row r="17" spans="1:13" x14ac:dyDescent="0.25">
      <c r="A17" t="s">
        <v>24</v>
      </c>
      <c r="B17" s="4">
        <v>37.133749999999999</v>
      </c>
      <c r="C17" s="4">
        <v>148.35475</v>
      </c>
      <c r="D17" s="4">
        <v>36.985250000000001</v>
      </c>
      <c r="E17" s="4">
        <v>73.039749999999998</v>
      </c>
      <c r="F17" s="4">
        <v>36.374332653453116</v>
      </c>
      <c r="G17" s="4">
        <v>146.31084507042252</v>
      </c>
      <c r="H17" s="4">
        <v>43.209999999999994</v>
      </c>
      <c r="I17" s="4">
        <v>149.49324999999988</v>
      </c>
      <c r="J17" s="4">
        <v>670.9019277238757</v>
      </c>
      <c r="K17" s="4">
        <v>44.35001365517563</v>
      </c>
      <c r="L17" s="4">
        <v>44.277572561671462</v>
      </c>
      <c r="M17" s="4">
        <v>85.710021160818187</v>
      </c>
    </row>
    <row r="18" spans="1:13" x14ac:dyDescent="0.25">
      <c r="A18" t="s">
        <v>26</v>
      </c>
      <c r="B18" s="4">
        <v>81.915999999999997</v>
      </c>
      <c r="C18" s="4">
        <v>56.426000000000002</v>
      </c>
      <c r="D18" s="4">
        <v>63.898000000000003</v>
      </c>
      <c r="E18" s="4">
        <v>67.978000000000009</v>
      </c>
      <c r="F18" s="4">
        <v>44.833165118125002</v>
      </c>
      <c r="G18" s="4">
        <v>171.97950000000003</v>
      </c>
      <c r="H18" s="4">
        <v>43.21</v>
      </c>
      <c r="I18" s="4">
        <v>143.94000000000005</v>
      </c>
      <c r="J18" s="4">
        <v>683.39341230913612</v>
      </c>
      <c r="K18" s="4">
        <v>34.73023076419102</v>
      </c>
      <c r="L18" s="4">
        <v>29.708591961860499</v>
      </c>
      <c r="M18" s="4">
        <v>76.463963231006531</v>
      </c>
    </row>
    <row r="19" spans="1:13" x14ac:dyDescent="0.25">
      <c r="A19" t="s">
        <v>20</v>
      </c>
      <c r="B19" s="4">
        <v>25.128</v>
      </c>
      <c r="C19" s="4">
        <v>95.308000000000007</v>
      </c>
      <c r="D19" s="4">
        <v>27.518000000000001</v>
      </c>
      <c r="E19" s="4">
        <v>51.446000000000005</v>
      </c>
      <c r="F19" s="4">
        <v>30.882779452187499</v>
      </c>
      <c r="G19" s="4">
        <v>315.47423076923002</v>
      </c>
      <c r="H19" s="4">
        <v>43.21</v>
      </c>
      <c r="I19" s="4">
        <v>114.0326923076932</v>
      </c>
      <c r="J19" s="4">
        <v>702.99970252911066</v>
      </c>
      <c r="K19" s="4">
        <v>30.399515738498792</v>
      </c>
      <c r="L19" s="4">
        <v>30.399515738498792</v>
      </c>
      <c r="M19" s="4">
        <v>61.219798849878941</v>
      </c>
    </row>
    <row r="20" spans="1:13" x14ac:dyDescent="0.25">
      <c r="A20" t="s">
        <v>28</v>
      </c>
      <c r="B20" s="4">
        <v>42.575500000000005</v>
      </c>
      <c r="C20" s="4">
        <v>78.41</v>
      </c>
      <c r="D20" s="4">
        <v>42.092500000000001</v>
      </c>
      <c r="E20" s="4">
        <v>55.764500000000005</v>
      </c>
      <c r="F20" s="4">
        <v>149.69549459039064</v>
      </c>
      <c r="G20" s="4">
        <v>172.10296551724136</v>
      </c>
      <c r="H20" s="4">
        <v>43.21</v>
      </c>
      <c r="I20" s="4">
        <v>120.91250000000002</v>
      </c>
      <c r="J20" s="4">
        <v>704.763460107632</v>
      </c>
      <c r="K20" s="4">
        <v>29.090261920171347</v>
      </c>
      <c r="L20" s="4">
        <v>28.499318844395326</v>
      </c>
      <c r="M20" s="4">
        <v>66.345283968539576</v>
      </c>
    </row>
    <row r="21" spans="1:13" x14ac:dyDescent="0.25">
      <c r="A21" t="s">
        <v>14</v>
      </c>
      <c r="B21" s="4">
        <v>34.095500000000001</v>
      </c>
      <c r="C21" s="4">
        <v>127.96250000000001</v>
      </c>
      <c r="D21" s="4">
        <v>42.460499999999996</v>
      </c>
      <c r="E21" s="4">
        <v>71.542000000000002</v>
      </c>
      <c r="F21" s="4">
        <v>105.27530466663544</v>
      </c>
      <c r="G21" s="4">
        <v>175.21068292682926</v>
      </c>
      <c r="H21" s="4">
        <v>43.21</v>
      </c>
      <c r="I21" s="4">
        <v>159.822</v>
      </c>
      <c r="J21" s="4">
        <v>759.57848759346462</v>
      </c>
      <c r="K21" s="4">
        <v>34.448788682676891</v>
      </c>
      <c r="L21" s="4">
        <v>34.280277442035725</v>
      </c>
      <c r="M21" s="4">
        <v>73.121000082325509</v>
      </c>
    </row>
    <row r="22" spans="1:13" x14ac:dyDescent="0.25">
      <c r="A22" t="s">
        <v>25</v>
      </c>
      <c r="B22" s="4">
        <v>22.698</v>
      </c>
      <c r="C22" s="4">
        <v>188.202</v>
      </c>
      <c r="D22" s="4">
        <v>37.908000000000001</v>
      </c>
      <c r="E22" s="4">
        <v>80.381999999999991</v>
      </c>
      <c r="F22" s="4">
        <v>133.99313281416664</v>
      </c>
      <c r="G22" s="4">
        <v>164.24099999999999</v>
      </c>
      <c r="H22" s="4">
        <v>43.21</v>
      </c>
      <c r="I22" s="4">
        <v>160.54000000000008</v>
      </c>
      <c r="J22" s="4">
        <v>831.17413281416668</v>
      </c>
      <c r="K22" s="4">
        <v>50.070437936603447</v>
      </c>
      <c r="L22" s="4">
        <v>49.978413743425776</v>
      </c>
      <c r="M22" s="4">
        <v>93.404466762769161</v>
      </c>
    </row>
  </sheetData>
  <autoFilter ref="A5:M5" xr:uid="{42272C8E-8CC3-4EA2-B78F-6B4314C8259A}">
    <sortState xmlns:xlrd2="http://schemas.microsoft.com/office/spreadsheetml/2017/richdata2" ref="A6:M22">
      <sortCondition ref="J5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76F6A-B86E-484F-A0D1-234014C4F4A1}">
  <dimension ref="A2:J1986"/>
  <sheetViews>
    <sheetView zoomScale="85" zoomScaleNormal="85" workbookViewId="0">
      <selection activeCell="P13" sqref="P13"/>
    </sheetView>
  </sheetViews>
  <sheetFormatPr defaultRowHeight="15" x14ac:dyDescent="0.25"/>
  <cols>
    <col min="1" max="1" width="22.28515625" customWidth="1"/>
    <col min="2" max="2" width="11.5703125" customWidth="1"/>
    <col min="3" max="3" width="15" customWidth="1"/>
    <col min="4" max="4" width="9.140625" style="116"/>
    <col min="5" max="5" width="12.28515625" customWidth="1"/>
    <col min="7" max="7" width="14.140625" customWidth="1"/>
    <col min="8" max="8" width="15.42578125" customWidth="1"/>
    <col min="9" max="9" width="11.42578125" customWidth="1"/>
    <col min="10" max="10" width="13.140625" bestFit="1" customWidth="1"/>
  </cols>
  <sheetData>
    <row r="2" spans="1:10" ht="15.75" x14ac:dyDescent="0.25">
      <c r="A2" s="24" t="s">
        <v>44</v>
      </c>
    </row>
    <row r="3" spans="1:10" ht="15.75" x14ac:dyDescent="0.25">
      <c r="A3" s="24" t="s">
        <v>1</v>
      </c>
    </row>
    <row r="4" spans="1:10" ht="15.75" x14ac:dyDescent="0.25">
      <c r="A4" s="24" t="s">
        <v>45</v>
      </c>
    </row>
    <row r="6" spans="1:10" ht="30" x14ac:dyDescent="0.25">
      <c r="A6" s="2" t="s">
        <v>46</v>
      </c>
      <c r="B6" s="2" t="s">
        <v>47</v>
      </c>
      <c r="C6" s="2" t="s">
        <v>3</v>
      </c>
      <c r="D6" s="19" t="s">
        <v>48</v>
      </c>
      <c r="E6" s="2" t="s">
        <v>5</v>
      </c>
      <c r="F6" s="2" t="s">
        <v>49</v>
      </c>
      <c r="G6" s="2" t="s">
        <v>50</v>
      </c>
      <c r="H6" s="2" t="s">
        <v>51</v>
      </c>
      <c r="I6" s="2" t="s">
        <v>52</v>
      </c>
      <c r="J6" s="2" t="s">
        <v>53</v>
      </c>
    </row>
    <row r="7" spans="1:10" x14ac:dyDescent="0.25">
      <c r="A7" t="s">
        <v>54</v>
      </c>
      <c r="B7">
        <v>2015</v>
      </c>
      <c r="C7" t="s">
        <v>55</v>
      </c>
      <c r="D7" s="116" t="s">
        <v>56</v>
      </c>
      <c r="E7">
        <v>2030</v>
      </c>
      <c r="F7">
        <v>0</v>
      </c>
      <c r="G7" s="4">
        <v>0.63934000000000002</v>
      </c>
      <c r="H7" s="4">
        <v>480.92</v>
      </c>
      <c r="I7" s="4">
        <v>170.49180000000001</v>
      </c>
      <c r="J7" s="4">
        <v>651.41179999999997</v>
      </c>
    </row>
    <row r="8" spans="1:10" x14ac:dyDescent="0.25">
      <c r="A8" t="s">
        <v>65</v>
      </c>
      <c r="B8">
        <v>2015</v>
      </c>
      <c r="C8" t="s">
        <v>55</v>
      </c>
      <c r="D8" s="116" t="s">
        <v>66</v>
      </c>
      <c r="E8">
        <v>2030</v>
      </c>
      <c r="F8">
        <v>0</v>
      </c>
      <c r="G8" s="4">
        <v>0.63934000000000002</v>
      </c>
      <c r="H8" s="4">
        <v>533.27</v>
      </c>
      <c r="I8" s="4">
        <v>170.49180000000001</v>
      </c>
      <c r="J8" s="4">
        <v>703.76179999999999</v>
      </c>
    </row>
    <row r="9" spans="1:10" x14ac:dyDescent="0.25">
      <c r="A9" t="s">
        <v>75</v>
      </c>
      <c r="B9">
        <v>2015</v>
      </c>
      <c r="C9" t="s">
        <v>55</v>
      </c>
      <c r="D9" s="116" t="s">
        <v>76</v>
      </c>
      <c r="E9">
        <v>2030</v>
      </c>
      <c r="F9">
        <v>0</v>
      </c>
      <c r="G9" s="4">
        <v>0.63934000000000002</v>
      </c>
      <c r="H9" s="4">
        <v>461.03</v>
      </c>
      <c r="I9" s="4">
        <v>170.49180000000001</v>
      </c>
      <c r="J9" s="4">
        <v>631.52179999999998</v>
      </c>
    </row>
    <row r="10" spans="1:10" x14ac:dyDescent="0.25">
      <c r="A10" t="s">
        <v>85</v>
      </c>
      <c r="B10">
        <v>2015</v>
      </c>
      <c r="C10" t="s">
        <v>55</v>
      </c>
      <c r="D10" s="116" t="s">
        <v>86</v>
      </c>
      <c r="E10">
        <v>2030</v>
      </c>
      <c r="F10">
        <v>0</v>
      </c>
      <c r="G10" s="4">
        <v>0.63934000000000002</v>
      </c>
      <c r="H10" s="4">
        <v>493.74</v>
      </c>
      <c r="I10" s="4">
        <v>170.49180000000001</v>
      </c>
      <c r="J10" s="4">
        <v>664.23180000000002</v>
      </c>
    </row>
    <row r="11" spans="1:10" x14ac:dyDescent="0.25">
      <c r="A11" t="s">
        <v>95</v>
      </c>
      <c r="B11">
        <v>2015</v>
      </c>
      <c r="C11" t="s">
        <v>96</v>
      </c>
      <c r="D11" s="116">
        <v>11</v>
      </c>
      <c r="E11">
        <v>2030</v>
      </c>
      <c r="F11">
        <v>0</v>
      </c>
      <c r="G11" s="4">
        <v>0.7</v>
      </c>
      <c r="H11" s="4">
        <v>744.23</v>
      </c>
      <c r="I11" s="4">
        <v>163.60579999999999</v>
      </c>
      <c r="J11" s="4">
        <v>907.83579999999995</v>
      </c>
    </row>
    <row r="12" spans="1:10" x14ac:dyDescent="0.25">
      <c r="A12" t="s">
        <v>105</v>
      </c>
      <c r="B12">
        <v>2015</v>
      </c>
      <c r="C12" t="s">
        <v>106</v>
      </c>
      <c r="D12" s="116">
        <v>12</v>
      </c>
      <c r="E12">
        <v>2030</v>
      </c>
      <c r="F12">
        <v>0</v>
      </c>
      <c r="G12" s="4">
        <v>0.62963000000000002</v>
      </c>
      <c r="H12" s="4">
        <v>499.75</v>
      </c>
      <c r="I12" s="4">
        <v>171.52420000000001</v>
      </c>
      <c r="J12" s="4">
        <v>671.27419999999995</v>
      </c>
    </row>
    <row r="13" spans="1:10" x14ac:dyDescent="0.25">
      <c r="A13" t="s">
        <v>115</v>
      </c>
      <c r="B13">
        <v>2015</v>
      </c>
      <c r="C13" t="s">
        <v>116</v>
      </c>
      <c r="D13" s="116" t="s">
        <v>117</v>
      </c>
      <c r="E13">
        <v>2030</v>
      </c>
      <c r="F13">
        <v>0</v>
      </c>
      <c r="G13" s="4">
        <v>0.63043000000000005</v>
      </c>
      <c r="H13" s="4">
        <v>689.64</v>
      </c>
      <c r="I13" s="4">
        <v>171.43790000000001</v>
      </c>
      <c r="J13" s="4">
        <v>861.0779</v>
      </c>
    </row>
    <row r="14" spans="1:10" x14ac:dyDescent="0.25">
      <c r="A14" t="s">
        <v>126</v>
      </c>
      <c r="B14">
        <v>2015</v>
      </c>
      <c r="C14" t="s">
        <v>116</v>
      </c>
      <c r="D14" s="116" t="s">
        <v>127</v>
      </c>
      <c r="E14">
        <v>2030</v>
      </c>
      <c r="F14">
        <v>0</v>
      </c>
      <c r="G14" s="4">
        <v>0.63043000000000005</v>
      </c>
      <c r="H14" s="4">
        <v>639.87</v>
      </c>
      <c r="I14" s="4">
        <v>171.43790000000001</v>
      </c>
      <c r="J14" s="4">
        <v>811.30790000000002</v>
      </c>
    </row>
    <row r="15" spans="1:10" x14ac:dyDescent="0.25">
      <c r="A15" t="s">
        <v>136</v>
      </c>
      <c r="B15">
        <v>2015</v>
      </c>
      <c r="C15" t="s">
        <v>116</v>
      </c>
      <c r="D15" s="116" t="s">
        <v>137</v>
      </c>
      <c r="E15">
        <v>2030</v>
      </c>
      <c r="F15">
        <v>0</v>
      </c>
      <c r="G15" s="4">
        <v>0.63043000000000005</v>
      </c>
      <c r="H15" s="4">
        <v>579.23</v>
      </c>
      <c r="I15" s="4">
        <v>171.43790000000001</v>
      </c>
      <c r="J15" s="4">
        <v>750.66790000000003</v>
      </c>
    </row>
    <row r="16" spans="1:10" x14ac:dyDescent="0.25">
      <c r="A16" t="s">
        <v>146</v>
      </c>
      <c r="B16">
        <v>2015</v>
      </c>
      <c r="C16" t="s">
        <v>116</v>
      </c>
      <c r="D16" s="116" t="s">
        <v>147</v>
      </c>
      <c r="E16">
        <v>2030</v>
      </c>
      <c r="F16">
        <v>0</v>
      </c>
      <c r="G16" s="4">
        <v>0.63043000000000005</v>
      </c>
      <c r="H16" s="4">
        <v>610.67999999999995</v>
      </c>
      <c r="I16" s="4">
        <v>171.43790000000001</v>
      </c>
      <c r="J16" s="4">
        <v>782.11789999999996</v>
      </c>
    </row>
    <row r="17" spans="1:10" x14ac:dyDescent="0.25">
      <c r="A17" t="s">
        <v>156</v>
      </c>
      <c r="B17">
        <v>2015</v>
      </c>
      <c r="C17" t="s">
        <v>157</v>
      </c>
      <c r="D17" s="116" t="s">
        <v>158</v>
      </c>
      <c r="E17">
        <v>2030</v>
      </c>
      <c r="F17">
        <v>0</v>
      </c>
      <c r="G17" s="4">
        <v>0.64705999999999997</v>
      </c>
      <c r="H17" s="4">
        <v>534.47</v>
      </c>
      <c r="I17" s="4">
        <v>169.69309999999999</v>
      </c>
      <c r="J17" s="4">
        <v>704.16309999999999</v>
      </c>
    </row>
    <row r="18" spans="1:10" x14ac:dyDescent="0.25">
      <c r="A18" t="s">
        <v>167</v>
      </c>
      <c r="B18">
        <v>2015</v>
      </c>
      <c r="C18" t="s">
        <v>157</v>
      </c>
      <c r="D18" s="116" t="s">
        <v>168</v>
      </c>
      <c r="E18">
        <v>2030</v>
      </c>
      <c r="F18">
        <v>0</v>
      </c>
      <c r="G18" s="4">
        <v>0.64705999999999997</v>
      </c>
      <c r="H18" s="4">
        <v>694.12</v>
      </c>
      <c r="I18" s="4">
        <v>169.69309999999999</v>
      </c>
      <c r="J18" s="4">
        <v>863.81309999999996</v>
      </c>
    </row>
    <row r="19" spans="1:10" x14ac:dyDescent="0.25">
      <c r="A19" t="s">
        <v>177</v>
      </c>
      <c r="B19">
        <v>2015</v>
      </c>
      <c r="C19" t="s">
        <v>178</v>
      </c>
      <c r="D19" s="116">
        <v>16</v>
      </c>
      <c r="E19">
        <v>2030</v>
      </c>
      <c r="F19">
        <v>0</v>
      </c>
      <c r="G19" s="4">
        <v>0.63158000000000003</v>
      </c>
      <c r="H19" s="4">
        <v>603.17999999999995</v>
      </c>
      <c r="I19" s="4">
        <v>171.3143</v>
      </c>
      <c r="J19" s="4">
        <v>774.49429999999995</v>
      </c>
    </row>
    <row r="20" spans="1:10" x14ac:dyDescent="0.25">
      <c r="A20" t="s">
        <v>187</v>
      </c>
      <c r="B20">
        <v>2015</v>
      </c>
      <c r="C20" t="s">
        <v>188</v>
      </c>
      <c r="D20" s="116">
        <v>17</v>
      </c>
      <c r="E20">
        <v>2030</v>
      </c>
      <c r="F20">
        <v>0</v>
      </c>
      <c r="G20" s="4">
        <v>0.55625000000000002</v>
      </c>
      <c r="H20" s="4">
        <v>563.63</v>
      </c>
      <c r="I20" s="4">
        <v>180.4915</v>
      </c>
      <c r="J20" s="4">
        <v>744.12149999999997</v>
      </c>
    </row>
    <row r="21" spans="1:10" x14ac:dyDescent="0.25">
      <c r="A21" t="s">
        <v>197</v>
      </c>
      <c r="B21">
        <v>2015</v>
      </c>
      <c r="C21" t="s">
        <v>198</v>
      </c>
      <c r="D21" s="116">
        <v>18</v>
      </c>
      <c r="E21">
        <v>2030</v>
      </c>
      <c r="F21">
        <v>0</v>
      </c>
      <c r="G21" s="4">
        <v>0.6875</v>
      </c>
      <c r="H21" s="4">
        <v>559.26</v>
      </c>
      <c r="I21" s="4">
        <v>147.126</v>
      </c>
      <c r="J21" s="4">
        <v>706.38599999999997</v>
      </c>
    </row>
    <row r="22" spans="1:10" x14ac:dyDescent="0.25">
      <c r="A22" t="s">
        <v>207</v>
      </c>
      <c r="B22">
        <v>2015</v>
      </c>
      <c r="C22" t="s">
        <v>208</v>
      </c>
      <c r="D22" s="116" t="s">
        <v>209</v>
      </c>
      <c r="E22">
        <v>2030</v>
      </c>
      <c r="F22">
        <v>0</v>
      </c>
      <c r="G22" s="4">
        <v>0.62222</v>
      </c>
      <c r="H22" s="4">
        <v>543.07000000000005</v>
      </c>
      <c r="I22" s="4">
        <v>172.33369999999999</v>
      </c>
      <c r="J22" s="4">
        <v>715.40369999999996</v>
      </c>
    </row>
    <row r="23" spans="1:10" x14ac:dyDescent="0.25">
      <c r="A23" t="s">
        <v>218</v>
      </c>
      <c r="B23">
        <v>2015</v>
      </c>
      <c r="C23" t="s">
        <v>208</v>
      </c>
      <c r="D23" s="116" t="s">
        <v>219</v>
      </c>
      <c r="E23">
        <v>2030</v>
      </c>
      <c r="F23">
        <v>0</v>
      </c>
      <c r="G23" s="4">
        <v>0.62222</v>
      </c>
      <c r="H23" s="4">
        <v>636.80999999999995</v>
      </c>
      <c r="I23" s="4">
        <v>172.33369999999999</v>
      </c>
      <c r="J23" s="4">
        <v>809.14369999999997</v>
      </c>
    </row>
    <row r="24" spans="1:10" x14ac:dyDescent="0.25">
      <c r="A24" t="s">
        <v>228</v>
      </c>
      <c r="B24">
        <v>2015</v>
      </c>
      <c r="C24" t="s">
        <v>229</v>
      </c>
      <c r="D24" s="116" t="s">
        <v>230</v>
      </c>
      <c r="E24">
        <v>2030</v>
      </c>
      <c r="F24">
        <v>0</v>
      </c>
      <c r="G24" s="4">
        <v>0.63158000000000003</v>
      </c>
      <c r="H24" s="4">
        <v>550.67999999999995</v>
      </c>
      <c r="I24" s="4">
        <v>171.3143</v>
      </c>
      <c r="J24" s="4">
        <v>721.99429999999995</v>
      </c>
    </row>
    <row r="25" spans="1:10" x14ac:dyDescent="0.25">
      <c r="A25" t="s">
        <v>239</v>
      </c>
      <c r="B25">
        <v>2015</v>
      </c>
      <c r="C25" t="s">
        <v>229</v>
      </c>
      <c r="D25" s="116" t="s">
        <v>240</v>
      </c>
      <c r="E25">
        <v>2030</v>
      </c>
      <c r="F25">
        <v>0</v>
      </c>
      <c r="G25" s="4">
        <v>0.63158000000000003</v>
      </c>
      <c r="H25" s="4">
        <v>639.54</v>
      </c>
      <c r="I25" s="4">
        <v>171.3143</v>
      </c>
      <c r="J25" s="4">
        <v>810.85429999999997</v>
      </c>
    </row>
    <row r="26" spans="1:10" x14ac:dyDescent="0.25">
      <c r="A26" t="s">
        <v>249</v>
      </c>
      <c r="B26">
        <v>2015</v>
      </c>
      <c r="C26" t="s">
        <v>229</v>
      </c>
      <c r="D26" s="116" t="s">
        <v>250</v>
      </c>
      <c r="E26">
        <v>2030</v>
      </c>
      <c r="F26">
        <v>0</v>
      </c>
      <c r="G26" s="4">
        <v>0.63158000000000003</v>
      </c>
      <c r="H26" s="4">
        <v>571.84</v>
      </c>
      <c r="I26" s="4">
        <v>171.3143</v>
      </c>
      <c r="J26" s="4">
        <v>743.15430000000003</v>
      </c>
    </row>
    <row r="27" spans="1:10" x14ac:dyDescent="0.25">
      <c r="A27" t="s">
        <v>259</v>
      </c>
      <c r="B27">
        <v>2015</v>
      </c>
      <c r="C27" t="s">
        <v>260</v>
      </c>
      <c r="D27" s="116" t="s">
        <v>261</v>
      </c>
      <c r="E27">
        <v>2030</v>
      </c>
      <c r="F27">
        <v>0</v>
      </c>
      <c r="G27" s="4">
        <v>0.60294000000000003</v>
      </c>
      <c r="H27" s="4">
        <v>1028.54</v>
      </c>
      <c r="I27" s="4">
        <v>174.53319999999999</v>
      </c>
      <c r="J27" s="4">
        <v>1203.0730000000001</v>
      </c>
    </row>
    <row r="28" spans="1:10" x14ac:dyDescent="0.25">
      <c r="A28" t="s">
        <v>270</v>
      </c>
      <c r="B28">
        <v>2015</v>
      </c>
      <c r="C28" t="s">
        <v>260</v>
      </c>
      <c r="D28" s="116" t="s">
        <v>271</v>
      </c>
      <c r="E28">
        <v>2030</v>
      </c>
      <c r="F28">
        <v>0</v>
      </c>
      <c r="G28" s="4">
        <v>0.60294000000000003</v>
      </c>
      <c r="H28" s="4">
        <v>547.22</v>
      </c>
      <c r="I28" s="4">
        <v>174.53319999999999</v>
      </c>
      <c r="J28" s="4">
        <v>721.75319999999999</v>
      </c>
    </row>
    <row r="29" spans="1:10" x14ac:dyDescent="0.25">
      <c r="A29" t="s">
        <v>280</v>
      </c>
      <c r="B29">
        <v>2015</v>
      </c>
      <c r="C29" t="s">
        <v>260</v>
      </c>
      <c r="D29" s="116" t="s">
        <v>281</v>
      </c>
      <c r="E29">
        <v>2030</v>
      </c>
      <c r="F29">
        <v>0</v>
      </c>
      <c r="G29" s="4">
        <v>0.60294000000000003</v>
      </c>
      <c r="H29" s="4">
        <v>602.6</v>
      </c>
      <c r="I29" s="4">
        <v>174.53319999999999</v>
      </c>
      <c r="J29" s="4">
        <v>777.13319999999999</v>
      </c>
    </row>
    <row r="30" spans="1:10" x14ac:dyDescent="0.25">
      <c r="A30" t="s">
        <v>290</v>
      </c>
      <c r="B30">
        <v>2015</v>
      </c>
      <c r="C30" t="s">
        <v>260</v>
      </c>
      <c r="D30" s="116" t="s">
        <v>291</v>
      </c>
      <c r="E30">
        <v>2030</v>
      </c>
      <c r="F30">
        <v>0</v>
      </c>
      <c r="G30" s="4">
        <v>0.60294000000000003</v>
      </c>
      <c r="H30" s="4">
        <v>602.94000000000005</v>
      </c>
      <c r="I30" s="4">
        <v>174.53319999999999</v>
      </c>
      <c r="J30" s="4">
        <v>777.47320000000002</v>
      </c>
    </row>
    <row r="31" spans="1:10" x14ac:dyDescent="0.25">
      <c r="A31" t="s">
        <v>300</v>
      </c>
      <c r="B31">
        <v>2015</v>
      </c>
      <c r="C31" t="s">
        <v>301</v>
      </c>
      <c r="D31" s="116" t="s">
        <v>302</v>
      </c>
      <c r="E31">
        <v>2030</v>
      </c>
      <c r="F31">
        <v>0</v>
      </c>
      <c r="G31" s="4">
        <v>0.61111000000000004</v>
      </c>
      <c r="H31" s="4">
        <v>598.78</v>
      </c>
      <c r="I31" s="4">
        <v>173.58420000000001</v>
      </c>
      <c r="J31" s="4">
        <v>772.36419999999998</v>
      </c>
    </row>
    <row r="32" spans="1:10" x14ac:dyDescent="0.25">
      <c r="A32" t="s">
        <v>311</v>
      </c>
      <c r="B32">
        <v>2015</v>
      </c>
      <c r="C32" t="s">
        <v>301</v>
      </c>
      <c r="D32" s="116" t="s">
        <v>312</v>
      </c>
      <c r="E32">
        <v>2030</v>
      </c>
      <c r="F32">
        <v>0</v>
      </c>
      <c r="G32" s="4">
        <v>0.61111000000000004</v>
      </c>
      <c r="H32" s="4">
        <v>570.05999999999995</v>
      </c>
      <c r="I32" s="4">
        <v>173.58420000000001</v>
      </c>
      <c r="J32" s="4">
        <v>743.64419999999996</v>
      </c>
    </row>
    <row r="33" spans="1:10" x14ac:dyDescent="0.25">
      <c r="A33" t="s">
        <v>321</v>
      </c>
      <c r="B33">
        <v>2015</v>
      </c>
      <c r="C33" t="s">
        <v>301</v>
      </c>
      <c r="D33" s="116" t="s">
        <v>322</v>
      </c>
      <c r="E33">
        <v>2030</v>
      </c>
      <c r="F33">
        <v>0</v>
      </c>
      <c r="G33" s="4">
        <v>0.61111000000000004</v>
      </c>
      <c r="H33" s="4">
        <v>631.28</v>
      </c>
      <c r="I33" s="4">
        <v>173.58420000000001</v>
      </c>
      <c r="J33" s="4">
        <v>804.86419999999998</v>
      </c>
    </row>
    <row r="34" spans="1:10" x14ac:dyDescent="0.25">
      <c r="A34" t="s">
        <v>331</v>
      </c>
      <c r="B34">
        <v>2015</v>
      </c>
      <c r="C34" t="s">
        <v>301</v>
      </c>
      <c r="D34" s="116" t="s">
        <v>332</v>
      </c>
      <c r="E34">
        <v>2030</v>
      </c>
      <c r="F34">
        <v>0</v>
      </c>
      <c r="G34" s="4">
        <v>0.61111000000000004</v>
      </c>
      <c r="H34" s="4">
        <v>481.83</v>
      </c>
      <c r="I34" s="4">
        <v>173.58420000000001</v>
      </c>
      <c r="J34" s="4">
        <v>655.41420000000005</v>
      </c>
    </row>
    <row r="35" spans="1:10" x14ac:dyDescent="0.25">
      <c r="A35" t="s">
        <v>341</v>
      </c>
      <c r="B35">
        <v>2015</v>
      </c>
      <c r="C35" t="s">
        <v>301</v>
      </c>
      <c r="D35" s="116" t="s">
        <v>342</v>
      </c>
      <c r="E35">
        <v>2030</v>
      </c>
      <c r="F35">
        <v>0</v>
      </c>
      <c r="G35" s="4">
        <v>0.61111000000000004</v>
      </c>
      <c r="H35" s="4">
        <v>524.79999999999995</v>
      </c>
      <c r="I35" s="4">
        <v>173.58420000000001</v>
      </c>
      <c r="J35" s="4">
        <v>698.38419999999996</v>
      </c>
    </row>
    <row r="36" spans="1:10" x14ac:dyDescent="0.25">
      <c r="A36" t="s">
        <v>351</v>
      </c>
      <c r="B36">
        <v>2015</v>
      </c>
      <c r="C36" t="s">
        <v>301</v>
      </c>
      <c r="D36" s="116" t="s">
        <v>352</v>
      </c>
      <c r="E36">
        <v>2030</v>
      </c>
      <c r="F36">
        <v>0</v>
      </c>
      <c r="G36" s="4">
        <v>0.61111000000000004</v>
      </c>
      <c r="H36" s="4">
        <v>682.18</v>
      </c>
      <c r="I36" s="4">
        <v>173.58420000000001</v>
      </c>
      <c r="J36" s="4">
        <v>855.76419999999996</v>
      </c>
    </row>
    <row r="37" spans="1:10" x14ac:dyDescent="0.25">
      <c r="A37" t="s">
        <v>361</v>
      </c>
      <c r="B37">
        <v>2015</v>
      </c>
      <c r="C37" t="s">
        <v>362</v>
      </c>
      <c r="D37" s="116">
        <v>5</v>
      </c>
      <c r="E37">
        <v>2030</v>
      </c>
      <c r="F37">
        <v>0</v>
      </c>
      <c r="G37" s="4">
        <v>0.65500000000000003</v>
      </c>
      <c r="H37" s="4">
        <v>605.84</v>
      </c>
      <c r="I37" s="4">
        <v>149.28829999999999</v>
      </c>
      <c r="J37" s="4">
        <v>755.12829999999997</v>
      </c>
    </row>
    <row r="38" spans="1:10" x14ac:dyDescent="0.25">
      <c r="A38" t="s">
        <v>371</v>
      </c>
      <c r="B38">
        <v>2015</v>
      </c>
      <c r="C38" t="s">
        <v>372</v>
      </c>
      <c r="D38" s="116" t="s">
        <v>373</v>
      </c>
      <c r="E38">
        <v>2030</v>
      </c>
      <c r="F38">
        <v>0</v>
      </c>
      <c r="G38" s="4">
        <v>0.625</v>
      </c>
      <c r="H38" s="4">
        <v>535.89</v>
      </c>
      <c r="I38" s="4">
        <v>172.02770000000001</v>
      </c>
      <c r="J38" s="4">
        <v>707.91769999999997</v>
      </c>
    </row>
    <row r="39" spans="1:10" x14ac:dyDescent="0.25">
      <c r="A39" t="s">
        <v>382</v>
      </c>
      <c r="B39">
        <v>2015</v>
      </c>
      <c r="C39" t="s">
        <v>372</v>
      </c>
      <c r="D39" s="116" t="s">
        <v>383</v>
      </c>
      <c r="E39">
        <v>2030</v>
      </c>
      <c r="F39">
        <v>0</v>
      </c>
      <c r="G39" s="4">
        <v>0.625</v>
      </c>
      <c r="H39" s="4">
        <v>620.74</v>
      </c>
      <c r="I39" s="4">
        <v>172.02770000000001</v>
      </c>
      <c r="J39" s="4">
        <v>792.76769999999999</v>
      </c>
    </row>
    <row r="40" spans="1:10" x14ac:dyDescent="0.25">
      <c r="A40" t="s">
        <v>392</v>
      </c>
      <c r="B40">
        <v>2015</v>
      </c>
      <c r="C40" t="s">
        <v>372</v>
      </c>
      <c r="D40" s="116" t="s">
        <v>393</v>
      </c>
      <c r="E40">
        <v>2030</v>
      </c>
      <c r="F40">
        <v>0</v>
      </c>
      <c r="G40" s="4">
        <v>0.625</v>
      </c>
      <c r="H40" s="4">
        <v>588.78</v>
      </c>
      <c r="I40" s="4">
        <v>172.02770000000001</v>
      </c>
      <c r="J40" s="4">
        <v>760.80769999999995</v>
      </c>
    </row>
    <row r="41" spans="1:10" x14ac:dyDescent="0.25">
      <c r="A41" t="s">
        <v>402</v>
      </c>
      <c r="B41">
        <v>2015</v>
      </c>
      <c r="C41" t="s">
        <v>403</v>
      </c>
      <c r="D41" s="116">
        <v>7</v>
      </c>
      <c r="E41">
        <v>2030</v>
      </c>
      <c r="F41">
        <v>0</v>
      </c>
      <c r="G41" s="4">
        <v>0.66</v>
      </c>
      <c r="H41" s="4">
        <v>493.2</v>
      </c>
      <c r="I41" s="4">
        <v>148.9418</v>
      </c>
      <c r="J41" s="4">
        <v>642.14179999999999</v>
      </c>
    </row>
    <row r="42" spans="1:10" x14ac:dyDescent="0.25">
      <c r="A42" t="s">
        <v>412</v>
      </c>
      <c r="B42">
        <v>2015</v>
      </c>
      <c r="C42" t="s">
        <v>413</v>
      </c>
      <c r="D42" s="116">
        <v>8</v>
      </c>
      <c r="E42">
        <v>2030</v>
      </c>
      <c r="F42">
        <v>0</v>
      </c>
      <c r="G42" s="4">
        <v>0.20313000000000001</v>
      </c>
      <c r="H42" s="4">
        <v>444.22</v>
      </c>
      <c r="I42" s="4">
        <v>314.24970000000002</v>
      </c>
      <c r="J42" s="4">
        <v>758.46969999999999</v>
      </c>
    </row>
    <row r="43" spans="1:10" x14ac:dyDescent="0.25">
      <c r="A43" t="s">
        <v>422</v>
      </c>
      <c r="B43">
        <v>2015</v>
      </c>
      <c r="C43" t="s">
        <v>423</v>
      </c>
      <c r="D43" s="116" t="s">
        <v>424</v>
      </c>
      <c r="E43">
        <v>2030</v>
      </c>
      <c r="F43">
        <v>0</v>
      </c>
      <c r="G43" s="4">
        <v>0.71</v>
      </c>
      <c r="H43" s="4">
        <v>631.23</v>
      </c>
      <c r="I43" s="4">
        <v>145.745</v>
      </c>
      <c r="J43" s="4">
        <v>776.97500000000002</v>
      </c>
    </row>
    <row r="44" spans="1:10" x14ac:dyDescent="0.25">
      <c r="A44" t="s">
        <v>433</v>
      </c>
      <c r="B44">
        <v>2015</v>
      </c>
      <c r="C44" t="s">
        <v>423</v>
      </c>
      <c r="D44" s="116" t="s">
        <v>434</v>
      </c>
      <c r="E44">
        <v>2030</v>
      </c>
      <c r="F44">
        <v>0</v>
      </c>
      <c r="G44" s="4">
        <v>0.71</v>
      </c>
      <c r="H44" s="4">
        <v>655.09</v>
      </c>
      <c r="I44" s="4">
        <v>145.745</v>
      </c>
      <c r="J44" s="4">
        <v>800.83500000000004</v>
      </c>
    </row>
    <row r="45" spans="1:10" x14ac:dyDescent="0.25">
      <c r="A45" t="s">
        <v>443</v>
      </c>
      <c r="B45">
        <v>2015</v>
      </c>
      <c r="C45" t="s">
        <v>423</v>
      </c>
      <c r="D45" s="116" t="s">
        <v>444</v>
      </c>
      <c r="E45">
        <v>2030</v>
      </c>
      <c r="F45">
        <v>0</v>
      </c>
      <c r="G45" s="4">
        <v>0.71</v>
      </c>
      <c r="H45" s="4">
        <v>598.69000000000005</v>
      </c>
      <c r="I45" s="4">
        <v>145.745</v>
      </c>
      <c r="J45" s="4">
        <v>744.43499999999995</v>
      </c>
    </row>
    <row r="46" spans="1:10" x14ac:dyDescent="0.25">
      <c r="A46" t="s">
        <v>453</v>
      </c>
      <c r="B46">
        <v>2015</v>
      </c>
      <c r="C46" t="s">
        <v>423</v>
      </c>
      <c r="D46" s="116" t="s">
        <v>454</v>
      </c>
      <c r="E46">
        <v>2030</v>
      </c>
      <c r="F46">
        <v>0</v>
      </c>
      <c r="G46" s="4">
        <v>0.71</v>
      </c>
      <c r="H46" s="4">
        <v>708.28</v>
      </c>
      <c r="I46" s="4">
        <v>145.745</v>
      </c>
      <c r="J46" s="4">
        <v>854.02499999999998</v>
      </c>
    </row>
    <row r="47" spans="1:10" x14ac:dyDescent="0.25">
      <c r="A47" t="s">
        <v>463</v>
      </c>
      <c r="B47">
        <v>2015</v>
      </c>
      <c r="C47" t="s">
        <v>423</v>
      </c>
      <c r="D47" s="116" t="s">
        <v>464</v>
      </c>
      <c r="E47">
        <v>2030</v>
      </c>
      <c r="F47">
        <v>0</v>
      </c>
      <c r="G47" s="4">
        <v>0.71</v>
      </c>
      <c r="H47" s="4">
        <v>617.47</v>
      </c>
      <c r="I47" s="4">
        <v>145.745</v>
      </c>
      <c r="J47" s="4">
        <v>763.21500000000003</v>
      </c>
    </row>
    <row r="48" spans="1:10" x14ac:dyDescent="0.25">
      <c r="A48" t="s">
        <v>473</v>
      </c>
      <c r="B48">
        <v>2015</v>
      </c>
      <c r="C48" t="s">
        <v>423</v>
      </c>
      <c r="D48" s="116" t="s">
        <v>474</v>
      </c>
      <c r="E48">
        <v>2030</v>
      </c>
      <c r="F48">
        <v>0</v>
      </c>
      <c r="G48" s="4">
        <v>0.71</v>
      </c>
      <c r="H48" s="4">
        <v>485.99</v>
      </c>
      <c r="I48" s="4">
        <v>145.745</v>
      </c>
      <c r="J48" s="4">
        <v>631.73500000000001</v>
      </c>
    </row>
    <row r="49" spans="1:10" x14ac:dyDescent="0.25">
      <c r="A49" t="s">
        <v>483</v>
      </c>
      <c r="B49">
        <v>2015</v>
      </c>
      <c r="C49" t="s">
        <v>423</v>
      </c>
      <c r="D49" s="116" t="s">
        <v>484</v>
      </c>
      <c r="E49">
        <v>2030</v>
      </c>
      <c r="F49">
        <v>0</v>
      </c>
      <c r="G49" s="4">
        <v>0.71</v>
      </c>
      <c r="H49" s="4">
        <v>655.72</v>
      </c>
      <c r="I49" s="4">
        <v>145.745</v>
      </c>
      <c r="J49" s="4">
        <v>801.46500000000003</v>
      </c>
    </row>
    <row r="50" spans="1:10" x14ac:dyDescent="0.25">
      <c r="A50" t="s">
        <v>493</v>
      </c>
      <c r="B50">
        <v>2015</v>
      </c>
      <c r="C50" t="s">
        <v>423</v>
      </c>
      <c r="D50" s="116" t="s">
        <v>494</v>
      </c>
      <c r="E50">
        <v>2030</v>
      </c>
      <c r="F50">
        <v>0</v>
      </c>
      <c r="G50" s="4">
        <v>0.71</v>
      </c>
      <c r="H50" s="4">
        <v>732.64</v>
      </c>
      <c r="I50" s="4">
        <v>145.745</v>
      </c>
      <c r="J50" s="4">
        <v>878.38499999999999</v>
      </c>
    </row>
    <row r="51" spans="1:10" x14ac:dyDescent="0.25">
      <c r="A51" t="s">
        <v>57</v>
      </c>
      <c r="B51">
        <v>2015</v>
      </c>
      <c r="C51" t="s">
        <v>55</v>
      </c>
      <c r="D51" s="116" t="s">
        <v>56</v>
      </c>
      <c r="E51">
        <v>2030</v>
      </c>
      <c r="F51">
        <v>0.25</v>
      </c>
      <c r="G51" s="4">
        <v>0.63934000000000002</v>
      </c>
      <c r="H51" s="4">
        <v>509.12</v>
      </c>
      <c r="I51" s="4">
        <v>124.0877</v>
      </c>
      <c r="J51" s="4">
        <v>633.20770000000005</v>
      </c>
    </row>
    <row r="52" spans="1:10" x14ac:dyDescent="0.25">
      <c r="A52" t="s">
        <v>67</v>
      </c>
      <c r="B52">
        <v>2015</v>
      </c>
      <c r="C52" t="s">
        <v>55</v>
      </c>
      <c r="D52" s="116" t="s">
        <v>66</v>
      </c>
      <c r="E52">
        <v>2030</v>
      </c>
      <c r="F52">
        <v>0.25</v>
      </c>
      <c r="G52" s="4">
        <v>0.63934000000000002</v>
      </c>
      <c r="H52" s="4">
        <v>544.70000000000005</v>
      </c>
      <c r="I52" s="4">
        <v>124.0877</v>
      </c>
      <c r="J52" s="4">
        <v>668.78769999999997</v>
      </c>
    </row>
    <row r="53" spans="1:10" x14ac:dyDescent="0.25">
      <c r="A53" t="s">
        <v>77</v>
      </c>
      <c r="B53">
        <v>2015</v>
      </c>
      <c r="C53" t="s">
        <v>55</v>
      </c>
      <c r="D53" s="116" t="s">
        <v>76</v>
      </c>
      <c r="E53">
        <v>2030</v>
      </c>
      <c r="F53">
        <v>0.25</v>
      </c>
      <c r="G53" s="4">
        <v>0.63934000000000002</v>
      </c>
      <c r="H53" s="4">
        <v>494.45</v>
      </c>
      <c r="I53" s="4">
        <v>124.0877</v>
      </c>
      <c r="J53" s="4">
        <v>618.53769999999997</v>
      </c>
    </row>
    <row r="54" spans="1:10" x14ac:dyDescent="0.25">
      <c r="A54" t="s">
        <v>87</v>
      </c>
      <c r="B54">
        <v>2015</v>
      </c>
      <c r="C54" t="s">
        <v>55</v>
      </c>
      <c r="D54" s="116" t="s">
        <v>86</v>
      </c>
      <c r="E54">
        <v>2030</v>
      </c>
      <c r="F54">
        <v>0.25</v>
      </c>
      <c r="G54" s="4">
        <v>0.63934000000000002</v>
      </c>
      <c r="H54" s="4">
        <v>525.77</v>
      </c>
      <c r="I54" s="4">
        <v>124.0877</v>
      </c>
      <c r="J54" s="4">
        <v>649.85770000000002</v>
      </c>
    </row>
    <row r="55" spans="1:10" x14ac:dyDescent="0.25">
      <c r="A55" t="s">
        <v>97</v>
      </c>
      <c r="B55">
        <v>2015</v>
      </c>
      <c r="C55" t="s">
        <v>96</v>
      </c>
      <c r="D55" s="116">
        <v>11</v>
      </c>
      <c r="E55">
        <v>2030</v>
      </c>
      <c r="F55">
        <v>0.25</v>
      </c>
      <c r="G55" s="4">
        <v>0.7</v>
      </c>
      <c r="H55" s="4">
        <v>694.18</v>
      </c>
      <c r="I55" s="4">
        <v>119.0759</v>
      </c>
      <c r="J55" s="4">
        <v>813.2559</v>
      </c>
    </row>
    <row r="56" spans="1:10" x14ac:dyDescent="0.25">
      <c r="A56" t="s">
        <v>107</v>
      </c>
      <c r="B56">
        <v>2015</v>
      </c>
      <c r="C56" t="s">
        <v>106</v>
      </c>
      <c r="D56" s="116">
        <v>12</v>
      </c>
      <c r="E56">
        <v>2030</v>
      </c>
      <c r="F56">
        <v>0.25</v>
      </c>
      <c r="G56" s="4">
        <v>0.62963000000000002</v>
      </c>
      <c r="H56" s="4">
        <v>557.36</v>
      </c>
      <c r="I56" s="4">
        <v>124.839</v>
      </c>
      <c r="J56" s="4">
        <v>682.19899999999996</v>
      </c>
    </row>
    <row r="57" spans="1:10" x14ac:dyDescent="0.25">
      <c r="A57" t="s">
        <v>118</v>
      </c>
      <c r="B57">
        <v>2015</v>
      </c>
      <c r="C57" t="s">
        <v>116</v>
      </c>
      <c r="D57" s="116" t="s">
        <v>117</v>
      </c>
      <c r="E57">
        <v>2030</v>
      </c>
      <c r="F57">
        <v>0.25</v>
      </c>
      <c r="G57" s="4">
        <v>0.63043000000000005</v>
      </c>
      <c r="H57" s="4">
        <v>671.06</v>
      </c>
      <c r="I57" s="4">
        <v>124.77630000000001</v>
      </c>
      <c r="J57" s="4">
        <v>795.83630000000005</v>
      </c>
    </row>
    <row r="58" spans="1:10" x14ac:dyDescent="0.25">
      <c r="A58" t="s">
        <v>128</v>
      </c>
      <c r="B58">
        <v>2015</v>
      </c>
      <c r="C58" t="s">
        <v>116</v>
      </c>
      <c r="D58" s="116" t="s">
        <v>127</v>
      </c>
      <c r="E58">
        <v>2030</v>
      </c>
      <c r="F58">
        <v>0.25</v>
      </c>
      <c r="G58" s="4">
        <v>0.63043000000000005</v>
      </c>
      <c r="H58" s="4">
        <v>642.49</v>
      </c>
      <c r="I58" s="4">
        <v>124.77630000000001</v>
      </c>
      <c r="J58" s="4">
        <v>767.2663</v>
      </c>
    </row>
    <row r="59" spans="1:10" x14ac:dyDescent="0.25">
      <c r="A59" t="s">
        <v>138</v>
      </c>
      <c r="B59">
        <v>2015</v>
      </c>
      <c r="C59" t="s">
        <v>116</v>
      </c>
      <c r="D59" s="116" t="s">
        <v>137</v>
      </c>
      <c r="E59">
        <v>2030</v>
      </c>
      <c r="F59">
        <v>0.25</v>
      </c>
      <c r="G59" s="4">
        <v>0.63043000000000005</v>
      </c>
      <c r="H59" s="4">
        <v>593.15</v>
      </c>
      <c r="I59" s="4">
        <v>124.77630000000001</v>
      </c>
      <c r="J59" s="4">
        <v>717.92629999999997</v>
      </c>
    </row>
    <row r="60" spans="1:10" x14ac:dyDescent="0.25">
      <c r="A60" t="s">
        <v>148</v>
      </c>
      <c r="B60">
        <v>2015</v>
      </c>
      <c r="C60" t="s">
        <v>116</v>
      </c>
      <c r="D60" s="116" t="s">
        <v>147</v>
      </c>
      <c r="E60">
        <v>2030</v>
      </c>
      <c r="F60">
        <v>0.25</v>
      </c>
      <c r="G60" s="4">
        <v>0.63043000000000005</v>
      </c>
      <c r="H60" s="4">
        <v>620.01</v>
      </c>
      <c r="I60" s="4">
        <v>124.77630000000001</v>
      </c>
      <c r="J60" s="4">
        <v>744.78629999999998</v>
      </c>
    </row>
    <row r="61" spans="1:10" x14ac:dyDescent="0.25">
      <c r="A61" t="s">
        <v>159</v>
      </c>
      <c r="B61">
        <v>2015</v>
      </c>
      <c r="C61" t="s">
        <v>157</v>
      </c>
      <c r="D61" s="116" t="s">
        <v>158</v>
      </c>
      <c r="E61">
        <v>2030</v>
      </c>
      <c r="F61">
        <v>0.25</v>
      </c>
      <c r="G61" s="4">
        <v>0.64705999999999997</v>
      </c>
      <c r="H61" s="4">
        <v>547.5</v>
      </c>
      <c r="I61" s="4">
        <v>123.5063</v>
      </c>
      <c r="J61" s="4">
        <v>671.00630000000001</v>
      </c>
    </row>
    <row r="62" spans="1:10" x14ac:dyDescent="0.25">
      <c r="A62" t="s">
        <v>169</v>
      </c>
      <c r="B62">
        <v>2015</v>
      </c>
      <c r="C62" t="s">
        <v>157</v>
      </c>
      <c r="D62" s="116" t="s">
        <v>168</v>
      </c>
      <c r="E62">
        <v>2030</v>
      </c>
      <c r="F62">
        <v>0.25</v>
      </c>
      <c r="G62" s="4">
        <v>0.64705999999999997</v>
      </c>
      <c r="H62" s="4">
        <v>671.52</v>
      </c>
      <c r="I62" s="4">
        <v>123.5063</v>
      </c>
      <c r="J62" s="4">
        <v>795.02629999999999</v>
      </c>
    </row>
    <row r="63" spans="1:10" x14ac:dyDescent="0.25">
      <c r="A63" t="s">
        <v>179</v>
      </c>
      <c r="B63">
        <v>2015</v>
      </c>
      <c r="C63" t="s">
        <v>178</v>
      </c>
      <c r="D63" s="116">
        <v>16</v>
      </c>
      <c r="E63">
        <v>2030</v>
      </c>
      <c r="F63">
        <v>0.25</v>
      </c>
      <c r="G63" s="4">
        <v>0.63158000000000003</v>
      </c>
      <c r="H63" s="4">
        <v>600.28</v>
      </c>
      <c r="I63" s="4">
        <v>124.6863</v>
      </c>
      <c r="J63" s="4">
        <v>724.96630000000005</v>
      </c>
    </row>
    <row r="64" spans="1:10" x14ac:dyDescent="0.25">
      <c r="A64" t="s">
        <v>189</v>
      </c>
      <c r="B64">
        <v>2015</v>
      </c>
      <c r="C64" t="s">
        <v>188</v>
      </c>
      <c r="D64" s="116">
        <v>17</v>
      </c>
      <c r="E64">
        <v>2030</v>
      </c>
      <c r="F64">
        <v>0.25</v>
      </c>
      <c r="G64" s="4">
        <v>0.55625000000000002</v>
      </c>
      <c r="H64" s="4">
        <v>568.29</v>
      </c>
      <c r="I64" s="4">
        <v>131.3657</v>
      </c>
      <c r="J64" s="4">
        <v>699.65570000000002</v>
      </c>
    </row>
    <row r="65" spans="1:10" x14ac:dyDescent="0.25">
      <c r="A65" t="s">
        <v>199</v>
      </c>
      <c r="B65">
        <v>2015</v>
      </c>
      <c r="C65" t="s">
        <v>198</v>
      </c>
      <c r="D65" s="116">
        <v>18</v>
      </c>
      <c r="E65">
        <v>2030</v>
      </c>
      <c r="F65">
        <v>0.25</v>
      </c>
      <c r="G65" s="4">
        <v>0.6875</v>
      </c>
      <c r="H65" s="4">
        <v>585.63</v>
      </c>
      <c r="I65" s="4">
        <v>107.08150000000001</v>
      </c>
      <c r="J65" s="4">
        <v>692.7115</v>
      </c>
    </row>
    <row r="66" spans="1:10" x14ac:dyDescent="0.25">
      <c r="A66" t="s">
        <v>210</v>
      </c>
      <c r="B66">
        <v>2015</v>
      </c>
      <c r="C66" t="s">
        <v>208</v>
      </c>
      <c r="D66" s="116" t="s">
        <v>209</v>
      </c>
      <c r="E66">
        <v>2030</v>
      </c>
      <c r="F66">
        <v>0.25</v>
      </c>
      <c r="G66" s="4">
        <v>0.62222</v>
      </c>
      <c r="H66" s="4">
        <v>559.33000000000004</v>
      </c>
      <c r="I66" s="4">
        <v>125.4282</v>
      </c>
      <c r="J66" s="4">
        <v>684.75819999999999</v>
      </c>
    </row>
    <row r="67" spans="1:10" x14ac:dyDescent="0.25">
      <c r="A67" t="s">
        <v>220</v>
      </c>
      <c r="B67">
        <v>2015</v>
      </c>
      <c r="C67" t="s">
        <v>208</v>
      </c>
      <c r="D67" s="116" t="s">
        <v>219</v>
      </c>
      <c r="E67">
        <v>2030</v>
      </c>
      <c r="F67">
        <v>0.25</v>
      </c>
      <c r="G67" s="4">
        <v>0.62222</v>
      </c>
      <c r="H67" s="4">
        <v>624.75</v>
      </c>
      <c r="I67" s="4">
        <v>125.4282</v>
      </c>
      <c r="J67" s="4">
        <v>750.17819999999995</v>
      </c>
    </row>
    <row r="68" spans="1:10" x14ac:dyDescent="0.25">
      <c r="A68" t="s">
        <v>231</v>
      </c>
      <c r="B68">
        <v>2015</v>
      </c>
      <c r="C68" t="s">
        <v>229</v>
      </c>
      <c r="D68" s="116" t="s">
        <v>230</v>
      </c>
      <c r="E68">
        <v>2030</v>
      </c>
      <c r="F68">
        <v>0.25</v>
      </c>
      <c r="G68" s="4">
        <v>0.63158000000000003</v>
      </c>
      <c r="H68" s="4">
        <v>551.45000000000005</v>
      </c>
      <c r="I68" s="4">
        <v>124.6863</v>
      </c>
      <c r="J68" s="4">
        <v>676.13630000000001</v>
      </c>
    </row>
    <row r="69" spans="1:10" x14ac:dyDescent="0.25">
      <c r="A69" t="s">
        <v>241</v>
      </c>
      <c r="B69">
        <v>2015</v>
      </c>
      <c r="C69" t="s">
        <v>229</v>
      </c>
      <c r="D69" s="116" t="s">
        <v>240</v>
      </c>
      <c r="E69">
        <v>2030</v>
      </c>
      <c r="F69">
        <v>0.25</v>
      </c>
      <c r="G69" s="4">
        <v>0.63158000000000003</v>
      </c>
      <c r="H69" s="4">
        <v>627.55999999999995</v>
      </c>
      <c r="I69" s="4">
        <v>124.6863</v>
      </c>
      <c r="J69" s="4">
        <v>752.24630000000002</v>
      </c>
    </row>
    <row r="70" spans="1:10" x14ac:dyDescent="0.25">
      <c r="A70" t="s">
        <v>251</v>
      </c>
      <c r="B70">
        <v>2015</v>
      </c>
      <c r="C70" t="s">
        <v>229</v>
      </c>
      <c r="D70" s="116" t="s">
        <v>250</v>
      </c>
      <c r="E70">
        <v>2030</v>
      </c>
      <c r="F70">
        <v>0.25</v>
      </c>
      <c r="G70" s="4">
        <v>0.63158000000000003</v>
      </c>
      <c r="H70" s="4">
        <v>570.12</v>
      </c>
      <c r="I70" s="4">
        <v>124.6863</v>
      </c>
      <c r="J70" s="4">
        <v>694.80629999999996</v>
      </c>
    </row>
    <row r="71" spans="1:10" x14ac:dyDescent="0.25">
      <c r="A71" t="s">
        <v>262</v>
      </c>
      <c r="B71">
        <v>2015</v>
      </c>
      <c r="C71" t="s">
        <v>260</v>
      </c>
      <c r="D71" s="116" t="s">
        <v>261</v>
      </c>
      <c r="E71">
        <v>2030</v>
      </c>
      <c r="F71">
        <v>0.25</v>
      </c>
      <c r="G71" s="4">
        <v>0.60294000000000003</v>
      </c>
      <c r="H71" s="4">
        <v>933.97</v>
      </c>
      <c r="I71" s="4">
        <v>127.0291</v>
      </c>
      <c r="J71" s="4">
        <v>1060.999</v>
      </c>
    </row>
    <row r="72" spans="1:10" x14ac:dyDescent="0.25">
      <c r="A72" t="s">
        <v>272</v>
      </c>
      <c r="B72">
        <v>2015</v>
      </c>
      <c r="C72" t="s">
        <v>260</v>
      </c>
      <c r="D72" s="116" t="s">
        <v>271</v>
      </c>
      <c r="E72">
        <v>2030</v>
      </c>
      <c r="F72">
        <v>0.25</v>
      </c>
      <c r="G72" s="4">
        <v>0.60294000000000003</v>
      </c>
      <c r="H72" s="4">
        <v>576.41</v>
      </c>
      <c r="I72" s="4">
        <v>127.0291</v>
      </c>
      <c r="J72" s="4">
        <v>703.43910000000005</v>
      </c>
    </row>
    <row r="73" spans="1:10" x14ac:dyDescent="0.25">
      <c r="A73" t="s">
        <v>282</v>
      </c>
      <c r="B73">
        <v>2015</v>
      </c>
      <c r="C73" t="s">
        <v>260</v>
      </c>
      <c r="D73" s="116" t="s">
        <v>281</v>
      </c>
      <c r="E73">
        <v>2030</v>
      </c>
      <c r="F73">
        <v>0.25</v>
      </c>
      <c r="G73" s="4">
        <v>0.60294000000000003</v>
      </c>
      <c r="H73" s="4">
        <v>622.87</v>
      </c>
      <c r="I73" s="4">
        <v>127.0291</v>
      </c>
      <c r="J73" s="4">
        <v>749.89909999999998</v>
      </c>
    </row>
    <row r="74" spans="1:10" x14ac:dyDescent="0.25">
      <c r="A74" t="s">
        <v>292</v>
      </c>
      <c r="B74">
        <v>2015</v>
      </c>
      <c r="C74" t="s">
        <v>260</v>
      </c>
      <c r="D74" s="116" t="s">
        <v>291</v>
      </c>
      <c r="E74">
        <v>2030</v>
      </c>
      <c r="F74">
        <v>0.25</v>
      </c>
      <c r="G74" s="4">
        <v>0.60294000000000003</v>
      </c>
      <c r="H74" s="4">
        <v>625.42999999999995</v>
      </c>
      <c r="I74" s="4">
        <v>127.0291</v>
      </c>
      <c r="J74" s="4">
        <v>752.45910000000003</v>
      </c>
    </row>
    <row r="75" spans="1:10" x14ac:dyDescent="0.25">
      <c r="A75" t="s">
        <v>303</v>
      </c>
      <c r="B75">
        <v>2015</v>
      </c>
      <c r="C75" t="s">
        <v>301</v>
      </c>
      <c r="D75" s="116" t="s">
        <v>302</v>
      </c>
      <c r="E75">
        <v>2030</v>
      </c>
      <c r="F75">
        <v>0.25</v>
      </c>
      <c r="G75" s="4">
        <v>0.61111000000000004</v>
      </c>
      <c r="H75" s="4">
        <v>530.34</v>
      </c>
      <c r="I75" s="4">
        <v>126.33839999999999</v>
      </c>
      <c r="J75" s="4">
        <v>656.67840000000001</v>
      </c>
    </row>
    <row r="76" spans="1:10" x14ac:dyDescent="0.25">
      <c r="A76" t="s">
        <v>313</v>
      </c>
      <c r="B76">
        <v>2015</v>
      </c>
      <c r="C76" t="s">
        <v>301</v>
      </c>
      <c r="D76" s="116" t="s">
        <v>312</v>
      </c>
      <c r="E76">
        <v>2030</v>
      </c>
      <c r="F76">
        <v>0.25</v>
      </c>
      <c r="G76" s="4">
        <v>0.61111000000000004</v>
      </c>
      <c r="H76" s="4">
        <v>512.54999999999995</v>
      </c>
      <c r="I76" s="4">
        <v>126.33839999999999</v>
      </c>
      <c r="J76" s="4">
        <v>638.88840000000005</v>
      </c>
    </row>
    <row r="77" spans="1:10" x14ac:dyDescent="0.25">
      <c r="A77" t="s">
        <v>323</v>
      </c>
      <c r="B77">
        <v>2015</v>
      </c>
      <c r="C77" t="s">
        <v>301</v>
      </c>
      <c r="D77" s="116" t="s">
        <v>322</v>
      </c>
      <c r="E77">
        <v>2030</v>
      </c>
      <c r="F77">
        <v>0.25</v>
      </c>
      <c r="G77" s="4">
        <v>0.61111000000000004</v>
      </c>
      <c r="H77" s="4">
        <v>560.04999999999995</v>
      </c>
      <c r="I77" s="4">
        <v>126.33839999999999</v>
      </c>
      <c r="J77" s="4">
        <v>686.38840000000005</v>
      </c>
    </row>
    <row r="78" spans="1:10" x14ac:dyDescent="0.25">
      <c r="A78" t="s">
        <v>333</v>
      </c>
      <c r="B78">
        <v>2015</v>
      </c>
      <c r="C78" t="s">
        <v>301</v>
      </c>
      <c r="D78" s="116" t="s">
        <v>332</v>
      </c>
      <c r="E78">
        <v>2030</v>
      </c>
      <c r="F78">
        <v>0.25</v>
      </c>
      <c r="G78" s="4">
        <v>0.61111000000000004</v>
      </c>
      <c r="H78" s="4">
        <v>448.89</v>
      </c>
      <c r="I78" s="4">
        <v>126.33839999999999</v>
      </c>
      <c r="J78" s="4">
        <v>575.22839999999997</v>
      </c>
    </row>
    <row r="79" spans="1:10" x14ac:dyDescent="0.25">
      <c r="A79" t="s">
        <v>343</v>
      </c>
      <c r="B79">
        <v>2015</v>
      </c>
      <c r="C79" t="s">
        <v>301</v>
      </c>
      <c r="D79" s="116" t="s">
        <v>342</v>
      </c>
      <c r="E79">
        <v>2030</v>
      </c>
      <c r="F79">
        <v>0.25</v>
      </c>
      <c r="G79" s="4">
        <v>0.61111000000000004</v>
      </c>
      <c r="H79" s="4">
        <v>482</v>
      </c>
      <c r="I79" s="4">
        <v>126.33839999999999</v>
      </c>
      <c r="J79" s="4">
        <v>608.33839999999998</v>
      </c>
    </row>
    <row r="80" spans="1:10" x14ac:dyDescent="0.25">
      <c r="A80" t="s">
        <v>353</v>
      </c>
      <c r="B80">
        <v>2015</v>
      </c>
      <c r="C80" t="s">
        <v>301</v>
      </c>
      <c r="D80" s="116" t="s">
        <v>352</v>
      </c>
      <c r="E80">
        <v>2030</v>
      </c>
      <c r="F80">
        <v>0.25</v>
      </c>
      <c r="G80" s="4">
        <v>0.61111000000000004</v>
      </c>
      <c r="H80" s="4">
        <v>591.95000000000005</v>
      </c>
      <c r="I80" s="4">
        <v>126.33839999999999</v>
      </c>
      <c r="J80" s="4">
        <v>718.28840000000002</v>
      </c>
    </row>
    <row r="81" spans="1:10" x14ac:dyDescent="0.25">
      <c r="A81" t="s">
        <v>363</v>
      </c>
      <c r="B81">
        <v>2015</v>
      </c>
      <c r="C81" t="s">
        <v>362</v>
      </c>
      <c r="D81" s="116">
        <v>5</v>
      </c>
      <c r="E81">
        <v>2030</v>
      </c>
      <c r="F81">
        <v>0.25</v>
      </c>
      <c r="G81" s="4">
        <v>0.65500000000000003</v>
      </c>
      <c r="H81" s="4">
        <v>616.54</v>
      </c>
      <c r="I81" s="4">
        <v>108.6553</v>
      </c>
      <c r="J81" s="4">
        <v>725.19529999999997</v>
      </c>
    </row>
    <row r="82" spans="1:10" x14ac:dyDescent="0.25">
      <c r="A82" t="s">
        <v>374</v>
      </c>
      <c r="B82">
        <v>2015</v>
      </c>
      <c r="C82" t="s">
        <v>372</v>
      </c>
      <c r="D82" s="116" t="s">
        <v>373</v>
      </c>
      <c r="E82">
        <v>2030</v>
      </c>
      <c r="F82">
        <v>0.25</v>
      </c>
      <c r="G82" s="4">
        <v>0.625</v>
      </c>
      <c r="H82" s="4">
        <v>559.33000000000004</v>
      </c>
      <c r="I82" s="4">
        <v>125.2056</v>
      </c>
      <c r="J82" s="4">
        <v>684.53560000000004</v>
      </c>
    </row>
    <row r="83" spans="1:10" x14ac:dyDescent="0.25">
      <c r="A83" t="s">
        <v>384</v>
      </c>
      <c r="B83">
        <v>2015</v>
      </c>
      <c r="C83" t="s">
        <v>372</v>
      </c>
      <c r="D83" s="116" t="s">
        <v>383</v>
      </c>
      <c r="E83">
        <v>2030</v>
      </c>
      <c r="F83">
        <v>0.25</v>
      </c>
      <c r="G83" s="4">
        <v>0.625</v>
      </c>
      <c r="H83" s="4">
        <v>622.62</v>
      </c>
      <c r="I83" s="4">
        <v>125.2056</v>
      </c>
      <c r="J83" s="4">
        <v>747.82560000000001</v>
      </c>
    </row>
    <row r="84" spans="1:10" x14ac:dyDescent="0.25">
      <c r="A84" t="s">
        <v>394</v>
      </c>
      <c r="B84">
        <v>2015</v>
      </c>
      <c r="C84" t="s">
        <v>372</v>
      </c>
      <c r="D84" s="116" t="s">
        <v>393</v>
      </c>
      <c r="E84">
        <v>2030</v>
      </c>
      <c r="F84">
        <v>0.25</v>
      </c>
      <c r="G84" s="4">
        <v>0.625</v>
      </c>
      <c r="H84" s="4">
        <v>604.88</v>
      </c>
      <c r="I84" s="4">
        <v>125.2056</v>
      </c>
      <c r="J84" s="4">
        <v>730.0856</v>
      </c>
    </row>
    <row r="85" spans="1:10" x14ac:dyDescent="0.25">
      <c r="A85" t="s">
        <v>404</v>
      </c>
      <c r="B85">
        <v>2015</v>
      </c>
      <c r="C85" t="s">
        <v>403</v>
      </c>
      <c r="D85" s="116">
        <v>7</v>
      </c>
      <c r="E85">
        <v>2030</v>
      </c>
      <c r="F85">
        <v>0.25</v>
      </c>
      <c r="G85" s="4">
        <v>0.66</v>
      </c>
      <c r="H85" s="4">
        <v>522.24</v>
      </c>
      <c r="I85" s="4">
        <v>108.40309999999999</v>
      </c>
      <c r="J85" s="4">
        <v>630.6431</v>
      </c>
    </row>
    <row r="86" spans="1:10" x14ac:dyDescent="0.25">
      <c r="A86" t="s">
        <v>414</v>
      </c>
      <c r="B86">
        <v>2015</v>
      </c>
      <c r="C86" t="s">
        <v>413</v>
      </c>
      <c r="D86" s="116">
        <v>8</v>
      </c>
      <c r="E86">
        <v>2030</v>
      </c>
      <c r="F86">
        <v>0.25</v>
      </c>
      <c r="G86" s="4">
        <v>0.20313000000000001</v>
      </c>
      <c r="H86" s="4">
        <v>483.11</v>
      </c>
      <c r="I86" s="4">
        <v>228.71780000000001</v>
      </c>
      <c r="J86" s="4">
        <v>711.82780000000002</v>
      </c>
    </row>
    <row r="87" spans="1:10" x14ac:dyDescent="0.25">
      <c r="A87" t="s">
        <v>425</v>
      </c>
      <c r="B87">
        <v>2015</v>
      </c>
      <c r="C87" t="s">
        <v>423</v>
      </c>
      <c r="D87" s="116" t="s">
        <v>424</v>
      </c>
      <c r="E87">
        <v>2030</v>
      </c>
      <c r="F87">
        <v>0.25</v>
      </c>
      <c r="G87" s="4">
        <v>0.71</v>
      </c>
      <c r="H87" s="4">
        <v>681.86</v>
      </c>
      <c r="I87" s="4">
        <v>106.07640000000001</v>
      </c>
      <c r="J87" s="4">
        <v>787.93640000000005</v>
      </c>
    </row>
    <row r="88" spans="1:10" x14ac:dyDescent="0.25">
      <c r="A88" t="s">
        <v>435</v>
      </c>
      <c r="B88">
        <v>2015</v>
      </c>
      <c r="C88" t="s">
        <v>423</v>
      </c>
      <c r="D88" s="116" t="s">
        <v>434</v>
      </c>
      <c r="E88">
        <v>2030</v>
      </c>
      <c r="F88">
        <v>0.25</v>
      </c>
      <c r="G88" s="4">
        <v>0.71</v>
      </c>
      <c r="H88" s="4">
        <v>698.32</v>
      </c>
      <c r="I88" s="4">
        <v>106.07640000000001</v>
      </c>
      <c r="J88" s="4">
        <v>804.39639999999997</v>
      </c>
    </row>
    <row r="89" spans="1:10" x14ac:dyDescent="0.25">
      <c r="A89" t="s">
        <v>445</v>
      </c>
      <c r="B89">
        <v>2015</v>
      </c>
      <c r="C89" t="s">
        <v>423</v>
      </c>
      <c r="D89" s="116" t="s">
        <v>444</v>
      </c>
      <c r="E89">
        <v>2030</v>
      </c>
      <c r="F89">
        <v>0.25</v>
      </c>
      <c r="G89" s="4">
        <v>0.71</v>
      </c>
      <c r="H89" s="4">
        <v>655.67</v>
      </c>
      <c r="I89" s="4">
        <v>106.07640000000001</v>
      </c>
      <c r="J89" s="4">
        <v>761.74639999999999</v>
      </c>
    </row>
    <row r="90" spans="1:10" x14ac:dyDescent="0.25">
      <c r="A90" t="s">
        <v>455</v>
      </c>
      <c r="B90">
        <v>2015</v>
      </c>
      <c r="C90" t="s">
        <v>423</v>
      </c>
      <c r="D90" s="116" t="s">
        <v>454</v>
      </c>
      <c r="E90">
        <v>2030</v>
      </c>
      <c r="F90">
        <v>0.25</v>
      </c>
      <c r="G90" s="4">
        <v>0.71</v>
      </c>
      <c r="H90" s="4">
        <v>731.06</v>
      </c>
      <c r="I90" s="4">
        <v>106.07640000000001</v>
      </c>
      <c r="J90" s="4">
        <v>837.13639999999998</v>
      </c>
    </row>
    <row r="91" spans="1:10" x14ac:dyDescent="0.25">
      <c r="A91" t="s">
        <v>465</v>
      </c>
      <c r="B91">
        <v>2015</v>
      </c>
      <c r="C91" t="s">
        <v>423</v>
      </c>
      <c r="D91" s="116" t="s">
        <v>464</v>
      </c>
      <c r="E91">
        <v>2030</v>
      </c>
      <c r="F91">
        <v>0.25</v>
      </c>
      <c r="G91" s="4">
        <v>0.71</v>
      </c>
      <c r="H91" s="4">
        <v>672.28</v>
      </c>
      <c r="I91" s="4">
        <v>106.07640000000001</v>
      </c>
      <c r="J91" s="4">
        <v>778.35640000000001</v>
      </c>
    </row>
    <row r="92" spans="1:10" x14ac:dyDescent="0.25">
      <c r="A92" t="s">
        <v>475</v>
      </c>
      <c r="B92">
        <v>2015</v>
      </c>
      <c r="C92" t="s">
        <v>423</v>
      </c>
      <c r="D92" s="116" t="s">
        <v>474</v>
      </c>
      <c r="E92">
        <v>2030</v>
      </c>
      <c r="F92">
        <v>0.25</v>
      </c>
      <c r="G92" s="4">
        <v>0.71</v>
      </c>
      <c r="H92" s="4">
        <v>575.88</v>
      </c>
      <c r="I92" s="4">
        <v>106.07640000000001</v>
      </c>
      <c r="J92" s="4">
        <v>681.95640000000003</v>
      </c>
    </row>
    <row r="93" spans="1:10" x14ac:dyDescent="0.25">
      <c r="A93" t="s">
        <v>485</v>
      </c>
      <c r="B93">
        <v>2015</v>
      </c>
      <c r="C93" t="s">
        <v>423</v>
      </c>
      <c r="D93" s="116" t="s">
        <v>484</v>
      </c>
      <c r="E93">
        <v>2030</v>
      </c>
      <c r="F93">
        <v>0.25</v>
      </c>
      <c r="G93" s="4">
        <v>0.71</v>
      </c>
      <c r="H93" s="4">
        <v>704.29</v>
      </c>
      <c r="I93" s="4">
        <v>106.07640000000001</v>
      </c>
      <c r="J93" s="4">
        <v>810.3664</v>
      </c>
    </row>
    <row r="94" spans="1:10" x14ac:dyDescent="0.25">
      <c r="A94" t="s">
        <v>495</v>
      </c>
      <c r="B94">
        <v>2015</v>
      </c>
      <c r="C94" t="s">
        <v>423</v>
      </c>
      <c r="D94" s="116" t="s">
        <v>494</v>
      </c>
      <c r="E94">
        <v>2030</v>
      </c>
      <c r="F94">
        <v>0.25</v>
      </c>
      <c r="G94" s="4">
        <v>0.71</v>
      </c>
      <c r="H94" s="4">
        <v>759.44</v>
      </c>
      <c r="I94" s="4">
        <v>106.07640000000001</v>
      </c>
      <c r="J94" s="4">
        <v>865.51639999999998</v>
      </c>
    </row>
    <row r="95" spans="1:10" x14ac:dyDescent="0.25">
      <c r="A95" t="s">
        <v>58</v>
      </c>
      <c r="B95">
        <v>2015</v>
      </c>
      <c r="C95" t="s">
        <v>55</v>
      </c>
      <c r="D95" s="116" t="s">
        <v>56</v>
      </c>
      <c r="E95">
        <v>2030</v>
      </c>
      <c r="F95">
        <v>0.5</v>
      </c>
      <c r="G95" s="4">
        <v>0.63934000000000002</v>
      </c>
      <c r="H95" s="4">
        <v>537.95000000000005</v>
      </c>
      <c r="I95" s="4">
        <v>77.683520000000001</v>
      </c>
      <c r="J95" s="4">
        <v>615.63350000000003</v>
      </c>
    </row>
    <row r="96" spans="1:10" x14ac:dyDescent="0.25">
      <c r="A96" t="s">
        <v>68</v>
      </c>
      <c r="B96">
        <v>2015</v>
      </c>
      <c r="C96" t="s">
        <v>55</v>
      </c>
      <c r="D96" s="116" t="s">
        <v>66</v>
      </c>
      <c r="E96">
        <v>2030</v>
      </c>
      <c r="F96">
        <v>0.5</v>
      </c>
      <c r="G96" s="4">
        <v>0.63934000000000002</v>
      </c>
      <c r="H96" s="4">
        <v>557.29999999999995</v>
      </c>
      <c r="I96" s="4">
        <v>77.683520000000001</v>
      </c>
      <c r="J96" s="4">
        <v>634.98350000000005</v>
      </c>
    </row>
    <row r="97" spans="1:10" x14ac:dyDescent="0.25">
      <c r="A97" t="s">
        <v>78</v>
      </c>
      <c r="B97">
        <v>2015</v>
      </c>
      <c r="C97" t="s">
        <v>55</v>
      </c>
      <c r="D97" s="116" t="s">
        <v>76</v>
      </c>
      <c r="E97">
        <v>2030</v>
      </c>
      <c r="F97">
        <v>0.5</v>
      </c>
      <c r="G97" s="4">
        <v>0.63934000000000002</v>
      </c>
      <c r="H97" s="4">
        <v>526.70000000000005</v>
      </c>
      <c r="I97" s="4">
        <v>77.683520000000001</v>
      </c>
      <c r="J97" s="4">
        <v>604.38350000000003</v>
      </c>
    </row>
    <row r="98" spans="1:10" x14ac:dyDescent="0.25">
      <c r="A98" t="s">
        <v>88</v>
      </c>
      <c r="B98">
        <v>2015</v>
      </c>
      <c r="C98" t="s">
        <v>55</v>
      </c>
      <c r="D98" s="116" t="s">
        <v>86</v>
      </c>
      <c r="E98">
        <v>2030</v>
      </c>
      <c r="F98">
        <v>0.5</v>
      </c>
      <c r="G98" s="4">
        <v>0.63934000000000002</v>
      </c>
      <c r="H98" s="4">
        <v>557.36</v>
      </c>
      <c r="I98" s="4">
        <v>77.683520000000001</v>
      </c>
      <c r="J98" s="4">
        <v>635.04349999999999</v>
      </c>
    </row>
    <row r="99" spans="1:10" x14ac:dyDescent="0.25">
      <c r="A99" t="s">
        <v>98</v>
      </c>
      <c r="B99">
        <v>2015</v>
      </c>
      <c r="C99" t="s">
        <v>96</v>
      </c>
      <c r="D99" s="116">
        <v>11</v>
      </c>
      <c r="E99">
        <v>2030</v>
      </c>
      <c r="F99">
        <v>0.5</v>
      </c>
      <c r="G99" s="4">
        <v>0.7</v>
      </c>
      <c r="H99" s="4">
        <v>645.47</v>
      </c>
      <c r="I99" s="4">
        <v>74.54598</v>
      </c>
      <c r="J99" s="4">
        <v>720.01599999999996</v>
      </c>
    </row>
    <row r="100" spans="1:10" x14ac:dyDescent="0.25">
      <c r="A100" t="s">
        <v>108</v>
      </c>
      <c r="B100">
        <v>2015</v>
      </c>
      <c r="C100" t="s">
        <v>106</v>
      </c>
      <c r="D100" s="116">
        <v>12</v>
      </c>
      <c r="E100">
        <v>2030</v>
      </c>
      <c r="F100">
        <v>0.5</v>
      </c>
      <c r="G100" s="4">
        <v>0.62963000000000002</v>
      </c>
      <c r="H100" s="4">
        <v>611.59</v>
      </c>
      <c r="I100" s="4">
        <v>78.153919999999999</v>
      </c>
      <c r="J100" s="4">
        <v>689.74390000000005</v>
      </c>
    </row>
    <row r="101" spans="1:10" x14ac:dyDescent="0.25">
      <c r="A101" t="s">
        <v>119</v>
      </c>
      <c r="B101">
        <v>2015</v>
      </c>
      <c r="C101" t="s">
        <v>116</v>
      </c>
      <c r="D101" s="116" t="s">
        <v>117</v>
      </c>
      <c r="E101">
        <v>2030</v>
      </c>
      <c r="F101">
        <v>0.5</v>
      </c>
      <c r="G101" s="4">
        <v>0.63043000000000005</v>
      </c>
      <c r="H101" s="4">
        <v>663.14</v>
      </c>
      <c r="I101" s="4">
        <v>78.114620000000002</v>
      </c>
      <c r="J101" s="4">
        <v>741.25459999999998</v>
      </c>
    </row>
    <row r="102" spans="1:10" x14ac:dyDescent="0.25">
      <c r="A102" t="s">
        <v>129</v>
      </c>
      <c r="B102">
        <v>2015</v>
      </c>
      <c r="C102" t="s">
        <v>116</v>
      </c>
      <c r="D102" s="116" t="s">
        <v>127</v>
      </c>
      <c r="E102">
        <v>2030</v>
      </c>
      <c r="F102">
        <v>0.5</v>
      </c>
      <c r="G102" s="4">
        <v>0.63043000000000005</v>
      </c>
      <c r="H102" s="4">
        <v>643.36</v>
      </c>
      <c r="I102" s="4">
        <v>78.114620000000002</v>
      </c>
      <c r="J102" s="4">
        <v>721.47460000000001</v>
      </c>
    </row>
    <row r="103" spans="1:10" x14ac:dyDescent="0.25">
      <c r="A103" t="s">
        <v>139</v>
      </c>
      <c r="B103">
        <v>2015</v>
      </c>
      <c r="C103" t="s">
        <v>116</v>
      </c>
      <c r="D103" s="116" t="s">
        <v>137</v>
      </c>
      <c r="E103">
        <v>2030</v>
      </c>
      <c r="F103">
        <v>0.5</v>
      </c>
      <c r="G103" s="4">
        <v>0.63043000000000005</v>
      </c>
      <c r="H103" s="4">
        <v>609.36</v>
      </c>
      <c r="I103" s="4">
        <v>78.114620000000002</v>
      </c>
      <c r="J103" s="4">
        <v>687.47460000000001</v>
      </c>
    </row>
    <row r="104" spans="1:10" x14ac:dyDescent="0.25">
      <c r="A104" t="s">
        <v>149</v>
      </c>
      <c r="B104">
        <v>2015</v>
      </c>
      <c r="C104" t="s">
        <v>116</v>
      </c>
      <c r="D104" s="116" t="s">
        <v>147</v>
      </c>
      <c r="E104">
        <v>2030</v>
      </c>
      <c r="F104">
        <v>0.5</v>
      </c>
      <c r="G104" s="4">
        <v>0.63043000000000005</v>
      </c>
      <c r="H104" s="4">
        <v>627.19000000000005</v>
      </c>
      <c r="I104" s="4">
        <v>78.114620000000002</v>
      </c>
      <c r="J104" s="4">
        <v>705.30460000000005</v>
      </c>
    </row>
    <row r="105" spans="1:10" x14ac:dyDescent="0.25">
      <c r="A105" t="s">
        <v>160</v>
      </c>
      <c r="B105">
        <v>2015</v>
      </c>
      <c r="C105" t="s">
        <v>157</v>
      </c>
      <c r="D105" s="116" t="s">
        <v>158</v>
      </c>
      <c r="E105">
        <v>2030</v>
      </c>
      <c r="F105">
        <v>0.5</v>
      </c>
      <c r="G105" s="4">
        <v>0.64705999999999997</v>
      </c>
      <c r="H105" s="4">
        <v>561.23</v>
      </c>
      <c r="I105" s="4">
        <v>77.319599999999994</v>
      </c>
      <c r="J105" s="4">
        <v>638.54960000000005</v>
      </c>
    </row>
    <row r="106" spans="1:10" x14ac:dyDescent="0.25">
      <c r="A106" t="s">
        <v>170</v>
      </c>
      <c r="B106">
        <v>2015</v>
      </c>
      <c r="C106" t="s">
        <v>157</v>
      </c>
      <c r="D106" s="116" t="s">
        <v>168</v>
      </c>
      <c r="E106">
        <v>2030</v>
      </c>
      <c r="F106">
        <v>0.5</v>
      </c>
      <c r="G106" s="4">
        <v>0.64705999999999997</v>
      </c>
      <c r="H106" s="4">
        <v>651.03</v>
      </c>
      <c r="I106" s="4">
        <v>77.319599999999994</v>
      </c>
      <c r="J106" s="4">
        <v>728.34960000000001</v>
      </c>
    </row>
    <row r="107" spans="1:10" x14ac:dyDescent="0.25">
      <c r="A107" t="s">
        <v>180</v>
      </c>
      <c r="B107">
        <v>2015</v>
      </c>
      <c r="C107" t="s">
        <v>178</v>
      </c>
      <c r="D107" s="116">
        <v>16</v>
      </c>
      <c r="E107">
        <v>2030</v>
      </c>
      <c r="F107">
        <v>0.5</v>
      </c>
      <c r="G107" s="4">
        <v>0.63158000000000003</v>
      </c>
      <c r="H107" s="4">
        <v>599.20000000000005</v>
      </c>
      <c r="I107" s="4">
        <v>78.05829</v>
      </c>
      <c r="J107" s="4">
        <v>677.25829999999996</v>
      </c>
    </row>
    <row r="108" spans="1:10" x14ac:dyDescent="0.25">
      <c r="A108" t="s">
        <v>190</v>
      </c>
      <c r="B108">
        <v>2015</v>
      </c>
      <c r="C108" t="s">
        <v>188</v>
      </c>
      <c r="D108" s="116">
        <v>17</v>
      </c>
      <c r="E108">
        <v>2030</v>
      </c>
      <c r="F108">
        <v>0.5</v>
      </c>
      <c r="G108" s="4">
        <v>0.55625000000000002</v>
      </c>
      <c r="H108" s="4">
        <v>573.69000000000005</v>
      </c>
      <c r="I108" s="4">
        <v>82.239840000000001</v>
      </c>
      <c r="J108" s="4">
        <v>655.9298</v>
      </c>
    </row>
    <row r="109" spans="1:10" x14ac:dyDescent="0.25">
      <c r="A109" t="s">
        <v>200</v>
      </c>
      <c r="B109">
        <v>2015</v>
      </c>
      <c r="C109" t="s">
        <v>198</v>
      </c>
      <c r="D109" s="116">
        <v>18</v>
      </c>
      <c r="E109">
        <v>2030</v>
      </c>
      <c r="F109">
        <v>0.5</v>
      </c>
      <c r="G109" s="4">
        <v>0.6875</v>
      </c>
      <c r="H109" s="4">
        <v>610.51</v>
      </c>
      <c r="I109" s="4">
        <v>67.037049999999994</v>
      </c>
      <c r="J109" s="4">
        <v>677.5471</v>
      </c>
    </row>
    <row r="110" spans="1:10" x14ac:dyDescent="0.25">
      <c r="A110" t="s">
        <v>211</v>
      </c>
      <c r="B110">
        <v>2015</v>
      </c>
      <c r="C110" t="s">
        <v>208</v>
      </c>
      <c r="D110" s="116" t="s">
        <v>209</v>
      </c>
      <c r="E110">
        <v>2030</v>
      </c>
      <c r="F110">
        <v>0.5</v>
      </c>
      <c r="G110" s="4">
        <v>0.62222</v>
      </c>
      <c r="H110" s="4">
        <v>578.08000000000004</v>
      </c>
      <c r="I110" s="4">
        <v>78.522779999999997</v>
      </c>
      <c r="J110" s="4">
        <v>656.6028</v>
      </c>
    </row>
    <row r="111" spans="1:10" x14ac:dyDescent="0.25">
      <c r="A111" t="s">
        <v>221</v>
      </c>
      <c r="B111">
        <v>2015</v>
      </c>
      <c r="C111" t="s">
        <v>208</v>
      </c>
      <c r="D111" s="116" t="s">
        <v>219</v>
      </c>
      <c r="E111">
        <v>2030</v>
      </c>
      <c r="F111">
        <v>0.5</v>
      </c>
      <c r="G111" s="4">
        <v>0.62222</v>
      </c>
      <c r="H111" s="4">
        <v>613.52</v>
      </c>
      <c r="I111" s="4">
        <v>78.522779999999997</v>
      </c>
      <c r="J111" s="4">
        <v>692.04280000000006</v>
      </c>
    </row>
    <row r="112" spans="1:10" x14ac:dyDescent="0.25">
      <c r="A112" t="s">
        <v>232</v>
      </c>
      <c r="B112">
        <v>2015</v>
      </c>
      <c r="C112" t="s">
        <v>229</v>
      </c>
      <c r="D112" s="116" t="s">
        <v>230</v>
      </c>
      <c r="E112">
        <v>2030</v>
      </c>
      <c r="F112">
        <v>0.5</v>
      </c>
      <c r="G112" s="4">
        <v>0.63158000000000003</v>
      </c>
      <c r="H112" s="4">
        <v>554.76</v>
      </c>
      <c r="I112" s="4">
        <v>78.05829</v>
      </c>
      <c r="J112" s="4">
        <v>632.81830000000002</v>
      </c>
    </row>
    <row r="113" spans="1:10" x14ac:dyDescent="0.25">
      <c r="A113" t="s">
        <v>242</v>
      </c>
      <c r="B113">
        <v>2015</v>
      </c>
      <c r="C113" t="s">
        <v>229</v>
      </c>
      <c r="D113" s="116" t="s">
        <v>240</v>
      </c>
      <c r="E113">
        <v>2030</v>
      </c>
      <c r="F113">
        <v>0.5</v>
      </c>
      <c r="G113" s="4">
        <v>0.63158000000000003</v>
      </c>
      <c r="H113" s="4">
        <v>619.83000000000004</v>
      </c>
      <c r="I113" s="4">
        <v>78.05829</v>
      </c>
      <c r="J113" s="4">
        <v>697.88829999999996</v>
      </c>
    </row>
    <row r="114" spans="1:10" x14ac:dyDescent="0.25">
      <c r="A114" t="s">
        <v>252</v>
      </c>
      <c r="B114">
        <v>2015</v>
      </c>
      <c r="C114" t="s">
        <v>229</v>
      </c>
      <c r="D114" s="116" t="s">
        <v>250</v>
      </c>
      <c r="E114">
        <v>2030</v>
      </c>
      <c r="F114">
        <v>0.5</v>
      </c>
      <c r="G114" s="4">
        <v>0.63158000000000003</v>
      </c>
      <c r="H114" s="4">
        <v>570.96</v>
      </c>
      <c r="I114" s="4">
        <v>78.05829</v>
      </c>
      <c r="J114" s="4">
        <v>649.01829999999995</v>
      </c>
    </row>
    <row r="115" spans="1:10" x14ac:dyDescent="0.25">
      <c r="A115" t="s">
        <v>263</v>
      </c>
      <c r="B115">
        <v>2015</v>
      </c>
      <c r="C115" t="s">
        <v>260</v>
      </c>
      <c r="D115" s="116" t="s">
        <v>261</v>
      </c>
      <c r="E115">
        <v>2030</v>
      </c>
      <c r="F115">
        <v>0.5</v>
      </c>
      <c r="G115" s="4">
        <v>0.60294000000000003</v>
      </c>
      <c r="H115" s="4">
        <v>850.62</v>
      </c>
      <c r="I115" s="4">
        <v>79.524979999999999</v>
      </c>
      <c r="J115" s="4">
        <v>930.14499999999998</v>
      </c>
    </row>
    <row r="116" spans="1:10" x14ac:dyDescent="0.25">
      <c r="A116" t="s">
        <v>273</v>
      </c>
      <c r="B116">
        <v>2015</v>
      </c>
      <c r="C116" t="s">
        <v>260</v>
      </c>
      <c r="D116" s="116" t="s">
        <v>271</v>
      </c>
      <c r="E116">
        <v>2030</v>
      </c>
      <c r="F116">
        <v>0.5</v>
      </c>
      <c r="G116" s="4">
        <v>0.60294000000000003</v>
      </c>
      <c r="H116" s="4">
        <v>605.97</v>
      </c>
      <c r="I116" s="4">
        <v>79.524979999999999</v>
      </c>
      <c r="J116" s="4">
        <v>685.495</v>
      </c>
    </row>
    <row r="117" spans="1:10" x14ac:dyDescent="0.25">
      <c r="A117" t="s">
        <v>283</v>
      </c>
      <c r="B117">
        <v>2015</v>
      </c>
      <c r="C117" t="s">
        <v>260</v>
      </c>
      <c r="D117" s="116" t="s">
        <v>281</v>
      </c>
      <c r="E117">
        <v>2030</v>
      </c>
      <c r="F117">
        <v>0.5</v>
      </c>
      <c r="G117" s="4">
        <v>0.60294000000000003</v>
      </c>
      <c r="H117" s="4">
        <v>641.66</v>
      </c>
      <c r="I117" s="4">
        <v>79.524979999999999</v>
      </c>
      <c r="J117" s="4">
        <v>721.18499999999995</v>
      </c>
    </row>
    <row r="118" spans="1:10" x14ac:dyDescent="0.25">
      <c r="A118" t="s">
        <v>293</v>
      </c>
      <c r="B118">
        <v>2015</v>
      </c>
      <c r="C118" t="s">
        <v>260</v>
      </c>
      <c r="D118" s="116" t="s">
        <v>291</v>
      </c>
      <c r="E118">
        <v>2030</v>
      </c>
      <c r="F118">
        <v>0.5</v>
      </c>
      <c r="G118" s="4">
        <v>0.60294000000000003</v>
      </c>
      <c r="H118" s="4">
        <v>646.22</v>
      </c>
      <c r="I118" s="4">
        <v>79.524979999999999</v>
      </c>
      <c r="J118" s="4">
        <v>725.745</v>
      </c>
    </row>
    <row r="119" spans="1:10" x14ac:dyDescent="0.25">
      <c r="A119" t="s">
        <v>304</v>
      </c>
      <c r="B119">
        <v>2015</v>
      </c>
      <c r="C119" t="s">
        <v>301</v>
      </c>
      <c r="D119" s="116" t="s">
        <v>302</v>
      </c>
      <c r="E119">
        <v>2030</v>
      </c>
      <c r="F119">
        <v>0.5</v>
      </c>
      <c r="G119" s="4">
        <v>0.61111000000000004</v>
      </c>
      <c r="H119" s="4">
        <v>471.65</v>
      </c>
      <c r="I119" s="4">
        <v>79.092569999999995</v>
      </c>
      <c r="J119" s="4">
        <v>550.74260000000004</v>
      </c>
    </row>
    <row r="120" spans="1:10" x14ac:dyDescent="0.25">
      <c r="A120" t="s">
        <v>314</v>
      </c>
      <c r="B120">
        <v>2015</v>
      </c>
      <c r="C120" t="s">
        <v>301</v>
      </c>
      <c r="D120" s="116" t="s">
        <v>312</v>
      </c>
      <c r="E120">
        <v>2030</v>
      </c>
      <c r="F120">
        <v>0.5</v>
      </c>
      <c r="G120" s="4">
        <v>0.61111000000000004</v>
      </c>
      <c r="H120" s="4">
        <v>461.01</v>
      </c>
      <c r="I120" s="4">
        <v>79.092569999999995</v>
      </c>
      <c r="J120" s="4">
        <v>540.10260000000005</v>
      </c>
    </row>
    <row r="121" spans="1:10" x14ac:dyDescent="0.25">
      <c r="A121" t="s">
        <v>324</v>
      </c>
      <c r="B121">
        <v>2015</v>
      </c>
      <c r="C121" t="s">
        <v>301</v>
      </c>
      <c r="D121" s="116" t="s">
        <v>322</v>
      </c>
      <c r="E121">
        <v>2030</v>
      </c>
      <c r="F121">
        <v>0.5</v>
      </c>
      <c r="G121" s="4">
        <v>0.61111000000000004</v>
      </c>
      <c r="H121" s="4">
        <v>496.17</v>
      </c>
      <c r="I121" s="4">
        <v>79.092569999999995</v>
      </c>
      <c r="J121" s="4">
        <v>575.26260000000002</v>
      </c>
    </row>
    <row r="122" spans="1:10" x14ac:dyDescent="0.25">
      <c r="A122" t="s">
        <v>334</v>
      </c>
      <c r="B122">
        <v>2015</v>
      </c>
      <c r="C122" t="s">
        <v>301</v>
      </c>
      <c r="D122" s="116" t="s">
        <v>332</v>
      </c>
      <c r="E122">
        <v>2030</v>
      </c>
      <c r="F122">
        <v>0.5</v>
      </c>
      <c r="G122" s="4">
        <v>0.61111000000000004</v>
      </c>
      <c r="H122" s="4">
        <v>419.15</v>
      </c>
      <c r="I122" s="4">
        <v>79.092569999999995</v>
      </c>
      <c r="J122" s="4">
        <v>498.24259999999998</v>
      </c>
    </row>
    <row r="123" spans="1:10" x14ac:dyDescent="0.25">
      <c r="A123" t="s">
        <v>344</v>
      </c>
      <c r="B123">
        <v>2015</v>
      </c>
      <c r="C123" t="s">
        <v>301</v>
      </c>
      <c r="D123" s="116" t="s">
        <v>342</v>
      </c>
      <c r="E123">
        <v>2030</v>
      </c>
      <c r="F123">
        <v>0.5</v>
      </c>
      <c r="G123" s="4">
        <v>0.61111000000000004</v>
      </c>
      <c r="H123" s="4">
        <v>444.66</v>
      </c>
      <c r="I123" s="4">
        <v>79.092569999999995</v>
      </c>
      <c r="J123" s="4">
        <v>523.75260000000003</v>
      </c>
    </row>
    <row r="124" spans="1:10" x14ac:dyDescent="0.25">
      <c r="A124" t="s">
        <v>354</v>
      </c>
      <c r="B124">
        <v>2015</v>
      </c>
      <c r="C124" t="s">
        <v>301</v>
      </c>
      <c r="D124" s="116" t="s">
        <v>352</v>
      </c>
      <c r="E124">
        <v>2030</v>
      </c>
      <c r="F124">
        <v>0.5</v>
      </c>
      <c r="G124" s="4">
        <v>0.61111000000000004</v>
      </c>
      <c r="H124" s="4">
        <v>510.97</v>
      </c>
      <c r="I124" s="4">
        <v>79.092569999999995</v>
      </c>
      <c r="J124" s="4">
        <v>590.06259999999997</v>
      </c>
    </row>
    <row r="125" spans="1:10" x14ac:dyDescent="0.25">
      <c r="A125" t="s">
        <v>364</v>
      </c>
      <c r="B125">
        <v>2015</v>
      </c>
      <c r="C125" t="s">
        <v>362</v>
      </c>
      <c r="D125" s="116">
        <v>5</v>
      </c>
      <c r="E125">
        <v>2030</v>
      </c>
      <c r="F125">
        <v>0.5</v>
      </c>
      <c r="G125" s="4">
        <v>0.65500000000000003</v>
      </c>
      <c r="H125" s="4">
        <v>626.36</v>
      </c>
      <c r="I125" s="4">
        <v>68.022279999999995</v>
      </c>
      <c r="J125" s="4">
        <v>694.38229999999999</v>
      </c>
    </row>
    <row r="126" spans="1:10" x14ac:dyDescent="0.25">
      <c r="A126" t="s">
        <v>375</v>
      </c>
      <c r="B126">
        <v>2015</v>
      </c>
      <c r="C126" t="s">
        <v>372</v>
      </c>
      <c r="D126" s="116" t="s">
        <v>373</v>
      </c>
      <c r="E126">
        <v>2030</v>
      </c>
      <c r="F126">
        <v>0.5</v>
      </c>
      <c r="G126" s="4">
        <v>0.625</v>
      </c>
      <c r="H126" s="4">
        <v>581.54</v>
      </c>
      <c r="I126" s="4">
        <v>78.383369999999999</v>
      </c>
      <c r="J126" s="4">
        <v>659.92340000000002</v>
      </c>
    </row>
    <row r="127" spans="1:10" x14ac:dyDescent="0.25">
      <c r="A127" t="s">
        <v>385</v>
      </c>
      <c r="B127">
        <v>2015</v>
      </c>
      <c r="C127" t="s">
        <v>372</v>
      </c>
      <c r="D127" s="116" t="s">
        <v>383</v>
      </c>
      <c r="E127">
        <v>2030</v>
      </c>
      <c r="F127">
        <v>0.5</v>
      </c>
      <c r="G127" s="4">
        <v>0.625</v>
      </c>
      <c r="H127" s="4">
        <v>628.74</v>
      </c>
      <c r="I127" s="4">
        <v>78.383369999999999</v>
      </c>
      <c r="J127" s="4">
        <v>707.12339999999995</v>
      </c>
    </row>
    <row r="128" spans="1:10" x14ac:dyDescent="0.25">
      <c r="A128" t="s">
        <v>395</v>
      </c>
      <c r="B128">
        <v>2015</v>
      </c>
      <c r="C128" t="s">
        <v>372</v>
      </c>
      <c r="D128" s="116" t="s">
        <v>393</v>
      </c>
      <c r="E128">
        <v>2030</v>
      </c>
      <c r="F128">
        <v>0.5</v>
      </c>
      <c r="G128" s="4">
        <v>0.625</v>
      </c>
      <c r="H128" s="4">
        <v>623.66</v>
      </c>
      <c r="I128" s="4">
        <v>78.383369999999999</v>
      </c>
      <c r="J128" s="4">
        <v>702.04340000000002</v>
      </c>
    </row>
    <row r="129" spans="1:10" x14ac:dyDescent="0.25">
      <c r="A129" t="s">
        <v>405</v>
      </c>
      <c r="B129">
        <v>2015</v>
      </c>
      <c r="C129" t="s">
        <v>403</v>
      </c>
      <c r="D129" s="116">
        <v>7</v>
      </c>
      <c r="E129">
        <v>2030</v>
      </c>
      <c r="F129">
        <v>0.5</v>
      </c>
      <c r="G129" s="4">
        <v>0.66</v>
      </c>
      <c r="H129" s="4">
        <v>548.94000000000005</v>
      </c>
      <c r="I129" s="4">
        <v>67.86439</v>
      </c>
      <c r="J129" s="4">
        <v>616.80439999999999</v>
      </c>
    </row>
    <row r="130" spans="1:10" x14ac:dyDescent="0.25">
      <c r="A130" t="s">
        <v>415</v>
      </c>
      <c r="B130">
        <v>2015</v>
      </c>
      <c r="C130" t="s">
        <v>413</v>
      </c>
      <c r="D130" s="116">
        <v>8</v>
      </c>
      <c r="E130">
        <v>2030</v>
      </c>
      <c r="F130">
        <v>0.5</v>
      </c>
      <c r="G130" s="4">
        <v>0.20313000000000001</v>
      </c>
      <c r="H130" s="4">
        <v>521.27</v>
      </c>
      <c r="I130" s="4">
        <v>143.1859</v>
      </c>
      <c r="J130" s="4">
        <v>664.45590000000004</v>
      </c>
    </row>
    <row r="131" spans="1:10" x14ac:dyDescent="0.25">
      <c r="A131" t="s">
        <v>426</v>
      </c>
      <c r="B131">
        <v>2015</v>
      </c>
      <c r="C131" t="s">
        <v>423</v>
      </c>
      <c r="D131" s="116" t="s">
        <v>424</v>
      </c>
      <c r="E131">
        <v>2030</v>
      </c>
      <c r="F131">
        <v>0.5</v>
      </c>
      <c r="G131" s="4">
        <v>0.71</v>
      </c>
      <c r="H131" s="4">
        <v>727.86</v>
      </c>
      <c r="I131" s="4">
        <v>66.407809999999998</v>
      </c>
      <c r="J131" s="4">
        <v>794.26779999999997</v>
      </c>
    </row>
    <row r="132" spans="1:10" x14ac:dyDescent="0.25">
      <c r="A132" t="s">
        <v>436</v>
      </c>
      <c r="B132">
        <v>2015</v>
      </c>
      <c r="C132" t="s">
        <v>423</v>
      </c>
      <c r="D132" s="116" t="s">
        <v>434</v>
      </c>
      <c r="E132">
        <v>2030</v>
      </c>
      <c r="F132">
        <v>0.5</v>
      </c>
      <c r="G132" s="4">
        <v>0.71</v>
      </c>
      <c r="H132" s="4">
        <v>739.45</v>
      </c>
      <c r="I132" s="4">
        <v>66.407809999999998</v>
      </c>
      <c r="J132" s="4">
        <v>805.8578</v>
      </c>
    </row>
    <row r="133" spans="1:10" x14ac:dyDescent="0.25">
      <c r="A133" t="s">
        <v>446</v>
      </c>
      <c r="B133">
        <v>2015</v>
      </c>
      <c r="C133" t="s">
        <v>423</v>
      </c>
      <c r="D133" s="116" t="s">
        <v>444</v>
      </c>
      <c r="E133">
        <v>2030</v>
      </c>
      <c r="F133">
        <v>0.5</v>
      </c>
      <c r="G133" s="4">
        <v>0.71</v>
      </c>
      <c r="H133" s="4">
        <v>710.18</v>
      </c>
      <c r="I133" s="4">
        <v>66.407809999999998</v>
      </c>
      <c r="J133" s="4">
        <v>776.58780000000002</v>
      </c>
    </row>
    <row r="134" spans="1:10" x14ac:dyDescent="0.25">
      <c r="A134" t="s">
        <v>456</v>
      </c>
      <c r="B134">
        <v>2015</v>
      </c>
      <c r="C134" t="s">
        <v>423</v>
      </c>
      <c r="D134" s="116" t="s">
        <v>454</v>
      </c>
      <c r="E134">
        <v>2030</v>
      </c>
      <c r="F134">
        <v>0.5</v>
      </c>
      <c r="G134" s="4">
        <v>0.71</v>
      </c>
      <c r="H134" s="4">
        <v>753.57</v>
      </c>
      <c r="I134" s="4">
        <v>66.407809999999998</v>
      </c>
      <c r="J134" s="4">
        <v>819.9778</v>
      </c>
    </row>
    <row r="135" spans="1:10" x14ac:dyDescent="0.25">
      <c r="A135" t="s">
        <v>466</v>
      </c>
      <c r="B135">
        <v>2015</v>
      </c>
      <c r="C135" t="s">
        <v>423</v>
      </c>
      <c r="D135" s="116" t="s">
        <v>464</v>
      </c>
      <c r="E135">
        <v>2030</v>
      </c>
      <c r="F135">
        <v>0.5</v>
      </c>
      <c r="G135" s="4">
        <v>0.71</v>
      </c>
      <c r="H135" s="4">
        <v>724.43</v>
      </c>
      <c r="I135" s="4">
        <v>66.407809999999998</v>
      </c>
      <c r="J135" s="4">
        <v>790.83780000000002</v>
      </c>
    </row>
    <row r="136" spans="1:10" x14ac:dyDescent="0.25">
      <c r="A136" t="s">
        <v>476</v>
      </c>
      <c r="B136">
        <v>2015</v>
      </c>
      <c r="C136" t="s">
        <v>423</v>
      </c>
      <c r="D136" s="116" t="s">
        <v>474</v>
      </c>
      <c r="E136">
        <v>2030</v>
      </c>
      <c r="F136">
        <v>0.5</v>
      </c>
      <c r="G136" s="4">
        <v>0.71</v>
      </c>
      <c r="H136" s="4">
        <v>658.53</v>
      </c>
      <c r="I136" s="4">
        <v>66.407809999999998</v>
      </c>
      <c r="J136" s="4">
        <v>724.93780000000004</v>
      </c>
    </row>
    <row r="137" spans="1:10" x14ac:dyDescent="0.25">
      <c r="A137" t="s">
        <v>486</v>
      </c>
      <c r="B137">
        <v>2015</v>
      </c>
      <c r="C137" t="s">
        <v>423</v>
      </c>
      <c r="D137" s="116" t="s">
        <v>484</v>
      </c>
      <c r="E137">
        <v>2030</v>
      </c>
      <c r="F137">
        <v>0.5</v>
      </c>
      <c r="G137" s="4">
        <v>0.71</v>
      </c>
      <c r="H137" s="4">
        <v>748.67</v>
      </c>
      <c r="I137" s="4">
        <v>66.407809999999998</v>
      </c>
      <c r="J137" s="4">
        <v>815.07780000000002</v>
      </c>
    </row>
    <row r="138" spans="1:10" x14ac:dyDescent="0.25">
      <c r="A138" t="s">
        <v>496</v>
      </c>
      <c r="B138">
        <v>2015</v>
      </c>
      <c r="C138" t="s">
        <v>423</v>
      </c>
      <c r="D138" s="116" t="s">
        <v>494</v>
      </c>
      <c r="E138">
        <v>2030</v>
      </c>
      <c r="F138">
        <v>0.5</v>
      </c>
      <c r="G138" s="4">
        <v>0.71</v>
      </c>
      <c r="H138" s="4">
        <v>785.28</v>
      </c>
      <c r="I138" s="4">
        <v>66.407809999999998</v>
      </c>
      <c r="J138" s="4">
        <v>851.68780000000004</v>
      </c>
    </row>
    <row r="139" spans="1:10" x14ac:dyDescent="0.25">
      <c r="A139" t="s">
        <v>59</v>
      </c>
      <c r="B139">
        <v>2015</v>
      </c>
      <c r="C139" t="s">
        <v>55</v>
      </c>
      <c r="D139" s="116" t="s">
        <v>56</v>
      </c>
      <c r="E139">
        <v>2040</v>
      </c>
      <c r="F139">
        <v>0</v>
      </c>
      <c r="G139" s="4">
        <v>0.63934000000000002</v>
      </c>
      <c r="H139" s="4">
        <v>430.91</v>
      </c>
      <c r="I139" s="4">
        <v>170.49180000000001</v>
      </c>
      <c r="J139" s="4">
        <v>601.40179999999998</v>
      </c>
    </row>
    <row r="140" spans="1:10" x14ac:dyDescent="0.25">
      <c r="A140" t="s">
        <v>69</v>
      </c>
      <c r="B140">
        <v>2015</v>
      </c>
      <c r="C140" t="s">
        <v>55</v>
      </c>
      <c r="D140" s="116" t="s">
        <v>66</v>
      </c>
      <c r="E140">
        <v>2040</v>
      </c>
      <c r="F140">
        <v>0</v>
      </c>
      <c r="G140" s="4">
        <v>0.63934000000000002</v>
      </c>
      <c r="H140" s="4">
        <v>471.79</v>
      </c>
      <c r="I140" s="4">
        <v>170.49180000000001</v>
      </c>
      <c r="J140" s="4">
        <v>642.28179999999998</v>
      </c>
    </row>
    <row r="141" spans="1:10" x14ac:dyDescent="0.25">
      <c r="A141" t="s">
        <v>79</v>
      </c>
      <c r="B141">
        <v>2015</v>
      </c>
      <c r="C141" t="s">
        <v>55</v>
      </c>
      <c r="D141" s="116" t="s">
        <v>76</v>
      </c>
      <c r="E141">
        <v>2040</v>
      </c>
      <c r="F141">
        <v>0</v>
      </c>
      <c r="G141" s="4">
        <v>0.63934000000000002</v>
      </c>
      <c r="H141" s="4">
        <v>414.62</v>
      </c>
      <c r="I141" s="4">
        <v>170.49180000000001</v>
      </c>
      <c r="J141" s="4">
        <v>585.11180000000002</v>
      </c>
    </row>
    <row r="142" spans="1:10" x14ac:dyDescent="0.25">
      <c r="A142" t="s">
        <v>89</v>
      </c>
      <c r="B142">
        <v>2015</v>
      </c>
      <c r="C142" t="s">
        <v>55</v>
      </c>
      <c r="D142" s="116" t="s">
        <v>86</v>
      </c>
      <c r="E142">
        <v>2040</v>
      </c>
      <c r="F142">
        <v>0</v>
      </c>
      <c r="G142" s="4">
        <v>0.63934000000000002</v>
      </c>
      <c r="H142" s="4">
        <v>434.57</v>
      </c>
      <c r="I142" s="4">
        <v>170.49180000000001</v>
      </c>
      <c r="J142" s="4">
        <v>605.06179999999995</v>
      </c>
    </row>
    <row r="143" spans="1:10" x14ac:dyDescent="0.25">
      <c r="A143" t="s">
        <v>99</v>
      </c>
      <c r="B143">
        <v>2015</v>
      </c>
      <c r="C143" t="s">
        <v>96</v>
      </c>
      <c r="D143" s="116">
        <v>11</v>
      </c>
      <c r="E143">
        <v>2040</v>
      </c>
      <c r="F143">
        <v>0</v>
      </c>
      <c r="G143" s="4">
        <v>0.7</v>
      </c>
      <c r="H143" s="4">
        <v>683.92</v>
      </c>
      <c r="I143" s="4">
        <v>163.60579999999999</v>
      </c>
      <c r="J143" s="4">
        <v>847.5258</v>
      </c>
    </row>
    <row r="144" spans="1:10" x14ac:dyDescent="0.25">
      <c r="A144" t="s">
        <v>109</v>
      </c>
      <c r="B144">
        <v>2015</v>
      </c>
      <c r="C144" t="s">
        <v>106</v>
      </c>
      <c r="D144" s="116">
        <v>12</v>
      </c>
      <c r="E144">
        <v>2040</v>
      </c>
      <c r="F144">
        <v>0</v>
      </c>
      <c r="G144" s="4">
        <v>0.62963000000000002</v>
      </c>
      <c r="H144" s="4">
        <v>452.7</v>
      </c>
      <c r="I144" s="4">
        <v>171.52420000000001</v>
      </c>
      <c r="J144" s="4">
        <v>624.2242</v>
      </c>
    </row>
    <row r="145" spans="1:10" x14ac:dyDescent="0.25">
      <c r="A145" t="s">
        <v>120</v>
      </c>
      <c r="B145">
        <v>2015</v>
      </c>
      <c r="C145" t="s">
        <v>116</v>
      </c>
      <c r="D145" s="116" t="s">
        <v>117</v>
      </c>
      <c r="E145">
        <v>2040</v>
      </c>
      <c r="F145">
        <v>0</v>
      </c>
      <c r="G145" s="4">
        <v>0.63043000000000005</v>
      </c>
      <c r="H145" s="4">
        <v>626.36</v>
      </c>
      <c r="I145" s="4">
        <v>171.43790000000001</v>
      </c>
      <c r="J145" s="4">
        <v>797.79790000000003</v>
      </c>
    </row>
    <row r="146" spans="1:10" x14ac:dyDescent="0.25">
      <c r="A146" t="s">
        <v>130</v>
      </c>
      <c r="B146">
        <v>2015</v>
      </c>
      <c r="C146" t="s">
        <v>116</v>
      </c>
      <c r="D146" s="116" t="s">
        <v>127</v>
      </c>
      <c r="E146">
        <v>2040</v>
      </c>
      <c r="F146">
        <v>0</v>
      </c>
      <c r="G146" s="4">
        <v>0.63043000000000005</v>
      </c>
      <c r="H146" s="4">
        <v>591.05999999999995</v>
      </c>
      <c r="I146" s="4">
        <v>171.43790000000001</v>
      </c>
      <c r="J146" s="4">
        <v>762.49789999999996</v>
      </c>
    </row>
    <row r="147" spans="1:10" x14ac:dyDescent="0.25">
      <c r="A147" t="s">
        <v>140</v>
      </c>
      <c r="B147">
        <v>2015</v>
      </c>
      <c r="C147" t="s">
        <v>116</v>
      </c>
      <c r="D147" s="116" t="s">
        <v>137</v>
      </c>
      <c r="E147">
        <v>2040</v>
      </c>
      <c r="F147">
        <v>0</v>
      </c>
      <c r="G147" s="4">
        <v>0.63043000000000005</v>
      </c>
      <c r="H147" s="4">
        <v>530.73</v>
      </c>
      <c r="I147" s="4">
        <v>171.43790000000001</v>
      </c>
      <c r="J147" s="4">
        <v>702.16790000000003</v>
      </c>
    </row>
    <row r="148" spans="1:10" x14ac:dyDescent="0.25">
      <c r="A148" t="s">
        <v>150</v>
      </c>
      <c r="B148">
        <v>2015</v>
      </c>
      <c r="C148" t="s">
        <v>116</v>
      </c>
      <c r="D148" s="116" t="s">
        <v>147</v>
      </c>
      <c r="E148">
        <v>2040</v>
      </c>
      <c r="F148">
        <v>0</v>
      </c>
      <c r="G148" s="4">
        <v>0.63043000000000005</v>
      </c>
      <c r="H148" s="4">
        <v>560.16</v>
      </c>
      <c r="I148" s="4">
        <v>171.43790000000001</v>
      </c>
      <c r="J148" s="4">
        <v>731.59789999999998</v>
      </c>
    </row>
    <row r="149" spans="1:10" x14ac:dyDescent="0.25">
      <c r="A149" t="s">
        <v>161</v>
      </c>
      <c r="B149">
        <v>2015</v>
      </c>
      <c r="C149" t="s">
        <v>157</v>
      </c>
      <c r="D149" s="116" t="s">
        <v>158</v>
      </c>
      <c r="E149">
        <v>2040</v>
      </c>
      <c r="F149">
        <v>0</v>
      </c>
      <c r="G149" s="4">
        <v>0.64705999999999997</v>
      </c>
      <c r="H149" s="4">
        <v>474.75</v>
      </c>
      <c r="I149" s="4">
        <v>169.69309999999999</v>
      </c>
      <c r="J149" s="4">
        <v>644.44309999999996</v>
      </c>
    </row>
    <row r="150" spans="1:10" x14ac:dyDescent="0.25">
      <c r="A150" t="s">
        <v>171</v>
      </c>
      <c r="B150">
        <v>2015</v>
      </c>
      <c r="C150" t="s">
        <v>157</v>
      </c>
      <c r="D150" s="116" t="s">
        <v>168</v>
      </c>
      <c r="E150">
        <v>2040</v>
      </c>
      <c r="F150">
        <v>0</v>
      </c>
      <c r="G150" s="4">
        <v>0.64705999999999997</v>
      </c>
      <c r="H150" s="4">
        <v>601.57000000000005</v>
      </c>
      <c r="I150" s="4">
        <v>169.69309999999999</v>
      </c>
      <c r="J150" s="4">
        <v>771.26310000000001</v>
      </c>
    </row>
    <row r="151" spans="1:10" x14ac:dyDescent="0.25">
      <c r="A151" t="s">
        <v>181</v>
      </c>
      <c r="B151">
        <v>2015</v>
      </c>
      <c r="C151" t="s">
        <v>178</v>
      </c>
      <c r="D151" s="116">
        <v>16</v>
      </c>
      <c r="E151">
        <v>2040</v>
      </c>
      <c r="F151">
        <v>0</v>
      </c>
      <c r="G151" s="4">
        <v>0.63158000000000003</v>
      </c>
      <c r="H151" s="4">
        <v>533.30999999999995</v>
      </c>
      <c r="I151" s="4">
        <v>171.3143</v>
      </c>
      <c r="J151" s="4">
        <v>704.62429999999995</v>
      </c>
    </row>
    <row r="152" spans="1:10" x14ac:dyDescent="0.25">
      <c r="A152" t="s">
        <v>191</v>
      </c>
      <c r="B152">
        <v>2015</v>
      </c>
      <c r="C152" t="s">
        <v>188</v>
      </c>
      <c r="D152" s="116">
        <v>17</v>
      </c>
      <c r="E152">
        <v>2040</v>
      </c>
      <c r="F152">
        <v>0</v>
      </c>
      <c r="G152" s="4">
        <v>0.55625000000000002</v>
      </c>
      <c r="H152" s="4">
        <v>499.92</v>
      </c>
      <c r="I152" s="4">
        <v>180.4915</v>
      </c>
      <c r="J152" s="4">
        <v>680.41150000000005</v>
      </c>
    </row>
    <row r="153" spans="1:10" x14ac:dyDescent="0.25">
      <c r="A153" t="s">
        <v>201</v>
      </c>
      <c r="B153">
        <v>2015</v>
      </c>
      <c r="C153" t="s">
        <v>198</v>
      </c>
      <c r="D153" s="116">
        <v>18</v>
      </c>
      <c r="E153">
        <v>2040</v>
      </c>
      <c r="F153">
        <v>0</v>
      </c>
      <c r="G153" s="4">
        <v>0.6875</v>
      </c>
      <c r="H153" s="4">
        <v>486.55</v>
      </c>
      <c r="I153" s="4">
        <v>147.126</v>
      </c>
      <c r="J153" s="4">
        <v>633.67600000000004</v>
      </c>
    </row>
    <row r="154" spans="1:10" x14ac:dyDescent="0.25">
      <c r="A154" t="s">
        <v>212</v>
      </c>
      <c r="B154">
        <v>2015</v>
      </c>
      <c r="C154" t="s">
        <v>208</v>
      </c>
      <c r="D154" s="116" t="s">
        <v>209</v>
      </c>
      <c r="E154">
        <v>2040</v>
      </c>
      <c r="F154">
        <v>0</v>
      </c>
      <c r="G154" s="4">
        <v>0.62222</v>
      </c>
      <c r="H154" s="4">
        <v>498.34</v>
      </c>
      <c r="I154" s="4">
        <v>172.33369999999999</v>
      </c>
      <c r="J154" s="4">
        <v>670.67370000000005</v>
      </c>
    </row>
    <row r="155" spans="1:10" x14ac:dyDescent="0.25">
      <c r="A155" t="s">
        <v>222</v>
      </c>
      <c r="B155">
        <v>2015</v>
      </c>
      <c r="C155" t="s">
        <v>208</v>
      </c>
      <c r="D155" s="116" t="s">
        <v>219</v>
      </c>
      <c r="E155">
        <v>2040</v>
      </c>
      <c r="F155">
        <v>0</v>
      </c>
      <c r="G155" s="4">
        <v>0.62222</v>
      </c>
      <c r="H155" s="4">
        <v>578.35</v>
      </c>
      <c r="I155" s="4">
        <v>172.33369999999999</v>
      </c>
      <c r="J155" s="4">
        <v>750.68370000000004</v>
      </c>
    </row>
    <row r="156" spans="1:10" x14ac:dyDescent="0.25">
      <c r="A156" t="s">
        <v>233</v>
      </c>
      <c r="B156">
        <v>2015</v>
      </c>
      <c r="C156" t="s">
        <v>229</v>
      </c>
      <c r="D156" s="116" t="s">
        <v>230</v>
      </c>
      <c r="E156">
        <v>2040</v>
      </c>
      <c r="F156">
        <v>0</v>
      </c>
      <c r="G156" s="4">
        <v>0.63158000000000003</v>
      </c>
      <c r="H156" s="4">
        <v>482.87</v>
      </c>
      <c r="I156" s="4">
        <v>171.3143</v>
      </c>
      <c r="J156" s="4">
        <v>654.18430000000001</v>
      </c>
    </row>
    <row r="157" spans="1:10" x14ac:dyDescent="0.25">
      <c r="A157" t="s">
        <v>243</v>
      </c>
      <c r="B157">
        <v>2015</v>
      </c>
      <c r="C157" t="s">
        <v>229</v>
      </c>
      <c r="D157" s="116" t="s">
        <v>240</v>
      </c>
      <c r="E157">
        <v>2040</v>
      </c>
      <c r="F157">
        <v>0</v>
      </c>
      <c r="G157" s="4">
        <v>0.63158000000000003</v>
      </c>
      <c r="H157" s="4">
        <v>544.29999999999995</v>
      </c>
      <c r="I157" s="4">
        <v>171.3143</v>
      </c>
      <c r="J157" s="4">
        <v>715.61429999999996</v>
      </c>
    </row>
    <row r="158" spans="1:10" x14ac:dyDescent="0.25">
      <c r="A158" t="s">
        <v>253</v>
      </c>
      <c r="B158">
        <v>2015</v>
      </c>
      <c r="C158" t="s">
        <v>229</v>
      </c>
      <c r="D158" s="116" t="s">
        <v>250</v>
      </c>
      <c r="E158">
        <v>2040</v>
      </c>
      <c r="F158">
        <v>0</v>
      </c>
      <c r="G158" s="4">
        <v>0.63158000000000003</v>
      </c>
      <c r="H158" s="4">
        <v>505.93</v>
      </c>
      <c r="I158" s="4">
        <v>171.3143</v>
      </c>
      <c r="J158" s="4">
        <v>677.24429999999995</v>
      </c>
    </row>
    <row r="159" spans="1:10" x14ac:dyDescent="0.25">
      <c r="A159" t="s">
        <v>264</v>
      </c>
      <c r="B159">
        <v>2015</v>
      </c>
      <c r="C159" t="s">
        <v>260</v>
      </c>
      <c r="D159" s="116" t="s">
        <v>261</v>
      </c>
      <c r="E159">
        <v>2040</v>
      </c>
      <c r="F159">
        <v>0</v>
      </c>
      <c r="G159" s="4">
        <v>0.60294000000000003</v>
      </c>
      <c r="H159" s="4">
        <v>942.06</v>
      </c>
      <c r="I159" s="4">
        <v>174.53319999999999</v>
      </c>
      <c r="J159" s="4">
        <v>1116.5930000000001</v>
      </c>
    </row>
    <row r="160" spans="1:10" x14ac:dyDescent="0.25">
      <c r="A160" t="s">
        <v>274</v>
      </c>
      <c r="B160">
        <v>2015</v>
      </c>
      <c r="C160" t="s">
        <v>260</v>
      </c>
      <c r="D160" s="116" t="s">
        <v>271</v>
      </c>
      <c r="E160">
        <v>2040</v>
      </c>
      <c r="F160">
        <v>0</v>
      </c>
      <c r="G160" s="4">
        <v>0.60294000000000003</v>
      </c>
      <c r="H160" s="4">
        <v>497.02</v>
      </c>
      <c r="I160" s="4">
        <v>174.53319999999999</v>
      </c>
      <c r="J160" s="4">
        <v>671.55319999999995</v>
      </c>
    </row>
    <row r="161" spans="1:10" x14ac:dyDescent="0.25">
      <c r="A161" t="s">
        <v>284</v>
      </c>
      <c r="B161">
        <v>2015</v>
      </c>
      <c r="C161" t="s">
        <v>260</v>
      </c>
      <c r="D161" s="116" t="s">
        <v>281</v>
      </c>
      <c r="E161">
        <v>2040</v>
      </c>
      <c r="F161">
        <v>0</v>
      </c>
      <c r="G161" s="4">
        <v>0.60294000000000003</v>
      </c>
      <c r="H161" s="4">
        <v>549.91</v>
      </c>
      <c r="I161" s="4">
        <v>174.53319999999999</v>
      </c>
      <c r="J161" s="4">
        <v>724.44320000000005</v>
      </c>
    </row>
    <row r="162" spans="1:10" x14ac:dyDescent="0.25">
      <c r="A162" t="s">
        <v>294</v>
      </c>
      <c r="B162">
        <v>2015</v>
      </c>
      <c r="C162" t="s">
        <v>260</v>
      </c>
      <c r="D162" s="116" t="s">
        <v>291</v>
      </c>
      <c r="E162">
        <v>2040</v>
      </c>
      <c r="F162">
        <v>0</v>
      </c>
      <c r="G162" s="4">
        <v>0.60294000000000003</v>
      </c>
      <c r="H162" s="4">
        <v>548.79999999999995</v>
      </c>
      <c r="I162" s="4">
        <v>174.53319999999999</v>
      </c>
      <c r="J162" s="4">
        <v>723.33320000000003</v>
      </c>
    </row>
    <row r="163" spans="1:10" x14ac:dyDescent="0.25">
      <c r="A163" t="s">
        <v>305</v>
      </c>
      <c r="B163">
        <v>2015</v>
      </c>
      <c r="C163" t="s">
        <v>301</v>
      </c>
      <c r="D163" s="116" t="s">
        <v>302</v>
      </c>
      <c r="E163">
        <v>2040</v>
      </c>
      <c r="F163">
        <v>0</v>
      </c>
      <c r="G163" s="4">
        <v>0.61111000000000004</v>
      </c>
      <c r="H163" s="4">
        <v>535.72</v>
      </c>
      <c r="I163" s="4">
        <v>173.58420000000001</v>
      </c>
      <c r="J163" s="4">
        <v>709.30420000000004</v>
      </c>
    </row>
    <row r="164" spans="1:10" x14ac:dyDescent="0.25">
      <c r="A164" t="s">
        <v>315</v>
      </c>
      <c r="B164">
        <v>2015</v>
      </c>
      <c r="C164" t="s">
        <v>301</v>
      </c>
      <c r="D164" s="116" t="s">
        <v>312</v>
      </c>
      <c r="E164">
        <v>2040</v>
      </c>
      <c r="F164">
        <v>0</v>
      </c>
      <c r="G164" s="4">
        <v>0.61111000000000004</v>
      </c>
      <c r="H164" s="4">
        <v>520.52</v>
      </c>
      <c r="I164" s="4">
        <v>173.58420000000001</v>
      </c>
      <c r="J164" s="4">
        <v>694.10419999999999</v>
      </c>
    </row>
    <row r="165" spans="1:10" x14ac:dyDescent="0.25">
      <c r="A165" t="s">
        <v>325</v>
      </c>
      <c r="B165">
        <v>2015</v>
      </c>
      <c r="C165" t="s">
        <v>301</v>
      </c>
      <c r="D165" s="116" t="s">
        <v>322</v>
      </c>
      <c r="E165">
        <v>2040</v>
      </c>
      <c r="F165">
        <v>0</v>
      </c>
      <c r="G165" s="4">
        <v>0.61111000000000004</v>
      </c>
      <c r="H165" s="4">
        <v>563.51</v>
      </c>
      <c r="I165" s="4">
        <v>173.58420000000001</v>
      </c>
      <c r="J165" s="4">
        <v>737.0942</v>
      </c>
    </row>
    <row r="166" spans="1:10" x14ac:dyDescent="0.25">
      <c r="A166" t="s">
        <v>335</v>
      </c>
      <c r="B166">
        <v>2015</v>
      </c>
      <c r="C166" t="s">
        <v>301</v>
      </c>
      <c r="D166" s="116" t="s">
        <v>332</v>
      </c>
      <c r="E166">
        <v>2040</v>
      </c>
      <c r="F166">
        <v>0</v>
      </c>
      <c r="G166" s="4">
        <v>0.61111000000000004</v>
      </c>
      <c r="H166" s="4">
        <v>438.59</v>
      </c>
      <c r="I166" s="4">
        <v>173.58420000000001</v>
      </c>
      <c r="J166" s="4">
        <v>612.17420000000004</v>
      </c>
    </row>
    <row r="167" spans="1:10" x14ac:dyDescent="0.25">
      <c r="A167" t="s">
        <v>345</v>
      </c>
      <c r="B167">
        <v>2015</v>
      </c>
      <c r="C167" t="s">
        <v>301</v>
      </c>
      <c r="D167" s="116" t="s">
        <v>342</v>
      </c>
      <c r="E167">
        <v>2040</v>
      </c>
      <c r="F167">
        <v>0</v>
      </c>
      <c r="G167" s="4">
        <v>0.61111000000000004</v>
      </c>
      <c r="H167" s="4">
        <v>468.43</v>
      </c>
      <c r="I167" s="4">
        <v>173.58420000000001</v>
      </c>
      <c r="J167" s="4">
        <v>642.01419999999996</v>
      </c>
    </row>
    <row r="168" spans="1:10" x14ac:dyDescent="0.25">
      <c r="A168" t="s">
        <v>355</v>
      </c>
      <c r="B168">
        <v>2015</v>
      </c>
      <c r="C168" t="s">
        <v>301</v>
      </c>
      <c r="D168" s="116" t="s">
        <v>352</v>
      </c>
      <c r="E168">
        <v>2040</v>
      </c>
      <c r="F168">
        <v>0</v>
      </c>
      <c r="G168" s="4">
        <v>0.61111000000000004</v>
      </c>
      <c r="H168" s="4">
        <v>610.69000000000005</v>
      </c>
      <c r="I168" s="4">
        <v>173.58420000000001</v>
      </c>
      <c r="J168" s="4">
        <v>784.27419999999995</v>
      </c>
    </row>
    <row r="169" spans="1:10" x14ac:dyDescent="0.25">
      <c r="A169" t="s">
        <v>365</v>
      </c>
      <c r="B169">
        <v>2015</v>
      </c>
      <c r="C169" t="s">
        <v>362</v>
      </c>
      <c r="D169" s="116">
        <v>5</v>
      </c>
      <c r="E169">
        <v>2040</v>
      </c>
      <c r="F169">
        <v>0</v>
      </c>
      <c r="G169" s="4">
        <v>0.65500000000000003</v>
      </c>
      <c r="H169" s="4">
        <v>518.42999999999995</v>
      </c>
      <c r="I169" s="4">
        <v>149.28829999999999</v>
      </c>
      <c r="J169" s="4">
        <v>667.7183</v>
      </c>
    </row>
    <row r="170" spans="1:10" x14ac:dyDescent="0.25">
      <c r="A170" t="s">
        <v>376</v>
      </c>
      <c r="B170">
        <v>2015</v>
      </c>
      <c r="C170" t="s">
        <v>372</v>
      </c>
      <c r="D170" s="116" t="s">
        <v>373</v>
      </c>
      <c r="E170">
        <v>2040</v>
      </c>
      <c r="F170">
        <v>0</v>
      </c>
      <c r="G170" s="4">
        <v>0.625</v>
      </c>
      <c r="H170" s="4">
        <v>472.38</v>
      </c>
      <c r="I170" s="4">
        <v>172.02770000000001</v>
      </c>
      <c r="J170" s="4">
        <v>644.40769999999998</v>
      </c>
    </row>
    <row r="171" spans="1:10" x14ac:dyDescent="0.25">
      <c r="A171" t="s">
        <v>386</v>
      </c>
      <c r="B171">
        <v>2015</v>
      </c>
      <c r="C171" t="s">
        <v>372</v>
      </c>
      <c r="D171" s="116" t="s">
        <v>383</v>
      </c>
      <c r="E171">
        <v>2040</v>
      </c>
      <c r="F171">
        <v>0</v>
      </c>
      <c r="G171" s="4">
        <v>0.625</v>
      </c>
      <c r="H171" s="4">
        <v>532.04</v>
      </c>
      <c r="I171" s="4">
        <v>172.02770000000001</v>
      </c>
      <c r="J171" s="4">
        <v>704.06769999999995</v>
      </c>
    </row>
    <row r="172" spans="1:10" x14ac:dyDescent="0.25">
      <c r="A172" t="s">
        <v>396</v>
      </c>
      <c r="B172">
        <v>2015</v>
      </c>
      <c r="C172" t="s">
        <v>372</v>
      </c>
      <c r="D172" s="116" t="s">
        <v>393</v>
      </c>
      <c r="E172">
        <v>2040</v>
      </c>
      <c r="F172">
        <v>0</v>
      </c>
      <c r="G172" s="4">
        <v>0.625</v>
      </c>
      <c r="H172" s="4">
        <v>511.78</v>
      </c>
      <c r="I172" s="4">
        <v>172.02770000000001</v>
      </c>
      <c r="J172" s="4">
        <v>683.80769999999995</v>
      </c>
    </row>
    <row r="173" spans="1:10" x14ac:dyDescent="0.25">
      <c r="A173" t="s">
        <v>406</v>
      </c>
      <c r="B173">
        <v>2015</v>
      </c>
      <c r="C173" t="s">
        <v>403</v>
      </c>
      <c r="D173" s="116">
        <v>7</v>
      </c>
      <c r="E173">
        <v>2040</v>
      </c>
      <c r="F173">
        <v>0</v>
      </c>
      <c r="G173" s="4">
        <v>0.66</v>
      </c>
      <c r="H173" s="4">
        <v>440.93</v>
      </c>
      <c r="I173" s="4">
        <v>148.9418</v>
      </c>
      <c r="J173" s="4">
        <v>589.87180000000001</v>
      </c>
    </row>
    <row r="174" spans="1:10" x14ac:dyDescent="0.25">
      <c r="A174" t="s">
        <v>416</v>
      </c>
      <c r="B174">
        <v>2015</v>
      </c>
      <c r="C174" t="s">
        <v>413</v>
      </c>
      <c r="D174" s="116">
        <v>8</v>
      </c>
      <c r="E174">
        <v>2040</v>
      </c>
      <c r="F174">
        <v>0</v>
      </c>
      <c r="G174" s="4">
        <v>0.20313000000000001</v>
      </c>
      <c r="H174" s="4">
        <v>402.68</v>
      </c>
      <c r="I174" s="4">
        <v>314.24970000000002</v>
      </c>
      <c r="J174" s="4">
        <v>716.92970000000003</v>
      </c>
    </row>
    <row r="175" spans="1:10" x14ac:dyDescent="0.25">
      <c r="A175" t="s">
        <v>427</v>
      </c>
      <c r="B175">
        <v>2015</v>
      </c>
      <c r="C175" t="s">
        <v>423</v>
      </c>
      <c r="D175" s="116" t="s">
        <v>424</v>
      </c>
      <c r="E175">
        <v>2040</v>
      </c>
      <c r="F175">
        <v>0</v>
      </c>
      <c r="G175" s="4">
        <v>0.71</v>
      </c>
      <c r="H175" s="4">
        <v>584.29</v>
      </c>
      <c r="I175" s="4">
        <v>145.745</v>
      </c>
      <c r="J175" s="4">
        <v>730.03499999999997</v>
      </c>
    </row>
    <row r="176" spans="1:10" x14ac:dyDescent="0.25">
      <c r="A176" t="s">
        <v>437</v>
      </c>
      <c r="B176">
        <v>2015</v>
      </c>
      <c r="C176" t="s">
        <v>423</v>
      </c>
      <c r="D176" s="116" t="s">
        <v>434</v>
      </c>
      <c r="E176">
        <v>2040</v>
      </c>
      <c r="F176">
        <v>0</v>
      </c>
      <c r="G176" s="4">
        <v>0.71</v>
      </c>
      <c r="H176" s="4">
        <v>597.19000000000005</v>
      </c>
      <c r="I176" s="4">
        <v>145.745</v>
      </c>
      <c r="J176" s="4">
        <v>742.93499999999995</v>
      </c>
    </row>
    <row r="177" spans="1:10" x14ac:dyDescent="0.25">
      <c r="A177" t="s">
        <v>447</v>
      </c>
      <c r="B177">
        <v>2015</v>
      </c>
      <c r="C177" t="s">
        <v>423</v>
      </c>
      <c r="D177" s="116" t="s">
        <v>444</v>
      </c>
      <c r="E177">
        <v>2040</v>
      </c>
      <c r="F177">
        <v>0</v>
      </c>
      <c r="G177" s="4">
        <v>0.71</v>
      </c>
      <c r="H177" s="4">
        <v>544.20000000000005</v>
      </c>
      <c r="I177" s="4">
        <v>145.745</v>
      </c>
      <c r="J177" s="4">
        <v>689.94500000000005</v>
      </c>
    </row>
    <row r="178" spans="1:10" x14ac:dyDescent="0.25">
      <c r="A178" t="s">
        <v>457</v>
      </c>
      <c r="B178">
        <v>2015</v>
      </c>
      <c r="C178" t="s">
        <v>423</v>
      </c>
      <c r="D178" s="116" t="s">
        <v>454</v>
      </c>
      <c r="E178">
        <v>2040</v>
      </c>
      <c r="F178">
        <v>0</v>
      </c>
      <c r="G178" s="4">
        <v>0.71</v>
      </c>
      <c r="H178" s="4">
        <v>637.79</v>
      </c>
      <c r="I178" s="4">
        <v>145.745</v>
      </c>
      <c r="J178" s="4">
        <v>783.53499999999997</v>
      </c>
    </row>
    <row r="179" spans="1:10" x14ac:dyDescent="0.25">
      <c r="A179" t="s">
        <v>467</v>
      </c>
      <c r="B179">
        <v>2015</v>
      </c>
      <c r="C179" t="s">
        <v>423</v>
      </c>
      <c r="D179" s="116" t="s">
        <v>464</v>
      </c>
      <c r="E179">
        <v>2040</v>
      </c>
      <c r="F179">
        <v>0</v>
      </c>
      <c r="G179" s="4">
        <v>0.71</v>
      </c>
      <c r="H179" s="4">
        <v>552.11</v>
      </c>
      <c r="I179" s="4">
        <v>145.745</v>
      </c>
      <c r="J179" s="4">
        <v>697.85500000000002</v>
      </c>
    </row>
    <row r="180" spans="1:10" x14ac:dyDescent="0.25">
      <c r="A180" t="s">
        <v>477</v>
      </c>
      <c r="B180">
        <v>2015</v>
      </c>
      <c r="C180" t="s">
        <v>423</v>
      </c>
      <c r="D180" s="116" t="s">
        <v>474</v>
      </c>
      <c r="E180">
        <v>2040</v>
      </c>
      <c r="F180">
        <v>0</v>
      </c>
      <c r="G180" s="4">
        <v>0.71</v>
      </c>
      <c r="H180" s="4">
        <v>440.03</v>
      </c>
      <c r="I180" s="4">
        <v>145.745</v>
      </c>
      <c r="J180" s="4">
        <v>585.77499999999998</v>
      </c>
    </row>
    <row r="181" spans="1:10" x14ac:dyDescent="0.25">
      <c r="A181" t="s">
        <v>487</v>
      </c>
      <c r="B181">
        <v>2015</v>
      </c>
      <c r="C181" t="s">
        <v>423</v>
      </c>
      <c r="D181" s="116" t="s">
        <v>484</v>
      </c>
      <c r="E181">
        <v>2040</v>
      </c>
      <c r="F181">
        <v>0</v>
      </c>
      <c r="G181" s="4">
        <v>0.71</v>
      </c>
      <c r="H181" s="4">
        <v>585.30999999999995</v>
      </c>
      <c r="I181" s="4">
        <v>145.745</v>
      </c>
      <c r="J181" s="4">
        <v>731.05499999999995</v>
      </c>
    </row>
    <row r="182" spans="1:10" x14ac:dyDescent="0.25">
      <c r="A182" t="s">
        <v>497</v>
      </c>
      <c r="B182">
        <v>2015</v>
      </c>
      <c r="C182" t="s">
        <v>423</v>
      </c>
      <c r="D182" s="116" t="s">
        <v>494</v>
      </c>
      <c r="E182">
        <v>2040</v>
      </c>
      <c r="F182">
        <v>0</v>
      </c>
      <c r="G182" s="4">
        <v>0.71</v>
      </c>
      <c r="H182" s="4">
        <v>662.61</v>
      </c>
      <c r="I182" s="4">
        <v>145.745</v>
      </c>
      <c r="J182" s="4">
        <v>808.35500000000002</v>
      </c>
    </row>
    <row r="183" spans="1:10" x14ac:dyDescent="0.25">
      <c r="A183" t="s">
        <v>60</v>
      </c>
      <c r="B183">
        <v>2015</v>
      </c>
      <c r="C183" t="s">
        <v>55</v>
      </c>
      <c r="D183" s="116" t="s">
        <v>56</v>
      </c>
      <c r="E183">
        <v>2040</v>
      </c>
      <c r="F183">
        <v>0.25</v>
      </c>
      <c r="G183" s="4">
        <v>0.63934000000000002</v>
      </c>
      <c r="H183" s="4">
        <v>473.32</v>
      </c>
      <c r="I183" s="4">
        <v>124.0877</v>
      </c>
      <c r="J183" s="4">
        <v>597.40769999999998</v>
      </c>
    </row>
    <row r="184" spans="1:10" x14ac:dyDescent="0.25">
      <c r="A184" t="s">
        <v>70</v>
      </c>
      <c r="B184">
        <v>2015</v>
      </c>
      <c r="C184" t="s">
        <v>55</v>
      </c>
      <c r="D184" s="116" t="s">
        <v>66</v>
      </c>
      <c r="E184">
        <v>2040</v>
      </c>
      <c r="F184">
        <v>0.25</v>
      </c>
      <c r="G184" s="4">
        <v>0.63934000000000002</v>
      </c>
      <c r="H184" s="4">
        <v>500.26</v>
      </c>
      <c r="I184" s="4">
        <v>124.0877</v>
      </c>
      <c r="J184" s="4">
        <v>624.34770000000003</v>
      </c>
    </row>
    <row r="185" spans="1:10" x14ac:dyDescent="0.25">
      <c r="A185" t="s">
        <v>80</v>
      </c>
      <c r="B185">
        <v>2015</v>
      </c>
      <c r="C185" t="s">
        <v>55</v>
      </c>
      <c r="D185" s="116" t="s">
        <v>76</v>
      </c>
      <c r="E185">
        <v>2040</v>
      </c>
      <c r="F185">
        <v>0.25</v>
      </c>
      <c r="G185" s="4">
        <v>0.63934000000000002</v>
      </c>
      <c r="H185" s="4">
        <v>461.05</v>
      </c>
      <c r="I185" s="4">
        <v>124.0877</v>
      </c>
      <c r="J185" s="4">
        <v>585.1377</v>
      </c>
    </row>
    <row r="186" spans="1:10" x14ac:dyDescent="0.25">
      <c r="A186" t="s">
        <v>90</v>
      </c>
      <c r="B186">
        <v>2015</v>
      </c>
      <c r="C186" t="s">
        <v>55</v>
      </c>
      <c r="D186" s="116" t="s">
        <v>86</v>
      </c>
      <c r="E186">
        <v>2040</v>
      </c>
      <c r="F186">
        <v>0.25</v>
      </c>
      <c r="G186" s="4">
        <v>0.63934000000000002</v>
      </c>
      <c r="H186" s="4">
        <v>482.05</v>
      </c>
      <c r="I186" s="4">
        <v>124.0877</v>
      </c>
      <c r="J186" s="4">
        <v>606.1377</v>
      </c>
    </row>
    <row r="187" spans="1:10" x14ac:dyDescent="0.25">
      <c r="A187" t="s">
        <v>100</v>
      </c>
      <c r="B187">
        <v>2015</v>
      </c>
      <c r="C187" t="s">
        <v>96</v>
      </c>
      <c r="D187" s="116">
        <v>11</v>
      </c>
      <c r="E187">
        <v>2040</v>
      </c>
      <c r="F187">
        <v>0.25</v>
      </c>
      <c r="G187" s="4">
        <v>0.7</v>
      </c>
      <c r="H187" s="4">
        <v>645.57000000000005</v>
      </c>
      <c r="I187" s="4">
        <v>119.0759</v>
      </c>
      <c r="J187" s="4">
        <v>764.64589999999998</v>
      </c>
    </row>
    <row r="188" spans="1:10" x14ac:dyDescent="0.25">
      <c r="A188" t="s">
        <v>110</v>
      </c>
      <c r="B188">
        <v>2015</v>
      </c>
      <c r="C188" t="s">
        <v>106</v>
      </c>
      <c r="D188" s="116">
        <v>12</v>
      </c>
      <c r="E188">
        <v>2040</v>
      </c>
      <c r="F188">
        <v>0.25</v>
      </c>
      <c r="G188" s="4">
        <v>0.62963000000000002</v>
      </c>
      <c r="H188" s="4">
        <v>522.09</v>
      </c>
      <c r="I188" s="4">
        <v>124.839</v>
      </c>
      <c r="J188" s="4">
        <v>646.92899999999997</v>
      </c>
    </row>
    <row r="189" spans="1:10" x14ac:dyDescent="0.25">
      <c r="A189" t="s">
        <v>121</v>
      </c>
      <c r="B189">
        <v>2015</v>
      </c>
      <c r="C189" t="s">
        <v>116</v>
      </c>
      <c r="D189" s="116" t="s">
        <v>117</v>
      </c>
      <c r="E189">
        <v>2040</v>
      </c>
      <c r="F189">
        <v>0.25</v>
      </c>
      <c r="G189" s="4">
        <v>0.63043000000000005</v>
      </c>
      <c r="H189" s="4">
        <v>629.52</v>
      </c>
      <c r="I189" s="4">
        <v>124.77630000000001</v>
      </c>
      <c r="J189" s="4">
        <v>754.29629999999997</v>
      </c>
    </row>
    <row r="190" spans="1:10" x14ac:dyDescent="0.25">
      <c r="A190" t="s">
        <v>131</v>
      </c>
      <c r="B190">
        <v>2015</v>
      </c>
      <c r="C190" t="s">
        <v>116</v>
      </c>
      <c r="D190" s="116" t="s">
        <v>127</v>
      </c>
      <c r="E190">
        <v>2040</v>
      </c>
      <c r="F190">
        <v>0.25</v>
      </c>
      <c r="G190" s="4">
        <v>0.63043000000000005</v>
      </c>
      <c r="H190" s="4">
        <v>602.14</v>
      </c>
      <c r="I190" s="4">
        <v>124.77630000000001</v>
      </c>
      <c r="J190" s="4">
        <v>726.91629999999998</v>
      </c>
    </row>
    <row r="191" spans="1:10" x14ac:dyDescent="0.25">
      <c r="A191" t="s">
        <v>141</v>
      </c>
      <c r="B191">
        <v>2015</v>
      </c>
      <c r="C191" t="s">
        <v>116</v>
      </c>
      <c r="D191" s="116" t="s">
        <v>137</v>
      </c>
      <c r="E191">
        <v>2040</v>
      </c>
      <c r="F191">
        <v>0.25</v>
      </c>
      <c r="G191" s="4">
        <v>0.63043000000000005</v>
      </c>
      <c r="H191" s="4">
        <v>557.66</v>
      </c>
      <c r="I191" s="4">
        <v>124.77630000000001</v>
      </c>
      <c r="J191" s="4">
        <v>682.43629999999996</v>
      </c>
    </row>
    <row r="192" spans="1:10" x14ac:dyDescent="0.25">
      <c r="A192" t="s">
        <v>151</v>
      </c>
      <c r="B192">
        <v>2015</v>
      </c>
      <c r="C192" t="s">
        <v>116</v>
      </c>
      <c r="D192" s="116" t="s">
        <v>147</v>
      </c>
      <c r="E192">
        <v>2040</v>
      </c>
      <c r="F192">
        <v>0.25</v>
      </c>
      <c r="G192" s="4">
        <v>0.63043000000000005</v>
      </c>
      <c r="H192" s="4">
        <v>581.66999999999996</v>
      </c>
      <c r="I192" s="4">
        <v>124.77630000000001</v>
      </c>
      <c r="J192" s="4">
        <v>706.44629999999995</v>
      </c>
    </row>
    <row r="193" spans="1:10" x14ac:dyDescent="0.25">
      <c r="A193" t="s">
        <v>162</v>
      </c>
      <c r="B193">
        <v>2015</v>
      </c>
      <c r="C193" t="s">
        <v>157</v>
      </c>
      <c r="D193" s="116" t="s">
        <v>158</v>
      </c>
      <c r="E193">
        <v>2040</v>
      </c>
      <c r="F193">
        <v>0.25</v>
      </c>
      <c r="G193" s="4">
        <v>0.64705999999999997</v>
      </c>
      <c r="H193" s="4">
        <v>503.02</v>
      </c>
      <c r="I193" s="4">
        <v>123.5063</v>
      </c>
      <c r="J193" s="4">
        <v>626.52629999999999</v>
      </c>
    </row>
    <row r="194" spans="1:10" x14ac:dyDescent="0.25">
      <c r="A194" t="s">
        <v>172</v>
      </c>
      <c r="B194">
        <v>2015</v>
      </c>
      <c r="C194" t="s">
        <v>157</v>
      </c>
      <c r="D194" s="116" t="s">
        <v>168</v>
      </c>
      <c r="E194">
        <v>2040</v>
      </c>
      <c r="F194">
        <v>0.25</v>
      </c>
      <c r="G194" s="4">
        <v>0.64705999999999997</v>
      </c>
      <c r="H194" s="4">
        <v>600.54</v>
      </c>
      <c r="I194" s="4">
        <v>123.5063</v>
      </c>
      <c r="J194" s="4">
        <v>724.04629999999997</v>
      </c>
    </row>
    <row r="195" spans="1:10" x14ac:dyDescent="0.25">
      <c r="A195" t="s">
        <v>182</v>
      </c>
      <c r="B195">
        <v>2015</v>
      </c>
      <c r="C195" t="s">
        <v>178</v>
      </c>
      <c r="D195" s="116">
        <v>16</v>
      </c>
      <c r="E195">
        <v>2040</v>
      </c>
      <c r="F195">
        <v>0.25</v>
      </c>
      <c r="G195" s="4">
        <v>0.63158000000000003</v>
      </c>
      <c r="H195" s="4">
        <v>547.41999999999996</v>
      </c>
      <c r="I195" s="4">
        <v>124.6863</v>
      </c>
      <c r="J195" s="4">
        <v>672.10630000000003</v>
      </c>
    </row>
    <row r="196" spans="1:10" x14ac:dyDescent="0.25">
      <c r="A196" t="s">
        <v>192</v>
      </c>
      <c r="B196">
        <v>2015</v>
      </c>
      <c r="C196" t="s">
        <v>188</v>
      </c>
      <c r="D196" s="116">
        <v>17</v>
      </c>
      <c r="E196">
        <v>2040</v>
      </c>
      <c r="F196">
        <v>0.25</v>
      </c>
      <c r="G196" s="4">
        <v>0.55625000000000002</v>
      </c>
      <c r="H196" s="4">
        <v>518.13</v>
      </c>
      <c r="I196" s="4">
        <v>131.3657</v>
      </c>
      <c r="J196" s="4">
        <v>649.49570000000006</v>
      </c>
    </row>
    <row r="197" spans="1:10" x14ac:dyDescent="0.25">
      <c r="A197" t="s">
        <v>202</v>
      </c>
      <c r="B197">
        <v>2015</v>
      </c>
      <c r="C197" t="s">
        <v>198</v>
      </c>
      <c r="D197" s="116">
        <v>18</v>
      </c>
      <c r="E197">
        <v>2040</v>
      </c>
      <c r="F197">
        <v>0.25</v>
      </c>
      <c r="G197" s="4">
        <v>0.6875</v>
      </c>
      <c r="H197" s="4">
        <v>530.46</v>
      </c>
      <c r="I197" s="4">
        <v>107.08150000000001</v>
      </c>
      <c r="J197" s="4">
        <v>637.54150000000004</v>
      </c>
    </row>
    <row r="198" spans="1:10" x14ac:dyDescent="0.25">
      <c r="A198" t="s">
        <v>213</v>
      </c>
      <c r="B198">
        <v>2015</v>
      </c>
      <c r="C198" t="s">
        <v>208</v>
      </c>
      <c r="D198" s="116" t="s">
        <v>209</v>
      </c>
      <c r="E198">
        <v>2040</v>
      </c>
      <c r="F198">
        <v>0.25</v>
      </c>
      <c r="G198" s="4">
        <v>0.62222</v>
      </c>
      <c r="H198" s="4">
        <v>525.65</v>
      </c>
      <c r="I198" s="4">
        <v>125.4282</v>
      </c>
      <c r="J198" s="4">
        <v>651.07820000000004</v>
      </c>
    </row>
    <row r="199" spans="1:10" x14ac:dyDescent="0.25">
      <c r="A199" t="s">
        <v>223</v>
      </c>
      <c r="B199">
        <v>2015</v>
      </c>
      <c r="C199" t="s">
        <v>208</v>
      </c>
      <c r="D199" s="116" t="s">
        <v>219</v>
      </c>
      <c r="E199">
        <v>2040</v>
      </c>
      <c r="F199">
        <v>0.25</v>
      </c>
      <c r="G199" s="4">
        <v>0.62222</v>
      </c>
      <c r="H199" s="4">
        <v>582.65</v>
      </c>
      <c r="I199" s="4">
        <v>125.4282</v>
      </c>
      <c r="J199" s="4">
        <v>708.07820000000004</v>
      </c>
    </row>
    <row r="200" spans="1:10" x14ac:dyDescent="0.25">
      <c r="A200" t="s">
        <v>234</v>
      </c>
      <c r="B200">
        <v>2015</v>
      </c>
      <c r="C200" t="s">
        <v>229</v>
      </c>
      <c r="D200" s="116" t="s">
        <v>230</v>
      </c>
      <c r="E200">
        <v>2040</v>
      </c>
      <c r="F200">
        <v>0.25</v>
      </c>
      <c r="G200" s="4">
        <v>0.63158000000000003</v>
      </c>
      <c r="H200" s="4">
        <v>502.23</v>
      </c>
      <c r="I200" s="4">
        <v>124.6863</v>
      </c>
      <c r="J200" s="4">
        <v>626.91629999999998</v>
      </c>
    </row>
    <row r="201" spans="1:10" x14ac:dyDescent="0.25">
      <c r="A201" t="s">
        <v>244</v>
      </c>
      <c r="B201">
        <v>2015</v>
      </c>
      <c r="C201" t="s">
        <v>229</v>
      </c>
      <c r="D201" s="116" t="s">
        <v>240</v>
      </c>
      <c r="E201">
        <v>2040</v>
      </c>
      <c r="F201">
        <v>0.25</v>
      </c>
      <c r="G201" s="4">
        <v>0.63158000000000003</v>
      </c>
      <c r="H201" s="4">
        <v>556.76</v>
      </c>
      <c r="I201" s="4">
        <v>124.6863</v>
      </c>
      <c r="J201" s="4">
        <v>681.44629999999995</v>
      </c>
    </row>
    <row r="202" spans="1:10" x14ac:dyDescent="0.25">
      <c r="A202" t="s">
        <v>254</v>
      </c>
      <c r="B202">
        <v>2015</v>
      </c>
      <c r="C202" t="s">
        <v>229</v>
      </c>
      <c r="D202" s="116" t="s">
        <v>250</v>
      </c>
      <c r="E202">
        <v>2040</v>
      </c>
      <c r="F202">
        <v>0.25</v>
      </c>
      <c r="G202" s="4">
        <v>0.63158000000000003</v>
      </c>
      <c r="H202" s="4">
        <v>520.6</v>
      </c>
      <c r="I202" s="4">
        <v>124.6863</v>
      </c>
      <c r="J202" s="4">
        <v>645.28629999999998</v>
      </c>
    </row>
    <row r="203" spans="1:10" x14ac:dyDescent="0.25">
      <c r="A203" t="s">
        <v>265</v>
      </c>
      <c r="B203">
        <v>2015</v>
      </c>
      <c r="C203" t="s">
        <v>260</v>
      </c>
      <c r="D203" s="116" t="s">
        <v>261</v>
      </c>
      <c r="E203">
        <v>2040</v>
      </c>
      <c r="F203">
        <v>0.25</v>
      </c>
      <c r="G203" s="4">
        <v>0.60294000000000003</v>
      </c>
      <c r="H203" s="4">
        <v>872.99</v>
      </c>
      <c r="I203" s="4">
        <v>127.0291</v>
      </c>
      <c r="J203" s="4">
        <v>1000.019</v>
      </c>
    </row>
    <row r="204" spans="1:10" x14ac:dyDescent="0.25">
      <c r="A204" t="s">
        <v>275</v>
      </c>
      <c r="B204">
        <v>2015</v>
      </c>
      <c r="C204" t="s">
        <v>260</v>
      </c>
      <c r="D204" s="116" t="s">
        <v>271</v>
      </c>
      <c r="E204">
        <v>2040</v>
      </c>
      <c r="F204">
        <v>0.25</v>
      </c>
      <c r="G204" s="4">
        <v>0.60294000000000003</v>
      </c>
      <c r="H204" s="4">
        <v>540.54999999999995</v>
      </c>
      <c r="I204" s="4">
        <v>127.0291</v>
      </c>
      <c r="J204" s="4">
        <v>667.57910000000004</v>
      </c>
    </row>
    <row r="205" spans="1:10" x14ac:dyDescent="0.25">
      <c r="A205" t="s">
        <v>285</v>
      </c>
      <c r="B205">
        <v>2015</v>
      </c>
      <c r="C205" t="s">
        <v>260</v>
      </c>
      <c r="D205" s="116" t="s">
        <v>281</v>
      </c>
      <c r="E205">
        <v>2040</v>
      </c>
      <c r="F205">
        <v>0.25</v>
      </c>
      <c r="G205" s="4">
        <v>0.60294000000000003</v>
      </c>
      <c r="H205" s="4">
        <v>583.09</v>
      </c>
      <c r="I205" s="4">
        <v>127.0291</v>
      </c>
      <c r="J205" s="4">
        <v>710.1191</v>
      </c>
    </row>
    <row r="206" spans="1:10" x14ac:dyDescent="0.25">
      <c r="A206" t="s">
        <v>295</v>
      </c>
      <c r="B206">
        <v>2015</v>
      </c>
      <c r="C206" t="s">
        <v>260</v>
      </c>
      <c r="D206" s="116" t="s">
        <v>291</v>
      </c>
      <c r="E206">
        <v>2040</v>
      </c>
      <c r="F206">
        <v>0.25</v>
      </c>
      <c r="G206" s="4">
        <v>0.60294000000000003</v>
      </c>
      <c r="H206" s="4">
        <v>583.83000000000004</v>
      </c>
      <c r="I206" s="4">
        <v>127.0291</v>
      </c>
      <c r="J206" s="4">
        <v>710.85910000000001</v>
      </c>
    </row>
    <row r="207" spans="1:10" x14ac:dyDescent="0.25">
      <c r="A207" t="s">
        <v>306</v>
      </c>
      <c r="B207">
        <v>2015</v>
      </c>
      <c r="C207" t="s">
        <v>301</v>
      </c>
      <c r="D207" s="116" t="s">
        <v>302</v>
      </c>
      <c r="E207">
        <v>2040</v>
      </c>
      <c r="F207">
        <v>0.25</v>
      </c>
      <c r="G207" s="4">
        <v>0.61111000000000004</v>
      </c>
      <c r="H207" s="4">
        <v>484.68</v>
      </c>
      <c r="I207" s="4">
        <v>126.33839999999999</v>
      </c>
      <c r="J207" s="4">
        <v>611.01840000000004</v>
      </c>
    </row>
    <row r="208" spans="1:10" x14ac:dyDescent="0.25">
      <c r="A208" t="s">
        <v>316</v>
      </c>
      <c r="B208">
        <v>2015</v>
      </c>
      <c r="C208" t="s">
        <v>301</v>
      </c>
      <c r="D208" s="116" t="s">
        <v>312</v>
      </c>
      <c r="E208">
        <v>2040</v>
      </c>
      <c r="F208">
        <v>0.25</v>
      </c>
      <c r="G208" s="4">
        <v>0.61111000000000004</v>
      </c>
      <c r="H208" s="4">
        <v>475.32</v>
      </c>
      <c r="I208" s="4">
        <v>126.33839999999999</v>
      </c>
      <c r="J208" s="4">
        <v>601.65840000000003</v>
      </c>
    </row>
    <row r="209" spans="1:10" x14ac:dyDescent="0.25">
      <c r="A209" t="s">
        <v>326</v>
      </c>
      <c r="B209">
        <v>2015</v>
      </c>
      <c r="C209" t="s">
        <v>301</v>
      </c>
      <c r="D209" s="116" t="s">
        <v>322</v>
      </c>
      <c r="E209">
        <v>2040</v>
      </c>
      <c r="F209">
        <v>0.25</v>
      </c>
      <c r="G209" s="4">
        <v>0.61111000000000004</v>
      </c>
      <c r="H209" s="4">
        <v>508.56</v>
      </c>
      <c r="I209" s="4">
        <v>126.33839999999999</v>
      </c>
      <c r="J209" s="4">
        <v>634.89840000000004</v>
      </c>
    </row>
    <row r="210" spans="1:10" x14ac:dyDescent="0.25">
      <c r="A210" t="s">
        <v>336</v>
      </c>
      <c r="B210">
        <v>2015</v>
      </c>
      <c r="C210" t="s">
        <v>301</v>
      </c>
      <c r="D210" s="116" t="s">
        <v>332</v>
      </c>
      <c r="E210">
        <v>2040</v>
      </c>
      <c r="F210">
        <v>0.25</v>
      </c>
      <c r="G210" s="4">
        <v>0.61111000000000004</v>
      </c>
      <c r="H210" s="4">
        <v>416.43</v>
      </c>
      <c r="I210" s="4">
        <v>126.33839999999999</v>
      </c>
      <c r="J210" s="4">
        <v>542.76840000000004</v>
      </c>
    </row>
    <row r="211" spans="1:10" x14ac:dyDescent="0.25">
      <c r="A211" t="s">
        <v>346</v>
      </c>
      <c r="B211">
        <v>2015</v>
      </c>
      <c r="C211" t="s">
        <v>301</v>
      </c>
      <c r="D211" s="116" t="s">
        <v>342</v>
      </c>
      <c r="E211">
        <v>2040</v>
      </c>
      <c r="F211">
        <v>0.25</v>
      </c>
      <c r="G211" s="4">
        <v>0.61111000000000004</v>
      </c>
      <c r="H211" s="4">
        <v>441.3</v>
      </c>
      <c r="I211" s="4">
        <v>126.33839999999999</v>
      </c>
      <c r="J211" s="4">
        <v>567.63840000000005</v>
      </c>
    </row>
    <row r="212" spans="1:10" x14ac:dyDescent="0.25">
      <c r="A212" t="s">
        <v>356</v>
      </c>
      <c r="B212">
        <v>2015</v>
      </c>
      <c r="C212" t="s">
        <v>301</v>
      </c>
      <c r="D212" s="116" t="s">
        <v>352</v>
      </c>
      <c r="E212">
        <v>2040</v>
      </c>
      <c r="F212">
        <v>0.25</v>
      </c>
      <c r="G212" s="4">
        <v>0.61111000000000004</v>
      </c>
      <c r="H212" s="4">
        <v>538.16999999999996</v>
      </c>
      <c r="I212" s="4">
        <v>126.33839999999999</v>
      </c>
      <c r="J212" s="4">
        <v>664.50840000000005</v>
      </c>
    </row>
    <row r="213" spans="1:10" x14ac:dyDescent="0.25">
      <c r="A213" t="s">
        <v>366</v>
      </c>
      <c r="B213">
        <v>2015</v>
      </c>
      <c r="C213" t="s">
        <v>362</v>
      </c>
      <c r="D213" s="116">
        <v>5</v>
      </c>
      <c r="E213">
        <v>2040</v>
      </c>
      <c r="F213">
        <v>0.25</v>
      </c>
      <c r="G213" s="4">
        <v>0.65500000000000003</v>
      </c>
      <c r="H213" s="4">
        <v>549.30999999999995</v>
      </c>
      <c r="I213" s="4">
        <v>108.6553</v>
      </c>
      <c r="J213" s="4">
        <v>657.96529999999996</v>
      </c>
    </row>
    <row r="214" spans="1:10" x14ac:dyDescent="0.25">
      <c r="A214" t="s">
        <v>377</v>
      </c>
      <c r="B214">
        <v>2015</v>
      </c>
      <c r="C214" t="s">
        <v>372</v>
      </c>
      <c r="D214" s="116" t="s">
        <v>373</v>
      </c>
      <c r="E214">
        <v>2040</v>
      </c>
      <c r="F214">
        <v>0.25</v>
      </c>
      <c r="G214" s="4">
        <v>0.625</v>
      </c>
      <c r="H214" s="4">
        <v>512.6</v>
      </c>
      <c r="I214" s="4">
        <v>125.2056</v>
      </c>
      <c r="J214" s="4">
        <v>637.80560000000003</v>
      </c>
    </row>
    <row r="215" spans="1:10" x14ac:dyDescent="0.25">
      <c r="A215" t="s">
        <v>387</v>
      </c>
      <c r="B215">
        <v>2015</v>
      </c>
      <c r="C215" t="s">
        <v>372</v>
      </c>
      <c r="D215" s="116" t="s">
        <v>383</v>
      </c>
      <c r="E215">
        <v>2040</v>
      </c>
      <c r="F215">
        <v>0.25</v>
      </c>
      <c r="G215" s="4">
        <v>0.625</v>
      </c>
      <c r="H215" s="4">
        <v>556.66</v>
      </c>
      <c r="I215" s="4">
        <v>125.2056</v>
      </c>
      <c r="J215" s="4">
        <v>681.86559999999997</v>
      </c>
    </row>
    <row r="216" spans="1:10" x14ac:dyDescent="0.25">
      <c r="A216" t="s">
        <v>397</v>
      </c>
      <c r="B216">
        <v>2015</v>
      </c>
      <c r="C216" t="s">
        <v>372</v>
      </c>
      <c r="D216" s="116" t="s">
        <v>393</v>
      </c>
      <c r="E216">
        <v>2040</v>
      </c>
      <c r="F216">
        <v>0.25</v>
      </c>
      <c r="G216" s="4">
        <v>0.625</v>
      </c>
      <c r="H216" s="4">
        <v>547.25</v>
      </c>
      <c r="I216" s="4">
        <v>125.2056</v>
      </c>
      <c r="J216" s="4">
        <v>672.4556</v>
      </c>
    </row>
    <row r="217" spans="1:10" x14ac:dyDescent="0.25">
      <c r="A217" t="s">
        <v>407</v>
      </c>
      <c r="B217">
        <v>2015</v>
      </c>
      <c r="C217" t="s">
        <v>403</v>
      </c>
      <c r="D217" s="116">
        <v>7</v>
      </c>
      <c r="E217">
        <v>2040</v>
      </c>
      <c r="F217">
        <v>0.25</v>
      </c>
      <c r="G217" s="4">
        <v>0.66</v>
      </c>
      <c r="H217" s="4">
        <v>483.3</v>
      </c>
      <c r="I217" s="4">
        <v>108.40309999999999</v>
      </c>
      <c r="J217" s="4">
        <v>591.70309999999995</v>
      </c>
    </row>
    <row r="218" spans="1:10" x14ac:dyDescent="0.25">
      <c r="A218" t="s">
        <v>417</v>
      </c>
      <c r="B218">
        <v>2015</v>
      </c>
      <c r="C218" t="s">
        <v>413</v>
      </c>
      <c r="D218" s="116">
        <v>8</v>
      </c>
      <c r="E218">
        <v>2040</v>
      </c>
      <c r="F218">
        <v>0.25</v>
      </c>
      <c r="G218" s="4">
        <v>0.20313000000000001</v>
      </c>
      <c r="H218" s="4">
        <v>452.41</v>
      </c>
      <c r="I218" s="4">
        <v>228.71780000000001</v>
      </c>
      <c r="J218" s="4">
        <v>681.12779999999998</v>
      </c>
    </row>
    <row r="219" spans="1:10" x14ac:dyDescent="0.25">
      <c r="A219" t="s">
        <v>428</v>
      </c>
      <c r="B219">
        <v>2015</v>
      </c>
      <c r="C219" t="s">
        <v>423</v>
      </c>
      <c r="D219" s="116" t="s">
        <v>424</v>
      </c>
      <c r="E219">
        <v>2040</v>
      </c>
      <c r="F219">
        <v>0.25</v>
      </c>
      <c r="G219" s="4">
        <v>0.71</v>
      </c>
      <c r="H219" s="4">
        <v>646.58000000000004</v>
      </c>
      <c r="I219" s="4">
        <v>106.07640000000001</v>
      </c>
      <c r="J219" s="4">
        <v>752.65639999999996</v>
      </c>
    </row>
    <row r="220" spans="1:10" x14ac:dyDescent="0.25">
      <c r="A220" t="s">
        <v>438</v>
      </c>
      <c r="B220">
        <v>2015</v>
      </c>
      <c r="C220" t="s">
        <v>423</v>
      </c>
      <c r="D220" s="116" t="s">
        <v>434</v>
      </c>
      <c r="E220">
        <v>2040</v>
      </c>
      <c r="F220">
        <v>0.25</v>
      </c>
      <c r="G220" s="4">
        <v>0.71</v>
      </c>
      <c r="H220" s="4">
        <v>655.16999999999996</v>
      </c>
      <c r="I220" s="4">
        <v>106.07640000000001</v>
      </c>
      <c r="J220" s="4">
        <v>761.24639999999999</v>
      </c>
    </row>
    <row r="221" spans="1:10" x14ac:dyDescent="0.25">
      <c r="A221" t="s">
        <v>448</v>
      </c>
      <c r="B221">
        <v>2015</v>
      </c>
      <c r="C221" t="s">
        <v>423</v>
      </c>
      <c r="D221" s="116" t="s">
        <v>444</v>
      </c>
      <c r="E221">
        <v>2040</v>
      </c>
      <c r="F221">
        <v>0.25</v>
      </c>
      <c r="G221" s="4">
        <v>0.71</v>
      </c>
      <c r="H221" s="4">
        <v>615.4</v>
      </c>
      <c r="I221" s="4">
        <v>106.07640000000001</v>
      </c>
      <c r="J221" s="4">
        <v>721.47640000000001</v>
      </c>
    </row>
    <row r="222" spans="1:10" x14ac:dyDescent="0.25">
      <c r="A222" t="s">
        <v>458</v>
      </c>
      <c r="B222">
        <v>2015</v>
      </c>
      <c r="C222" t="s">
        <v>423</v>
      </c>
      <c r="D222" s="116" t="s">
        <v>454</v>
      </c>
      <c r="E222">
        <v>2040</v>
      </c>
      <c r="F222">
        <v>0.25</v>
      </c>
      <c r="G222" s="4">
        <v>0.71</v>
      </c>
      <c r="H222" s="4">
        <v>681.14</v>
      </c>
      <c r="I222" s="4">
        <v>106.07640000000001</v>
      </c>
      <c r="J222" s="4">
        <v>787.21640000000002</v>
      </c>
    </row>
    <row r="223" spans="1:10" x14ac:dyDescent="0.25">
      <c r="A223" t="s">
        <v>468</v>
      </c>
      <c r="B223">
        <v>2015</v>
      </c>
      <c r="C223" t="s">
        <v>423</v>
      </c>
      <c r="D223" s="116" t="s">
        <v>464</v>
      </c>
      <c r="E223">
        <v>2040</v>
      </c>
      <c r="F223">
        <v>0.25</v>
      </c>
      <c r="G223" s="4">
        <v>0.71</v>
      </c>
      <c r="H223" s="4">
        <v>623.66999999999996</v>
      </c>
      <c r="I223" s="4">
        <v>106.07640000000001</v>
      </c>
      <c r="J223" s="4">
        <v>729.74639999999999</v>
      </c>
    </row>
    <row r="224" spans="1:10" x14ac:dyDescent="0.25">
      <c r="A224" t="s">
        <v>478</v>
      </c>
      <c r="B224">
        <v>2015</v>
      </c>
      <c r="C224" t="s">
        <v>423</v>
      </c>
      <c r="D224" s="116" t="s">
        <v>474</v>
      </c>
      <c r="E224">
        <v>2040</v>
      </c>
      <c r="F224">
        <v>0.25</v>
      </c>
      <c r="G224" s="4">
        <v>0.71</v>
      </c>
      <c r="H224" s="4">
        <v>541.82000000000005</v>
      </c>
      <c r="I224" s="4">
        <v>106.07640000000001</v>
      </c>
      <c r="J224" s="4">
        <v>647.89639999999997</v>
      </c>
    </row>
    <row r="225" spans="1:10" x14ac:dyDescent="0.25">
      <c r="A225" t="s">
        <v>488</v>
      </c>
      <c r="B225">
        <v>2015</v>
      </c>
      <c r="C225" t="s">
        <v>423</v>
      </c>
      <c r="D225" s="116" t="s">
        <v>484</v>
      </c>
      <c r="E225">
        <v>2040</v>
      </c>
      <c r="F225">
        <v>0.25</v>
      </c>
      <c r="G225" s="4">
        <v>0.71</v>
      </c>
      <c r="H225" s="4">
        <v>651.41</v>
      </c>
      <c r="I225" s="4">
        <v>106.07640000000001</v>
      </c>
      <c r="J225" s="4">
        <v>757.4864</v>
      </c>
    </row>
    <row r="226" spans="1:10" x14ac:dyDescent="0.25">
      <c r="A226" t="s">
        <v>498</v>
      </c>
      <c r="B226">
        <v>2015</v>
      </c>
      <c r="C226" t="s">
        <v>423</v>
      </c>
      <c r="D226" s="116" t="s">
        <v>494</v>
      </c>
      <c r="E226">
        <v>2040</v>
      </c>
      <c r="F226">
        <v>0.25</v>
      </c>
      <c r="G226" s="4">
        <v>0.71</v>
      </c>
      <c r="H226" s="4">
        <v>706.81</v>
      </c>
      <c r="I226" s="4">
        <v>106.07640000000001</v>
      </c>
      <c r="J226" s="4">
        <v>812.88639999999998</v>
      </c>
    </row>
    <row r="227" spans="1:10" x14ac:dyDescent="0.25">
      <c r="A227" t="s">
        <v>61</v>
      </c>
      <c r="B227">
        <v>2015</v>
      </c>
      <c r="C227" t="s">
        <v>55</v>
      </c>
      <c r="D227" s="116" t="s">
        <v>56</v>
      </c>
      <c r="E227">
        <v>2040</v>
      </c>
      <c r="F227">
        <v>0.5</v>
      </c>
      <c r="G227" s="4">
        <v>0.63934000000000002</v>
      </c>
      <c r="H227" s="4">
        <v>513.89</v>
      </c>
      <c r="I227" s="4">
        <v>77.683520000000001</v>
      </c>
      <c r="J227" s="4">
        <v>591.57349999999997</v>
      </c>
    </row>
    <row r="228" spans="1:10" x14ac:dyDescent="0.25">
      <c r="A228" t="s">
        <v>71</v>
      </c>
      <c r="B228">
        <v>2015</v>
      </c>
      <c r="C228" t="s">
        <v>55</v>
      </c>
      <c r="D228" s="116" t="s">
        <v>66</v>
      </c>
      <c r="E228">
        <v>2040</v>
      </c>
      <c r="F228">
        <v>0.5</v>
      </c>
      <c r="G228" s="4">
        <v>0.63934000000000002</v>
      </c>
      <c r="H228" s="4">
        <v>529.28</v>
      </c>
      <c r="I228" s="4">
        <v>77.683520000000001</v>
      </c>
      <c r="J228" s="4">
        <v>606.96349999999995</v>
      </c>
    </row>
    <row r="229" spans="1:10" x14ac:dyDescent="0.25">
      <c r="A229" t="s">
        <v>81</v>
      </c>
      <c r="B229">
        <v>2015</v>
      </c>
      <c r="C229" t="s">
        <v>55</v>
      </c>
      <c r="D229" s="116" t="s">
        <v>76</v>
      </c>
      <c r="E229">
        <v>2040</v>
      </c>
      <c r="F229">
        <v>0.5</v>
      </c>
      <c r="G229" s="4">
        <v>0.63934000000000002</v>
      </c>
      <c r="H229" s="4">
        <v>503.97</v>
      </c>
      <c r="I229" s="4">
        <v>77.683520000000001</v>
      </c>
      <c r="J229" s="4">
        <v>581.65350000000001</v>
      </c>
    </row>
    <row r="230" spans="1:10" x14ac:dyDescent="0.25">
      <c r="A230" t="s">
        <v>91</v>
      </c>
      <c r="B230">
        <v>2015</v>
      </c>
      <c r="C230" t="s">
        <v>55</v>
      </c>
      <c r="D230" s="116" t="s">
        <v>86</v>
      </c>
      <c r="E230">
        <v>2040</v>
      </c>
      <c r="F230">
        <v>0.5</v>
      </c>
      <c r="G230" s="4">
        <v>0.63934000000000002</v>
      </c>
      <c r="H230" s="4">
        <v>527.65</v>
      </c>
      <c r="I230" s="4">
        <v>77.683520000000001</v>
      </c>
      <c r="J230" s="4">
        <v>605.33349999999996</v>
      </c>
    </row>
    <row r="231" spans="1:10" x14ac:dyDescent="0.25">
      <c r="A231" t="s">
        <v>101</v>
      </c>
      <c r="B231">
        <v>2015</v>
      </c>
      <c r="C231" t="s">
        <v>96</v>
      </c>
      <c r="D231" s="116">
        <v>11</v>
      </c>
      <c r="E231">
        <v>2040</v>
      </c>
      <c r="F231">
        <v>0.5</v>
      </c>
      <c r="G231" s="4">
        <v>0.7</v>
      </c>
      <c r="H231" s="4">
        <v>612.13</v>
      </c>
      <c r="I231" s="4">
        <v>74.54598</v>
      </c>
      <c r="J231" s="4">
        <v>686.67600000000004</v>
      </c>
    </row>
    <row r="232" spans="1:10" x14ac:dyDescent="0.25">
      <c r="A232" t="s">
        <v>111</v>
      </c>
      <c r="B232">
        <v>2015</v>
      </c>
      <c r="C232" t="s">
        <v>106</v>
      </c>
      <c r="D232" s="116">
        <v>12</v>
      </c>
      <c r="E232">
        <v>2040</v>
      </c>
      <c r="F232">
        <v>0.5</v>
      </c>
      <c r="G232" s="4">
        <v>0.62963000000000002</v>
      </c>
      <c r="H232" s="4">
        <v>586.87</v>
      </c>
      <c r="I232" s="4">
        <v>78.153919999999999</v>
      </c>
      <c r="J232" s="4">
        <v>665.02390000000003</v>
      </c>
    </row>
    <row r="233" spans="1:10" x14ac:dyDescent="0.25">
      <c r="A233" t="s">
        <v>122</v>
      </c>
      <c r="B233">
        <v>2015</v>
      </c>
      <c r="C233" t="s">
        <v>116</v>
      </c>
      <c r="D233" s="116" t="s">
        <v>117</v>
      </c>
      <c r="E233">
        <v>2040</v>
      </c>
      <c r="F233">
        <v>0.5</v>
      </c>
      <c r="G233" s="4">
        <v>0.63043000000000005</v>
      </c>
      <c r="H233" s="4">
        <v>634.30999999999995</v>
      </c>
      <c r="I233" s="4">
        <v>78.114620000000002</v>
      </c>
      <c r="J233" s="4">
        <v>712.42460000000005</v>
      </c>
    </row>
    <row r="234" spans="1:10" x14ac:dyDescent="0.25">
      <c r="A234" t="s">
        <v>132</v>
      </c>
      <c r="B234">
        <v>2015</v>
      </c>
      <c r="C234" t="s">
        <v>116</v>
      </c>
      <c r="D234" s="116" t="s">
        <v>127</v>
      </c>
      <c r="E234">
        <v>2040</v>
      </c>
      <c r="F234">
        <v>0.5</v>
      </c>
      <c r="G234" s="4">
        <v>0.63043000000000005</v>
      </c>
      <c r="H234" s="4">
        <v>613.54999999999995</v>
      </c>
      <c r="I234" s="4">
        <v>78.114620000000002</v>
      </c>
      <c r="J234" s="4">
        <v>691.66459999999995</v>
      </c>
    </row>
    <row r="235" spans="1:10" x14ac:dyDescent="0.25">
      <c r="A235" t="s">
        <v>142</v>
      </c>
      <c r="B235">
        <v>2015</v>
      </c>
      <c r="C235" t="s">
        <v>116</v>
      </c>
      <c r="D235" s="116" t="s">
        <v>137</v>
      </c>
      <c r="E235">
        <v>2040</v>
      </c>
      <c r="F235">
        <v>0.5</v>
      </c>
      <c r="G235" s="4">
        <v>0.63043000000000005</v>
      </c>
      <c r="H235" s="4">
        <v>585.70000000000005</v>
      </c>
      <c r="I235" s="4">
        <v>78.114620000000002</v>
      </c>
      <c r="J235" s="4">
        <v>663.81460000000004</v>
      </c>
    </row>
    <row r="236" spans="1:10" x14ac:dyDescent="0.25">
      <c r="A236" t="s">
        <v>152</v>
      </c>
      <c r="B236">
        <v>2015</v>
      </c>
      <c r="C236" t="s">
        <v>116</v>
      </c>
      <c r="D236" s="116" t="s">
        <v>147</v>
      </c>
      <c r="E236">
        <v>2040</v>
      </c>
      <c r="F236">
        <v>0.5</v>
      </c>
      <c r="G236" s="4">
        <v>0.63043000000000005</v>
      </c>
      <c r="H236" s="4">
        <v>601.03</v>
      </c>
      <c r="I236" s="4">
        <v>78.114620000000002</v>
      </c>
      <c r="J236" s="4">
        <v>679.14459999999997</v>
      </c>
    </row>
    <row r="237" spans="1:10" x14ac:dyDescent="0.25">
      <c r="A237" t="s">
        <v>163</v>
      </c>
      <c r="B237">
        <v>2015</v>
      </c>
      <c r="C237" t="s">
        <v>157</v>
      </c>
      <c r="D237" s="116" t="s">
        <v>158</v>
      </c>
      <c r="E237">
        <v>2040</v>
      </c>
      <c r="F237">
        <v>0.5</v>
      </c>
      <c r="G237" s="4">
        <v>0.64705999999999997</v>
      </c>
      <c r="H237" s="4">
        <v>530.88</v>
      </c>
      <c r="I237" s="4">
        <v>77.319599999999994</v>
      </c>
      <c r="J237" s="4">
        <v>608.19960000000003</v>
      </c>
    </row>
    <row r="238" spans="1:10" x14ac:dyDescent="0.25">
      <c r="A238" t="s">
        <v>173</v>
      </c>
      <c r="B238">
        <v>2015</v>
      </c>
      <c r="C238" t="s">
        <v>157</v>
      </c>
      <c r="D238" s="116" t="s">
        <v>168</v>
      </c>
      <c r="E238">
        <v>2040</v>
      </c>
      <c r="F238">
        <v>0.5</v>
      </c>
      <c r="G238" s="4">
        <v>0.64705999999999997</v>
      </c>
      <c r="H238" s="4">
        <v>600.32000000000005</v>
      </c>
      <c r="I238" s="4">
        <v>77.319599999999994</v>
      </c>
      <c r="J238" s="4">
        <v>677.63959999999997</v>
      </c>
    </row>
    <row r="239" spans="1:10" x14ac:dyDescent="0.25">
      <c r="A239" t="s">
        <v>183</v>
      </c>
      <c r="B239">
        <v>2015</v>
      </c>
      <c r="C239" t="s">
        <v>178</v>
      </c>
      <c r="D239" s="116">
        <v>16</v>
      </c>
      <c r="E239">
        <v>2040</v>
      </c>
      <c r="F239">
        <v>0.5</v>
      </c>
      <c r="G239" s="4">
        <v>0.63158000000000003</v>
      </c>
      <c r="H239" s="4">
        <v>564.29</v>
      </c>
      <c r="I239" s="4">
        <v>78.05829</v>
      </c>
      <c r="J239" s="4">
        <v>642.34829999999999</v>
      </c>
    </row>
    <row r="240" spans="1:10" x14ac:dyDescent="0.25">
      <c r="A240" t="s">
        <v>193</v>
      </c>
      <c r="B240">
        <v>2015</v>
      </c>
      <c r="C240" t="s">
        <v>188</v>
      </c>
      <c r="D240" s="116">
        <v>17</v>
      </c>
      <c r="E240">
        <v>2040</v>
      </c>
      <c r="F240">
        <v>0.5</v>
      </c>
      <c r="G240" s="4">
        <v>0.55625000000000002</v>
      </c>
      <c r="H240" s="4">
        <v>535.97</v>
      </c>
      <c r="I240" s="4">
        <v>82.239840000000001</v>
      </c>
      <c r="J240" s="4">
        <v>618.20979999999997</v>
      </c>
    </row>
    <row r="241" spans="1:10" x14ac:dyDescent="0.25">
      <c r="A241" t="s">
        <v>203</v>
      </c>
      <c r="B241">
        <v>2015</v>
      </c>
      <c r="C241" t="s">
        <v>198</v>
      </c>
      <c r="D241" s="116">
        <v>18</v>
      </c>
      <c r="E241">
        <v>2040</v>
      </c>
      <c r="F241">
        <v>0.5</v>
      </c>
      <c r="G241" s="4">
        <v>0.6875</v>
      </c>
      <c r="H241" s="4">
        <v>571.6</v>
      </c>
      <c r="I241" s="4">
        <v>67.037049999999994</v>
      </c>
      <c r="J241" s="4">
        <v>638.63710000000003</v>
      </c>
    </row>
    <row r="242" spans="1:10" x14ac:dyDescent="0.25">
      <c r="A242" t="s">
        <v>214</v>
      </c>
      <c r="B242">
        <v>2015</v>
      </c>
      <c r="C242" t="s">
        <v>208</v>
      </c>
      <c r="D242" s="116" t="s">
        <v>209</v>
      </c>
      <c r="E242">
        <v>2040</v>
      </c>
      <c r="F242">
        <v>0.5</v>
      </c>
      <c r="G242" s="4">
        <v>0.62222</v>
      </c>
      <c r="H242" s="4">
        <v>555.48</v>
      </c>
      <c r="I242" s="4">
        <v>78.522779999999997</v>
      </c>
      <c r="J242" s="4">
        <v>634.00279999999998</v>
      </c>
    </row>
    <row r="243" spans="1:10" x14ac:dyDescent="0.25">
      <c r="A243" t="s">
        <v>224</v>
      </c>
      <c r="B243">
        <v>2015</v>
      </c>
      <c r="C243" t="s">
        <v>208</v>
      </c>
      <c r="D243" s="116" t="s">
        <v>219</v>
      </c>
      <c r="E243">
        <v>2040</v>
      </c>
      <c r="F243">
        <v>0.5</v>
      </c>
      <c r="G243" s="4">
        <v>0.62222</v>
      </c>
      <c r="H243" s="4">
        <v>586.17999999999995</v>
      </c>
      <c r="I243" s="4">
        <v>78.522779999999997</v>
      </c>
      <c r="J243" s="4">
        <v>664.70280000000002</v>
      </c>
    </row>
    <row r="244" spans="1:10" x14ac:dyDescent="0.25">
      <c r="A244" t="s">
        <v>235</v>
      </c>
      <c r="B244">
        <v>2015</v>
      </c>
      <c r="C244" t="s">
        <v>229</v>
      </c>
      <c r="D244" s="116" t="s">
        <v>230</v>
      </c>
      <c r="E244">
        <v>2040</v>
      </c>
      <c r="F244">
        <v>0.5</v>
      </c>
      <c r="G244" s="4">
        <v>0.63158000000000003</v>
      </c>
      <c r="H244" s="4">
        <v>522.35</v>
      </c>
      <c r="I244" s="4">
        <v>78.05829</v>
      </c>
      <c r="J244" s="4">
        <v>600.40830000000005</v>
      </c>
    </row>
    <row r="245" spans="1:10" x14ac:dyDescent="0.25">
      <c r="A245" t="s">
        <v>245</v>
      </c>
      <c r="B245">
        <v>2015</v>
      </c>
      <c r="C245" t="s">
        <v>229</v>
      </c>
      <c r="D245" s="116" t="s">
        <v>240</v>
      </c>
      <c r="E245">
        <v>2040</v>
      </c>
      <c r="F245">
        <v>0.5</v>
      </c>
      <c r="G245" s="4">
        <v>0.63158000000000003</v>
      </c>
      <c r="H245" s="4">
        <v>570.73</v>
      </c>
      <c r="I245" s="4">
        <v>78.05829</v>
      </c>
      <c r="J245" s="4">
        <v>648.78830000000005</v>
      </c>
    </row>
    <row r="246" spans="1:10" x14ac:dyDescent="0.25">
      <c r="A246" t="s">
        <v>255</v>
      </c>
      <c r="B246">
        <v>2015</v>
      </c>
      <c r="C246" t="s">
        <v>229</v>
      </c>
      <c r="D246" s="116" t="s">
        <v>250</v>
      </c>
      <c r="E246">
        <v>2040</v>
      </c>
      <c r="F246">
        <v>0.5</v>
      </c>
      <c r="G246" s="4">
        <v>0.63158000000000003</v>
      </c>
      <c r="H246" s="4">
        <v>536.55999999999995</v>
      </c>
      <c r="I246" s="4">
        <v>78.05829</v>
      </c>
      <c r="J246" s="4">
        <v>614.61829999999998</v>
      </c>
    </row>
    <row r="247" spans="1:10" x14ac:dyDescent="0.25">
      <c r="A247" t="s">
        <v>266</v>
      </c>
      <c r="B247">
        <v>2015</v>
      </c>
      <c r="C247" t="s">
        <v>260</v>
      </c>
      <c r="D247" s="116" t="s">
        <v>261</v>
      </c>
      <c r="E247">
        <v>2040</v>
      </c>
      <c r="F247">
        <v>0.5</v>
      </c>
      <c r="G247" s="4">
        <v>0.60294000000000003</v>
      </c>
      <c r="H247" s="4">
        <v>804.37</v>
      </c>
      <c r="I247" s="4">
        <v>79.524979999999999</v>
      </c>
      <c r="J247" s="4">
        <v>883.89499999999998</v>
      </c>
    </row>
    <row r="248" spans="1:10" x14ac:dyDescent="0.25">
      <c r="A248" t="s">
        <v>276</v>
      </c>
      <c r="B248">
        <v>2015</v>
      </c>
      <c r="C248" t="s">
        <v>260</v>
      </c>
      <c r="D248" s="116" t="s">
        <v>271</v>
      </c>
      <c r="E248">
        <v>2040</v>
      </c>
      <c r="F248">
        <v>0.5</v>
      </c>
      <c r="G248" s="4">
        <v>0.60294000000000003</v>
      </c>
      <c r="H248" s="4">
        <v>583.44000000000005</v>
      </c>
      <c r="I248" s="4">
        <v>79.524979999999999</v>
      </c>
      <c r="J248" s="4">
        <v>662.96500000000003</v>
      </c>
    </row>
    <row r="249" spans="1:10" x14ac:dyDescent="0.25">
      <c r="A249" t="s">
        <v>286</v>
      </c>
      <c r="B249">
        <v>2015</v>
      </c>
      <c r="C249" t="s">
        <v>260</v>
      </c>
      <c r="D249" s="116" t="s">
        <v>281</v>
      </c>
      <c r="E249">
        <v>2040</v>
      </c>
      <c r="F249">
        <v>0.5</v>
      </c>
      <c r="G249" s="4">
        <v>0.60294000000000003</v>
      </c>
      <c r="H249" s="4">
        <v>613.92999999999995</v>
      </c>
      <c r="I249" s="4">
        <v>79.524979999999999</v>
      </c>
      <c r="J249" s="4">
        <v>693.45500000000004</v>
      </c>
    </row>
    <row r="250" spans="1:10" x14ac:dyDescent="0.25">
      <c r="A250" t="s">
        <v>296</v>
      </c>
      <c r="B250">
        <v>2015</v>
      </c>
      <c r="C250" t="s">
        <v>260</v>
      </c>
      <c r="D250" s="116" t="s">
        <v>291</v>
      </c>
      <c r="E250">
        <v>2040</v>
      </c>
      <c r="F250">
        <v>0.5</v>
      </c>
      <c r="G250" s="4">
        <v>0.60294000000000003</v>
      </c>
      <c r="H250" s="4">
        <v>617.09</v>
      </c>
      <c r="I250" s="4">
        <v>79.524979999999999</v>
      </c>
      <c r="J250" s="4">
        <v>696.61500000000001</v>
      </c>
    </row>
    <row r="251" spans="1:10" x14ac:dyDescent="0.25">
      <c r="A251" t="s">
        <v>307</v>
      </c>
      <c r="B251">
        <v>2015</v>
      </c>
      <c r="C251" t="s">
        <v>301</v>
      </c>
      <c r="D251" s="116" t="s">
        <v>302</v>
      </c>
      <c r="E251">
        <v>2040</v>
      </c>
      <c r="F251">
        <v>0.5</v>
      </c>
      <c r="G251" s="4">
        <v>0.61111000000000004</v>
      </c>
      <c r="H251" s="4">
        <v>442.04</v>
      </c>
      <c r="I251" s="4">
        <v>79.092569999999995</v>
      </c>
      <c r="J251" s="4">
        <v>521.13260000000002</v>
      </c>
    </row>
    <row r="252" spans="1:10" x14ac:dyDescent="0.25">
      <c r="A252" t="s">
        <v>317</v>
      </c>
      <c r="B252">
        <v>2015</v>
      </c>
      <c r="C252" t="s">
        <v>301</v>
      </c>
      <c r="D252" s="116" t="s">
        <v>312</v>
      </c>
      <c r="E252">
        <v>2040</v>
      </c>
      <c r="F252">
        <v>0.5</v>
      </c>
      <c r="G252" s="4">
        <v>0.61111000000000004</v>
      </c>
      <c r="H252" s="4">
        <v>434.54</v>
      </c>
      <c r="I252" s="4">
        <v>79.092569999999995</v>
      </c>
      <c r="J252" s="4">
        <v>513.63260000000002</v>
      </c>
    </row>
    <row r="253" spans="1:10" x14ac:dyDescent="0.25">
      <c r="A253" t="s">
        <v>327</v>
      </c>
      <c r="B253">
        <v>2015</v>
      </c>
      <c r="C253" t="s">
        <v>301</v>
      </c>
      <c r="D253" s="116" t="s">
        <v>322</v>
      </c>
      <c r="E253">
        <v>2040</v>
      </c>
      <c r="F253">
        <v>0.5</v>
      </c>
      <c r="G253" s="4">
        <v>0.61111000000000004</v>
      </c>
      <c r="H253" s="4">
        <v>459.91</v>
      </c>
      <c r="I253" s="4">
        <v>79.092569999999995</v>
      </c>
      <c r="J253" s="4">
        <v>539.00260000000003</v>
      </c>
    </row>
    <row r="254" spans="1:10" x14ac:dyDescent="0.25">
      <c r="A254" t="s">
        <v>337</v>
      </c>
      <c r="B254">
        <v>2015</v>
      </c>
      <c r="C254" t="s">
        <v>301</v>
      </c>
      <c r="D254" s="116" t="s">
        <v>332</v>
      </c>
      <c r="E254">
        <v>2040</v>
      </c>
      <c r="F254">
        <v>0.5</v>
      </c>
      <c r="G254" s="4">
        <v>0.61111000000000004</v>
      </c>
      <c r="H254" s="4">
        <v>397.03</v>
      </c>
      <c r="I254" s="4">
        <v>79.092569999999995</v>
      </c>
      <c r="J254" s="4">
        <v>476.12259999999998</v>
      </c>
    </row>
    <row r="255" spans="1:10" x14ac:dyDescent="0.25">
      <c r="A255" t="s">
        <v>347</v>
      </c>
      <c r="B255">
        <v>2015</v>
      </c>
      <c r="C255" t="s">
        <v>301</v>
      </c>
      <c r="D255" s="116" t="s">
        <v>342</v>
      </c>
      <c r="E255">
        <v>2040</v>
      </c>
      <c r="F255">
        <v>0.5</v>
      </c>
      <c r="G255" s="4">
        <v>0.61111000000000004</v>
      </c>
      <c r="H255" s="4">
        <v>417.8</v>
      </c>
      <c r="I255" s="4">
        <v>79.092569999999995</v>
      </c>
      <c r="J255" s="4">
        <v>496.89260000000002</v>
      </c>
    </row>
    <row r="256" spans="1:10" x14ac:dyDescent="0.25">
      <c r="A256" t="s">
        <v>357</v>
      </c>
      <c r="B256">
        <v>2015</v>
      </c>
      <c r="C256" t="s">
        <v>301</v>
      </c>
      <c r="D256" s="116" t="s">
        <v>352</v>
      </c>
      <c r="E256">
        <v>2040</v>
      </c>
      <c r="F256">
        <v>0.5</v>
      </c>
      <c r="G256" s="4">
        <v>0.61111000000000004</v>
      </c>
      <c r="H256" s="4">
        <v>473.79</v>
      </c>
      <c r="I256" s="4">
        <v>79.092569999999995</v>
      </c>
      <c r="J256" s="4">
        <v>552.88260000000002</v>
      </c>
    </row>
    <row r="257" spans="1:10" x14ac:dyDescent="0.25">
      <c r="A257" t="s">
        <v>367</v>
      </c>
      <c r="B257">
        <v>2015</v>
      </c>
      <c r="C257" t="s">
        <v>362</v>
      </c>
      <c r="D257" s="116">
        <v>5</v>
      </c>
      <c r="E257">
        <v>2040</v>
      </c>
      <c r="F257">
        <v>0.5</v>
      </c>
      <c r="G257" s="4">
        <v>0.65500000000000003</v>
      </c>
      <c r="H257" s="4">
        <v>578.92999999999995</v>
      </c>
      <c r="I257" s="4">
        <v>68.022279999999995</v>
      </c>
      <c r="J257" s="4">
        <v>646.95230000000004</v>
      </c>
    </row>
    <row r="258" spans="1:10" x14ac:dyDescent="0.25">
      <c r="A258" t="s">
        <v>378</v>
      </c>
      <c r="B258">
        <v>2015</v>
      </c>
      <c r="C258" t="s">
        <v>372</v>
      </c>
      <c r="D258" s="116" t="s">
        <v>373</v>
      </c>
      <c r="E258">
        <v>2040</v>
      </c>
      <c r="F258">
        <v>0.5</v>
      </c>
      <c r="G258" s="4">
        <v>0.625</v>
      </c>
      <c r="H258" s="4">
        <v>549.88</v>
      </c>
      <c r="I258" s="4">
        <v>78.383369999999999</v>
      </c>
      <c r="J258" s="4">
        <v>628.26340000000005</v>
      </c>
    </row>
    <row r="259" spans="1:10" x14ac:dyDescent="0.25">
      <c r="A259" t="s">
        <v>388</v>
      </c>
      <c r="B259">
        <v>2015</v>
      </c>
      <c r="C259" t="s">
        <v>372</v>
      </c>
      <c r="D259" s="116" t="s">
        <v>383</v>
      </c>
      <c r="E259">
        <v>2040</v>
      </c>
      <c r="F259">
        <v>0.5</v>
      </c>
      <c r="G259" s="4">
        <v>0.625</v>
      </c>
      <c r="H259" s="4">
        <v>586.51</v>
      </c>
      <c r="I259" s="4">
        <v>78.383369999999999</v>
      </c>
      <c r="J259" s="4">
        <v>664.89340000000004</v>
      </c>
    </row>
    <row r="260" spans="1:10" x14ac:dyDescent="0.25">
      <c r="A260" t="s">
        <v>398</v>
      </c>
      <c r="B260">
        <v>2015</v>
      </c>
      <c r="C260" t="s">
        <v>372</v>
      </c>
      <c r="D260" s="116" t="s">
        <v>393</v>
      </c>
      <c r="E260">
        <v>2040</v>
      </c>
      <c r="F260">
        <v>0.5</v>
      </c>
      <c r="G260" s="4">
        <v>0.625</v>
      </c>
      <c r="H260" s="4">
        <v>583.30999999999995</v>
      </c>
      <c r="I260" s="4">
        <v>78.383369999999999</v>
      </c>
      <c r="J260" s="4">
        <v>661.6934</v>
      </c>
    </row>
    <row r="261" spans="1:10" x14ac:dyDescent="0.25">
      <c r="A261" t="s">
        <v>408</v>
      </c>
      <c r="B261">
        <v>2015</v>
      </c>
      <c r="C261" t="s">
        <v>403</v>
      </c>
      <c r="D261" s="116">
        <v>7</v>
      </c>
      <c r="E261">
        <v>2040</v>
      </c>
      <c r="F261">
        <v>0.5</v>
      </c>
      <c r="G261" s="4">
        <v>0.66</v>
      </c>
      <c r="H261" s="4">
        <v>522.22</v>
      </c>
      <c r="I261" s="4">
        <v>67.86439</v>
      </c>
      <c r="J261" s="4">
        <v>590.08439999999996</v>
      </c>
    </row>
    <row r="262" spans="1:10" x14ac:dyDescent="0.25">
      <c r="A262" t="s">
        <v>418</v>
      </c>
      <c r="B262">
        <v>2015</v>
      </c>
      <c r="C262" t="s">
        <v>413</v>
      </c>
      <c r="D262" s="116">
        <v>8</v>
      </c>
      <c r="E262">
        <v>2040</v>
      </c>
      <c r="F262">
        <v>0.5</v>
      </c>
      <c r="G262" s="4">
        <v>0.20313000000000001</v>
      </c>
      <c r="H262" s="4">
        <v>500.21</v>
      </c>
      <c r="I262" s="4">
        <v>143.1859</v>
      </c>
      <c r="J262" s="4">
        <v>643.39589999999998</v>
      </c>
    </row>
    <row r="263" spans="1:10" x14ac:dyDescent="0.25">
      <c r="A263" t="s">
        <v>429</v>
      </c>
      <c r="B263">
        <v>2015</v>
      </c>
      <c r="C263" t="s">
        <v>423</v>
      </c>
      <c r="D263" s="116" t="s">
        <v>424</v>
      </c>
      <c r="E263">
        <v>2040</v>
      </c>
      <c r="F263">
        <v>0.5</v>
      </c>
      <c r="G263" s="4">
        <v>0.71</v>
      </c>
      <c r="H263" s="4">
        <v>703.2</v>
      </c>
      <c r="I263" s="4">
        <v>66.407809999999998</v>
      </c>
      <c r="J263" s="4">
        <v>769.6078</v>
      </c>
    </row>
    <row r="264" spans="1:10" x14ac:dyDescent="0.25">
      <c r="A264" t="s">
        <v>439</v>
      </c>
      <c r="B264">
        <v>2015</v>
      </c>
      <c r="C264" t="s">
        <v>423</v>
      </c>
      <c r="D264" s="116" t="s">
        <v>434</v>
      </c>
      <c r="E264">
        <v>2040</v>
      </c>
      <c r="F264">
        <v>0.5</v>
      </c>
      <c r="G264" s="4">
        <v>0.71</v>
      </c>
      <c r="H264" s="4">
        <v>709.26</v>
      </c>
      <c r="I264" s="4">
        <v>66.407809999999998</v>
      </c>
      <c r="J264" s="4">
        <v>775.66780000000006</v>
      </c>
    </row>
    <row r="265" spans="1:10" x14ac:dyDescent="0.25">
      <c r="A265" t="s">
        <v>449</v>
      </c>
      <c r="B265">
        <v>2015</v>
      </c>
      <c r="C265" t="s">
        <v>423</v>
      </c>
      <c r="D265" s="116" t="s">
        <v>444</v>
      </c>
      <c r="E265">
        <v>2040</v>
      </c>
      <c r="F265">
        <v>0.5</v>
      </c>
      <c r="G265" s="4">
        <v>0.71</v>
      </c>
      <c r="H265" s="4">
        <v>681.9</v>
      </c>
      <c r="I265" s="4">
        <v>66.407809999999998</v>
      </c>
      <c r="J265" s="4">
        <v>748.30780000000004</v>
      </c>
    </row>
    <row r="266" spans="1:10" x14ac:dyDescent="0.25">
      <c r="A266" t="s">
        <v>459</v>
      </c>
      <c r="B266">
        <v>2015</v>
      </c>
      <c r="C266" t="s">
        <v>423</v>
      </c>
      <c r="D266" s="116" t="s">
        <v>454</v>
      </c>
      <c r="E266">
        <v>2040</v>
      </c>
      <c r="F266">
        <v>0.5</v>
      </c>
      <c r="G266" s="4">
        <v>0.71</v>
      </c>
      <c r="H266" s="4">
        <v>721.52</v>
      </c>
      <c r="I266" s="4">
        <v>66.407809999999998</v>
      </c>
      <c r="J266" s="4">
        <v>787.92780000000005</v>
      </c>
    </row>
    <row r="267" spans="1:10" x14ac:dyDescent="0.25">
      <c r="A267" t="s">
        <v>469</v>
      </c>
      <c r="B267">
        <v>2015</v>
      </c>
      <c r="C267" t="s">
        <v>423</v>
      </c>
      <c r="D267" s="116" t="s">
        <v>464</v>
      </c>
      <c r="E267">
        <v>2040</v>
      </c>
      <c r="F267">
        <v>0.5</v>
      </c>
      <c r="G267" s="4">
        <v>0.71</v>
      </c>
      <c r="H267" s="4">
        <v>691.05</v>
      </c>
      <c r="I267" s="4">
        <v>66.407809999999998</v>
      </c>
      <c r="J267" s="4">
        <v>757.45780000000002</v>
      </c>
    </row>
    <row r="268" spans="1:10" x14ac:dyDescent="0.25">
      <c r="A268" t="s">
        <v>479</v>
      </c>
      <c r="B268">
        <v>2015</v>
      </c>
      <c r="C268" t="s">
        <v>423</v>
      </c>
      <c r="D268" s="116" t="s">
        <v>474</v>
      </c>
      <c r="E268">
        <v>2040</v>
      </c>
      <c r="F268">
        <v>0.5</v>
      </c>
      <c r="G268" s="4">
        <v>0.71</v>
      </c>
      <c r="H268" s="4">
        <v>635.21</v>
      </c>
      <c r="I268" s="4">
        <v>66.407809999999998</v>
      </c>
      <c r="J268" s="4">
        <v>701.61779999999999</v>
      </c>
    </row>
    <row r="269" spans="1:10" x14ac:dyDescent="0.25">
      <c r="A269" t="s">
        <v>489</v>
      </c>
      <c r="B269">
        <v>2015</v>
      </c>
      <c r="C269" t="s">
        <v>423</v>
      </c>
      <c r="D269" s="116" t="s">
        <v>484</v>
      </c>
      <c r="E269">
        <v>2040</v>
      </c>
      <c r="F269">
        <v>0.5</v>
      </c>
      <c r="G269" s="4">
        <v>0.71</v>
      </c>
      <c r="H269" s="4">
        <v>711.81</v>
      </c>
      <c r="I269" s="4">
        <v>66.407809999999998</v>
      </c>
      <c r="J269" s="4">
        <v>778.21780000000001</v>
      </c>
    </row>
    <row r="270" spans="1:10" x14ac:dyDescent="0.25">
      <c r="A270" t="s">
        <v>499</v>
      </c>
      <c r="B270">
        <v>2015</v>
      </c>
      <c r="C270" t="s">
        <v>423</v>
      </c>
      <c r="D270" s="116" t="s">
        <v>494</v>
      </c>
      <c r="E270">
        <v>2040</v>
      </c>
      <c r="F270">
        <v>0.5</v>
      </c>
      <c r="G270" s="4">
        <v>0.71</v>
      </c>
      <c r="H270" s="4">
        <v>749.17</v>
      </c>
      <c r="I270" s="4">
        <v>66.407809999999998</v>
      </c>
      <c r="J270" s="4">
        <v>815.57780000000002</v>
      </c>
    </row>
    <row r="271" spans="1:10" x14ac:dyDescent="0.25">
      <c r="A271" t="s">
        <v>62</v>
      </c>
      <c r="B271">
        <v>2015</v>
      </c>
      <c r="C271" t="s">
        <v>55</v>
      </c>
      <c r="D271" s="116" t="s">
        <v>56</v>
      </c>
      <c r="E271">
        <v>2050</v>
      </c>
      <c r="F271">
        <v>0</v>
      </c>
      <c r="G271" s="4">
        <v>0.63934000000000002</v>
      </c>
      <c r="H271" s="4">
        <v>384.14</v>
      </c>
      <c r="I271" s="4">
        <v>170.49180000000001</v>
      </c>
      <c r="J271" s="4">
        <v>554.6318</v>
      </c>
    </row>
    <row r="272" spans="1:10" x14ac:dyDescent="0.25">
      <c r="A272" t="s">
        <v>72</v>
      </c>
      <c r="B272">
        <v>2015</v>
      </c>
      <c r="C272" t="s">
        <v>55</v>
      </c>
      <c r="D272" s="116" t="s">
        <v>66</v>
      </c>
      <c r="E272">
        <v>2050</v>
      </c>
      <c r="F272">
        <v>0</v>
      </c>
      <c r="G272" s="4">
        <v>0.63934000000000002</v>
      </c>
      <c r="H272" s="4">
        <v>414.88</v>
      </c>
      <c r="I272" s="4">
        <v>170.49180000000001</v>
      </c>
      <c r="J272" s="4">
        <v>585.37180000000001</v>
      </c>
    </row>
    <row r="273" spans="1:10" x14ac:dyDescent="0.25">
      <c r="A273" t="s">
        <v>82</v>
      </c>
      <c r="B273">
        <v>2015</v>
      </c>
      <c r="C273" t="s">
        <v>55</v>
      </c>
      <c r="D273" s="116" t="s">
        <v>76</v>
      </c>
      <c r="E273">
        <v>2050</v>
      </c>
      <c r="F273">
        <v>0</v>
      </c>
      <c r="G273" s="4">
        <v>0.63934000000000002</v>
      </c>
      <c r="H273" s="4">
        <v>371.86</v>
      </c>
      <c r="I273" s="4">
        <v>170.49180000000001</v>
      </c>
      <c r="J273" s="4">
        <v>542.35180000000003</v>
      </c>
    </row>
    <row r="274" spans="1:10" x14ac:dyDescent="0.25">
      <c r="A274" t="s">
        <v>92</v>
      </c>
      <c r="B274">
        <v>2015</v>
      </c>
      <c r="C274" t="s">
        <v>55</v>
      </c>
      <c r="D274" s="116" t="s">
        <v>86</v>
      </c>
      <c r="E274">
        <v>2050</v>
      </c>
      <c r="F274">
        <v>0</v>
      </c>
      <c r="G274" s="4">
        <v>0.63934000000000002</v>
      </c>
      <c r="H274" s="4">
        <v>380.43</v>
      </c>
      <c r="I274" s="4">
        <v>170.49180000000001</v>
      </c>
      <c r="J274" s="4">
        <v>550.92179999999996</v>
      </c>
    </row>
    <row r="275" spans="1:10" x14ac:dyDescent="0.25">
      <c r="A275" t="s">
        <v>102</v>
      </c>
      <c r="B275">
        <v>2015</v>
      </c>
      <c r="C275" t="s">
        <v>96</v>
      </c>
      <c r="D275" s="116">
        <v>11</v>
      </c>
      <c r="E275">
        <v>2050</v>
      </c>
      <c r="F275">
        <v>0</v>
      </c>
      <c r="G275" s="4">
        <v>0.7</v>
      </c>
      <c r="H275" s="4">
        <v>621.59</v>
      </c>
      <c r="I275" s="4">
        <v>163.60579999999999</v>
      </c>
      <c r="J275" s="4">
        <v>785.19579999999996</v>
      </c>
    </row>
    <row r="276" spans="1:10" x14ac:dyDescent="0.25">
      <c r="A276" t="s">
        <v>112</v>
      </c>
      <c r="B276">
        <v>2015</v>
      </c>
      <c r="C276" t="s">
        <v>106</v>
      </c>
      <c r="D276" s="116">
        <v>12</v>
      </c>
      <c r="E276">
        <v>2050</v>
      </c>
      <c r="F276">
        <v>0</v>
      </c>
      <c r="G276" s="4">
        <v>0.62963000000000002</v>
      </c>
      <c r="H276" s="4">
        <v>408.89</v>
      </c>
      <c r="I276" s="4">
        <v>171.52420000000001</v>
      </c>
      <c r="J276" s="4">
        <v>580.41420000000005</v>
      </c>
    </row>
    <row r="277" spans="1:10" x14ac:dyDescent="0.25">
      <c r="A277" t="s">
        <v>123</v>
      </c>
      <c r="B277">
        <v>2015</v>
      </c>
      <c r="C277" t="s">
        <v>116</v>
      </c>
      <c r="D277" s="116" t="s">
        <v>117</v>
      </c>
      <c r="E277">
        <v>2050</v>
      </c>
      <c r="F277">
        <v>0</v>
      </c>
      <c r="G277" s="4">
        <v>0.63043000000000005</v>
      </c>
      <c r="H277" s="4">
        <v>570.45000000000005</v>
      </c>
      <c r="I277" s="4">
        <v>171.43790000000001</v>
      </c>
      <c r="J277" s="4">
        <v>741.88789999999995</v>
      </c>
    </row>
    <row r="278" spans="1:10" x14ac:dyDescent="0.25">
      <c r="A278" t="s">
        <v>133</v>
      </c>
      <c r="B278">
        <v>2015</v>
      </c>
      <c r="C278" t="s">
        <v>116</v>
      </c>
      <c r="D278" s="116" t="s">
        <v>127</v>
      </c>
      <c r="E278">
        <v>2050</v>
      </c>
      <c r="F278">
        <v>0</v>
      </c>
      <c r="G278" s="4">
        <v>0.63043000000000005</v>
      </c>
      <c r="H278" s="4">
        <v>533.77</v>
      </c>
      <c r="I278" s="4">
        <v>171.43790000000001</v>
      </c>
      <c r="J278" s="4">
        <v>705.2079</v>
      </c>
    </row>
    <row r="279" spans="1:10" x14ac:dyDescent="0.25">
      <c r="A279" t="s">
        <v>143</v>
      </c>
      <c r="B279">
        <v>2015</v>
      </c>
      <c r="C279" t="s">
        <v>116</v>
      </c>
      <c r="D279" s="116" t="s">
        <v>137</v>
      </c>
      <c r="E279">
        <v>2050</v>
      </c>
      <c r="F279">
        <v>0</v>
      </c>
      <c r="G279" s="4">
        <v>0.63043000000000005</v>
      </c>
      <c r="H279" s="4">
        <v>485.66</v>
      </c>
      <c r="I279" s="4">
        <v>171.43790000000001</v>
      </c>
      <c r="J279" s="4">
        <v>657.09789999999998</v>
      </c>
    </row>
    <row r="280" spans="1:10" x14ac:dyDescent="0.25">
      <c r="A280" t="s">
        <v>153</v>
      </c>
      <c r="B280">
        <v>2015</v>
      </c>
      <c r="C280" t="s">
        <v>116</v>
      </c>
      <c r="D280" s="116" t="s">
        <v>147</v>
      </c>
      <c r="E280">
        <v>2050</v>
      </c>
      <c r="F280">
        <v>0</v>
      </c>
      <c r="G280" s="4">
        <v>0.63043000000000005</v>
      </c>
      <c r="H280" s="4">
        <v>512.15</v>
      </c>
      <c r="I280" s="4">
        <v>171.43790000000001</v>
      </c>
      <c r="J280" s="4">
        <v>683.58789999999999</v>
      </c>
    </row>
    <row r="281" spans="1:10" x14ac:dyDescent="0.25">
      <c r="A281" t="s">
        <v>164</v>
      </c>
      <c r="B281">
        <v>2015</v>
      </c>
      <c r="C281" t="s">
        <v>157</v>
      </c>
      <c r="D281" s="116" t="s">
        <v>158</v>
      </c>
      <c r="E281">
        <v>2050</v>
      </c>
      <c r="F281">
        <v>0</v>
      </c>
      <c r="G281" s="4">
        <v>0.64705999999999997</v>
      </c>
      <c r="H281" s="4">
        <v>417.89</v>
      </c>
      <c r="I281" s="4">
        <v>169.69309999999999</v>
      </c>
      <c r="J281" s="4">
        <v>587.58309999999994</v>
      </c>
    </row>
    <row r="282" spans="1:10" x14ac:dyDescent="0.25">
      <c r="A282" t="s">
        <v>174</v>
      </c>
      <c r="B282">
        <v>2015</v>
      </c>
      <c r="C282" t="s">
        <v>157</v>
      </c>
      <c r="D282" s="116" t="s">
        <v>168</v>
      </c>
      <c r="E282">
        <v>2050</v>
      </c>
      <c r="F282">
        <v>0</v>
      </c>
      <c r="G282" s="4">
        <v>0.64705999999999997</v>
      </c>
      <c r="H282" s="4">
        <v>516.86</v>
      </c>
      <c r="I282" s="4">
        <v>169.69309999999999</v>
      </c>
      <c r="J282" s="4">
        <v>686.55309999999997</v>
      </c>
    </row>
    <row r="283" spans="1:10" x14ac:dyDescent="0.25">
      <c r="A283" t="s">
        <v>184</v>
      </c>
      <c r="B283">
        <v>2015</v>
      </c>
      <c r="C283" t="s">
        <v>178</v>
      </c>
      <c r="D283" s="116">
        <v>16</v>
      </c>
      <c r="E283">
        <v>2050</v>
      </c>
      <c r="F283">
        <v>0</v>
      </c>
      <c r="G283" s="4">
        <v>0.63158000000000003</v>
      </c>
      <c r="H283" s="4">
        <v>467.69</v>
      </c>
      <c r="I283" s="4">
        <v>171.3143</v>
      </c>
      <c r="J283" s="4">
        <v>639.00429999999994</v>
      </c>
    </row>
    <row r="284" spans="1:10" x14ac:dyDescent="0.25">
      <c r="A284" t="s">
        <v>194</v>
      </c>
      <c r="B284">
        <v>2015</v>
      </c>
      <c r="C284" t="s">
        <v>188</v>
      </c>
      <c r="D284" s="116">
        <v>17</v>
      </c>
      <c r="E284">
        <v>2050</v>
      </c>
      <c r="F284">
        <v>0</v>
      </c>
      <c r="G284" s="4">
        <v>0.55625000000000002</v>
      </c>
      <c r="H284" s="4">
        <v>441.83</v>
      </c>
      <c r="I284" s="4">
        <v>180.4915</v>
      </c>
      <c r="J284" s="4">
        <v>622.32150000000001</v>
      </c>
    </row>
    <row r="285" spans="1:10" x14ac:dyDescent="0.25">
      <c r="A285" t="s">
        <v>204</v>
      </c>
      <c r="B285">
        <v>2015</v>
      </c>
      <c r="C285" t="s">
        <v>198</v>
      </c>
      <c r="D285" s="116">
        <v>18</v>
      </c>
      <c r="E285">
        <v>2050</v>
      </c>
      <c r="F285">
        <v>0</v>
      </c>
      <c r="G285" s="4">
        <v>0.6875</v>
      </c>
      <c r="H285" s="4">
        <v>418.38</v>
      </c>
      <c r="I285" s="4">
        <v>147.126</v>
      </c>
      <c r="J285" s="4">
        <v>565.50599999999997</v>
      </c>
    </row>
    <row r="286" spans="1:10" x14ac:dyDescent="0.25">
      <c r="A286" t="s">
        <v>215</v>
      </c>
      <c r="B286">
        <v>2015</v>
      </c>
      <c r="C286" t="s">
        <v>208</v>
      </c>
      <c r="D286" s="116" t="s">
        <v>209</v>
      </c>
      <c r="E286">
        <v>2050</v>
      </c>
      <c r="F286">
        <v>0</v>
      </c>
      <c r="G286" s="4">
        <v>0.62222</v>
      </c>
      <c r="H286" s="4">
        <v>453.64</v>
      </c>
      <c r="I286" s="4">
        <v>172.33369999999999</v>
      </c>
      <c r="J286" s="4">
        <v>625.97370000000001</v>
      </c>
    </row>
    <row r="287" spans="1:10" x14ac:dyDescent="0.25">
      <c r="A287" t="s">
        <v>225</v>
      </c>
      <c r="B287">
        <v>2015</v>
      </c>
      <c r="C287" t="s">
        <v>208</v>
      </c>
      <c r="D287" s="116" t="s">
        <v>219</v>
      </c>
      <c r="E287">
        <v>2050</v>
      </c>
      <c r="F287">
        <v>0</v>
      </c>
      <c r="G287" s="4">
        <v>0.62222</v>
      </c>
      <c r="H287" s="4">
        <v>524.22</v>
      </c>
      <c r="I287" s="4">
        <v>172.33369999999999</v>
      </c>
      <c r="J287" s="4">
        <v>696.55370000000005</v>
      </c>
    </row>
    <row r="288" spans="1:10" x14ac:dyDescent="0.25">
      <c r="A288" t="s">
        <v>236</v>
      </c>
      <c r="B288">
        <v>2015</v>
      </c>
      <c r="C288" t="s">
        <v>229</v>
      </c>
      <c r="D288" s="116" t="s">
        <v>230</v>
      </c>
      <c r="E288">
        <v>2050</v>
      </c>
      <c r="F288">
        <v>0</v>
      </c>
      <c r="G288" s="4">
        <v>0.63158000000000003</v>
      </c>
      <c r="H288" s="4">
        <v>417.87</v>
      </c>
      <c r="I288" s="4">
        <v>171.3143</v>
      </c>
      <c r="J288" s="4">
        <v>589.18430000000001</v>
      </c>
    </row>
    <row r="289" spans="1:10" x14ac:dyDescent="0.25">
      <c r="A289" t="s">
        <v>246</v>
      </c>
      <c r="B289">
        <v>2015</v>
      </c>
      <c r="C289" t="s">
        <v>229</v>
      </c>
      <c r="D289" s="116" t="s">
        <v>240</v>
      </c>
      <c r="E289">
        <v>2050</v>
      </c>
      <c r="F289">
        <v>0</v>
      </c>
      <c r="G289" s="4">
        <v>0.63158000000000003</v>
      </c>
      <c r="H289" s="4">
        <v>460.73</v>
      </c>
      <c r="I289" s="4">
        <v>171.3143</v>
      </c>
      <c r="J289" s="4">
        <v>632.04430000000002</v>
      </c>
    </row>
    <row r="290" spans="1:10" x14ac:dyDescent="0.25">
      <c r="A290" t="s">
        <v>256</v>
      </c>
      <c r="B290">
        <v>2015</v>
      </c>
      <c r="C290" t="s">
        <v>229</v>
      </c>
      <c r="D290" s="116" t="s">
        <v>250</v>
      </c>
      <c r="E290">
        <v>2050</v>
      </c>
      <c r="F290">
        <v>0</v>
      </c>
      <c r="G290" s="4">
        <v>0.63158000000000003</v>
      </c>
      <c r="H290" s="4">
        <v>442.5</v>
      </c>
      <c r="I290" s="4">
        <v>171.3143</v>
      </c>
      <c r="J290" s="4">
        <v>613.8143</v>
      </c>
    </row>
    <row r="291" spans="1:10" x14ac:dyDescent="0.25">
      <c r="A291" t="s">
        <v>267</v>
      </c>
      <c r="B291">
        <v>2015</v>
      </c>
      <c r="C291" t="s">
        <v>260</v>
      </c>
      <c r="D291" s="116" t="s">
        <v>261</v>
      </c>
      <c r="E291">
        <v>2050</v>
      </c>
      <c r="F291">
        <v>0</v>
      </c>
      <c r="G291" s="4">
        <v>0.60294000000000003</v>
      </c>
      <c r="H291" s="4">
        <v>858.64</v>
      </c>
      <c r="I291" s="4">
        <v>174.53319999999999</v>
      </c>
      <c r="J291" s="4">
        <v>1033.173</v>
      </c>
    </row>
    <row r="292" spans="1:10" x14ac:dyDescent="0.25">
      <c r="A292" t="s">
        <v>277</v>
      </c>
      <c r="B292">
        <v>2015</v>
      </c>
      <c r="C292" t="s">
        <v>260</v>
      </c>
      <c r="D292" s="116" t="s">
        <v>271</v>
      </c>
      <c r="E292">
        <v>2050</v>
      </c>
      <c r="F292">
        <v>0</v>
      </c>
      <c r="G292" s="4">
        <v>0.60294000000000003</v>
      </c>
      <c r="H292" s="4">
        <v>450.33</v>
      </c>
      <c r="I292" s="4">
        <v>174.53319999999999</v>
      </c>
      <c r="J292" s="4">
        <v>624.86320000000001</v>
      </c>
    </row>
    <row r="293" spans="1:10" x14ac:dyDescent="0.25">
      <c r="A293" t="s">
        <v>287</v>
      </c>
      <c r="B293">
        <v>2015</v>
      </c>
      <c r="C293" t="s">
        <v>260</v>
      </c>
      <c r="D293" s="116" t="s">
        <v>281</v>
      </c>
      <c r="E293">
        <v>2050</v>
      </c>
      <c r="F293">
        <v>0</v>
      </c>
      <c r="G293" s="4">
        <v>0.60294000000000003</v>
      </c>
      <c r="H293" s="4">
        <v>499.1</v>
      </c>
      <c r="I293" s="4">
        <v>174.53319999999999</v>
      </c>
      <c r="J293" s="4">
        <v>673.63319999999999</v>
      </c>
    </row>
    <row r="294" spans="1:10" x14ac:dyDescent="0.25">
      <c r="A294" t="s">
        <v>297</v>
      </c>
      <c r="B294">
        <v>2015</v>
      </c>
      <c r="C294" t="s">
        <v>260</v>
      </c>
      <c r="D294" s="116" t="s">
        <v>291</v>
      </c>
      <c r="E294">
        <v>2050</v>
      </c>
      <c r="F294">
        <v>0</v>
      </c>
      <c r="G294" s="4">
        <v>0.60294000000000003</v>
      </c>
      <c r="H294" s="4">
        <v>495.08</v>
      </c>
      <c r="I294" s="4">
        <v>174.53319999999999</v>
      </c>
      <c r="J294" s="4">
        <v>669.61320000000001</v>
      </c>
    </row>
    <row r="295" spans="1:10" x14ac:dyDescent="0.25">
      <c r="A295" t="s">
        <v>308</v>
      </c>
      <c r="B295">
        <v>2015</v>
      </c>
      <c r="C295" t="s">
        <v>301</v>
      </c>
      <c r="D295" s="116" t="s">
        <v>302</v>
      </c>
      <c r="E295">
        <v>2050</v>
      </c>
      <c r="F295">
        <v>0</v>
      </c>
      <c r="G295" s="4">
        <v>0.61111000000000004</v>
      </c>
      <c r="H295" s="4">
        <v>473.83</v>
      </c>
      <c r="I295" s="4">
        <v>173.58420000000001</v>
      </c>
      <c r="J295" s="4">
        <v>647.41420000000005</v>
      </c>
    </row>
    <row r="296" spans="1:10" x14ac:dyDescent="0.25">
      <c r="A296" t="s">
        <v>318</v>
      </c>
      <c r="B296">
        <v>2015</v>
      </c>
      <c r="C296" t="s">
        <v>301</v>
      </c>
      <c r="D296" s="116" t="s">
        <v>312</v>
      </c>
      <c r="E296">
        <v>2050</v>
      </c>
      <c r="F296">
        <v>0</v>
      </c>
      <c r="G296" s="4">
        <v>0.61111000000000004</v>
      </c>
      <c r="H296" s="4">
        <v>470.66</v>
      </c>
      <c r="I296" s="4">
        <v>173.58420000000001</v>
      </c>
      <c r="J296" s="4">
        <v>644.24419999999998</v>
      </c>
    </row>
    <row r="297" spans="1:10" x14ac:dyDescent="0.25">
      <c r="A297" t="s">
        <v>328</v>
      </c>
      <c r="B297">
        <v>2015</v>
      </c>
      <c r="C297" t="s">
        <v>301</v>
      </c>
      <c r="D297" s="116" t="s">
        <v>322</v>
      </c>
      <c r="E297">
        <v>2050</v>
      </c>
      <c r="F297">
        <v>0</v>
      </c>
      <c r="G297" s="4">
        <v>0.61111000000000004</v>
      </c>
      <c r="H297" s="4">
        <v>495.68</v>
      </c>
      <c r="I297" s="4">
        <v>173.58420000000001</v>
      </c>
      <c r="J297" s="4">
        <v>669.26419999999996</v>
      </c>
    </row>
    <row r="298" spans="1:10" x14ac:dyDescent="0.25">
      <c r="A298" t="s">
        <v>338</v>
      </c>
      <c r="B298">
        <v>2015</v>
      </c>
      <c r="C298" t="s">
        <v>301</v>
      </c>
      <c r="D298" s="116" t="s">
        <v>332</v>
      </c>
      <c r="E298">
        <v>2050</v>
      </c>
      <c r="F298">
        <v>0</v>
      </c>
      <c r="G298" s="4">
        <v>0.61111000000000004</v>
      </c>
      <c r="H298" s="4">
        <v>396.53</v>
      </c>
      <c r="I298" s="4">
        <v>173.58420000000001</v>
      </c>
      <c r="J298" s="4">
        <v>570.11419999999998</v>
      </c>
    </row>
    <row r="299" spans="1:10" x14ac:dyDescent="0.25">
      <c r="A299" t="s">
        <v>348</v>
      </c>
      <c r="B299">
        <v>2015</v>
      </c>
      <c r="C299" t="s">
        <v>301</v>
      </c>
      <c r="D299" s="116" t="s">
        <v>342</v>
      </c>
      <c r="E299">
        <v>2050</v>
      </c>
      <c r="F299">
        <v>0</v>
      </c>
      <c r="G299" s="4">
        <v>0.61111000000000004</v>
      </c>
      <c r="H299" s="4">
        <v>416.16</v>
      </c>
      <c r="I299" s="4">
        <v>173.58420000000001</v>
      </c>
      <c r="J299" s="4">
        <v>589.74419999999998</v>
      </c>
    </row>
    <row r="300" spans="1:10" x14ac:dyDescent="0.25">
      <c r="A300" t="s">
        <v>358</v>
      </c>
      <c r="B300">
        <v>2015</v>
      </c>
      <c r="C300" t="s">
        <v>301</v>
      </c>
      <c r="D300" s="116" t="s">
        <v>352</v>
      </c>
      <c r="E300">
        <v>2050</v>
      </c>
      <c r="F300">
        <v>0</v>
      </c>
      <c r="G300" s="4">
        <v>0.61111000000000004</v>
      </c>
      <c r="H300" s="4">
        <v>540.30999999999995</v>
      </c>
      <c r="I300" s="4">
        <v>173.58420000000001</v>
      </c>
      <c r="J300" s="4">
        <v>713.89419999999996</v>
      </c>
    </row>
    <row r="301" spans="1:10" x14ac:dyDescent="0.25">
      <c r="A301" t="s">
        <v>368</v>
      </c>
      <c r="B301">
        <v>2015</v>
      </c>
      <c r="C301" t="s">
        <v>362</v>
      </c>
      <c r="D301" s="116">
        <v>5</v>
      </c>
      <c r="E301">
        <v>2050</v>
      </c>
      <c r="F301">
        <v>0</v>
      </c>
      <c r="G301" s="4">
        <v>0.65500000000000003</v>
      </c>
      <c r="H301" s="4">
        <v>437.6</v>
      </c>
      <c r="I301" s="4">
        <v>149.28829999999999</v>
      </c>
      <c r="J301" s="4">
        <v>586.88829999999996</v>
      </c>
    </row>
    <row r="302" spans="1:10" x14ac:dyDescent="0.25">
      <c r="A302" t="s">
        <v>379</v>
      </c>
      <c r="B302">
        <v>2015</v>
      </c>
      <c r="C302" t="s">
        <v>372</v>
      </c>
      <c r="D302" s="116" t="s">
        <v>373</v>
      </c>
      <c r="E302">
        <v>2050</v>
      </c>
      <c r="F302">
        <v>0</v>
      </c>
      <c r="G302" s="4">
        <v>0.625</v>
      </c>
      <c r="H302" s="4">
        <v>409</v>
      </c>
      <c r="I302" s="4">
        <v>172.02770000000001</v>
      </c>
      <c r="J302" s="4">
        <v>581.02769999999998</v>
      </c>
    </row>
    <row r="303" spans="1:10" x14ac:dyDescent="0.25">
      <c r="A303" t="s">
        <v>389</v>
      </c>
      <c r="B303">
        <v>2015</v>
      </c>
      <c r="C303" t="s">
        <v>372</v>
      </c>
      <c r="D303" s="116" t="s">
        <v>383</v>
      </c>
      <c r="E303">
        <v>2050</v>
      </c>
      <c r="F303">
        <v>0</v>
      </c>
      <c r="G303" s="4">
        <v>0.625</v>
      </c>
      <c r="H303" s="4">
        <v>450.09</v>
      </c>
      <c r="I303" s="4">
        <v>172.02770000000001</v>
      </c>
      <c r="J303" s="4">
        <v>622.11770000000001</v>
      </c>
    </row>
    <row r="304" spans="1:10" x14ac:dyDescent="0.25">
      <c r="A304" t="s">
        <v>399</v>
      </c>
      <c r="B304">
        <v>2015</v>
      </c>
      <c r="C304" t="s">
        <v>372</v>
      </c>
      <c r="D304" s="116" t="s">
        <v>393</v>
      </c>
      <c r="E304">
        <v>2050</v>
      </c>
      <c r="F304">
        <v>0</v>
      </c>
      <c r="G304" s="4">
        <v>0.625</v>
      </c>
      <c r="H304" s="4">
        <v>436.78</v>
      </c>
      <c r="I304" s="4">
        <v>172.02770000000001</v>
      </c>
      <c r="J304" s="4">
        <v>608.80769999999995</v>
      </c>
    </row>
    <row r="305" spans="1:10" x14ac:dyDescent="0.25">
      <c r="A305" t="s">
        <v>409</v>
      </c>
      <c r="B305">
        <v>2015</v>
      </c>
      <c r="C305" t="s">
        <v>403</v>
      </c>
      <c r="D305" s="116">
        <v>7</v>
      </c>
      <c r="E305">
        <v>2050</v>
      </c>
      <c r="F305">
        <v>0</v>
      </c>
      <c r="G305" s="4">
        <v>0.66</v>
      </c>
      <c r="H305" s="4">
        <v>391.86</v>
      </c>
      <c r="I305" s="4">
        <v>148.9418</v>
      </c>
      <c r="J305" s="4">
        <v>540.80179999999996</v>
      </c>
    </row>
    <row r="306" spans="1:10" x14ac:dyDescent="0.25">
      <c r="A306" t="s">
        <v>419</v>
      </c>
      <c r="B306">
        <v>2015</v>
      </c>
      <c r="C306" t="s">
        <v>413</v>
      </c>
      <c r="D306" s="116">
        <v>8</v>
      </c>
      <c r="E306">
        <v>2050</v>
      </c>
      <c r="F306">
        <v>0</v>
      </c>
      <c r="G306" s="4">
        <v>0.20313000000000001</v>
      </c>
      <c r="H306" s="4">
        <v>363.06</v>
      </c>
      <c r="I306" s="4">
        <v>314.24970000000002</v>
      </c>
      <c r="J306" s="4">
        <v>677.30970000000002</v>
      </c>
    </row>
    <row r="307" spans="1:10" x14ac:dyDescent="0.25">
      <c r="A307" t="s">
        <v>430</v>
      </c>
      <c r="B307">
        <v>2015</v>
      </c>
      <c r="C307" t="s">
        <v>423</v>
      </c>
      <c r="D307" s="116" t="s">
        <v>424</v>
      </c>
      <c r="E307">
        <v>2050</v>
      </c>
      <c r="F307">
        <v>0</v>
      </c>
      <c r="G307" s="4">
        <v>0.71</v>
      </c>
      <c r="H307" s="4">
        <v>540.1</v>
      </c>
      <c r="I307" s="4">
        <v>145.745</v>
      </c>
      <c r="J307" s="4">
        <v>685.84500000000003</v>
      </c>
    </row>
    <row r="308" spans="1:10" x14ac:dyDescent="0.25">
      <c r="A308" t="s">
        <v>440</v>
      </c>
      <c r="B308">
        <v>2015</v>
      </c>
      <c r="C308" t="s">
        <v>423</v>
      </c>
      <c r="D308" s="116" t="s">
        <v>434</v>
      </c>
      <c r="E308">
        <v>2050</v>
      </c>
      <c r="F308">
        <v>0</v>
      </c>
      <c r="G308" s="4">
        <v>0.71</v>
      </c>
      <c r="H308" s="4">
        <v>542.35</v>
      </c>
      <c r="I308" s="4">
        <v>145.745</v>
      </c>
      <c r="J308" s="4">
        <v>688.09500000000003</v>
      </c>
    </row>
    <row r="309" spans="1:10" x14ac:dyDescent="0.25">
      <c r="A309" t="s">
        <v>450</v>
      </c>
      <c r="B309">
        <v>2015</v>
      </c>
      <c r="C309" t="s">
        <v>423</v>
      </c>
      <c r="D309" s="116" t="s">
        <v>444</v>
      </c>
      <c r="E309">
        <v>2050</v>
      </c>
      <c r="F309">
        <v>0</v>
      </c>
      <c r="G309" s="4">
        <v>0.71</v>
      </c>
      <c r="H309" s="4">
        <v>492.37</v>
      </c>
      <c r="I309" s="4">
        <v>145.745</v>
      </c>
      <c r="J309" s="4">
        <v>638.11500000000001</v>
      </c>
    </row>
    <row r="310" spans="1:10" x14ac:dyDescent="0.25">
      <c r="A310" t="s">
        <v>460</v>
      </c>
      <c r="B310">
        <v>2015</v>
      </c>
      <c r="C310" t="s">
        <v>423</v>
      </c>
      <c r="D310" s="116" t="s">
        <v>454</v>
      </c>
      <c r="E310">
        <v>2050</v>
      </c>
      <c r="F310">
        <v>0</v>
      </c>
      <c r="G310" s="4">
        <v>0.71</v>
      </c>
      <c r="H310" s="4">
        <v>571.55999999999995</v>
      </c>
      <c r="I310" s="4">
        <v>145.745</v>
      </c>
      <c r="J310" s="4">
        <v>717.30499999999995</v>
      </c>
    </row>
    <row r="311" spans="1:10" x14ac:dyDescent="0.25">
      <c r="A311" t="s">
        <v>470</v>
      </c>
      <c r="B311">
        <v>2015</v>
      </c>
      <c r="C311" t="s">
        <v>423</v>
      </c>
      <c r="D311" s="116" t="s">
        <v>464</v>
      </c>
      <c r="E311">
        <v>2050</v>
      </c>
      <c r="F311">
        <v>0</v>
      </c>
      <c r="G311" s="4">
        <v>0.71</v>
      </c>
      <c r="H311" s="4">
        <v>490.54</v>
      </c>
      <c r="I311" s="4">
        <v>145.745</v>
      </c>
      <c r="J311" s="4">
        <v>636.28499999999997</v>
      </c>
    </row>
    <row r="312" spans="1:10" x14ac:dyDescent="0.25">
      <c r="A312" t="s">
        <v>480</v>
      </c>
      <c r="B312">
        <v>2015</v>
      </c>
      <c r="C312" t="s">
        <v>423</v>
      </c>
      <c r="D312" s="116" t="s">
        <v>474</v>
      </c>
      <c r="E312">
        <v>2050</v>
      </c>
      <c r="F312">
        <v>0</v>
      </c>
      <c r="G312" s="4">
        <v>0.71</v>
      </c>
      <c r="H312" s="4">
        <v>396.99</v>
      </c>
      <c r="I312" s="4">
        <v>145.745</v>
      </c>
      <c r="J312" s="4">
        <v>542.73500000000001</v>
      </c>
    </row>
    <row r="313" spans="1:10" x14ac:dyDescent="0.25">
      <c r="A313" t="s">
        <v>490</v>
      </c>
      <c r="B313">
        <v>2015</v>
      </c>
      <c r="C313" t="s">
        <v>423</v>
      </c>
      <c r="D313" s="116" t="s">
        <v>484</v>
      </c>
      <c r="E313">
        <v>2050</v>
      </c>
      <c r="F313">
        <v>0</v>
      </c>
      <c r="G313" s="4">
        <v>0.71</v>
      </c>
      <c r="H313" s="4">
        <v>518.1</v>
      </c>
      <c r="I313" s="4">
        <v>145.745</v>
      </c>
      <c r="J313" s="4">
        <v>663.84500000000003</v>
      </c>
    </row>
    <row r="314" spans="1:10" x14ac:dyDescent="0.25">
      <c r="A314" t="s">
        <v>500</v>
      </c>
      <c r="B314">
        <v>2015</v>
      </c>
      <c r="C314" t="s">
        <v>423</v>
      </c>
      <c r="D314" s="116" t="s">
        <v>494</v>
      </c>
      <c r="E314">
        <v>2050</v>
      </c>
      <c r="F314">
        <v>0</v>
      </c>
      <c r="G314" s="4">
        <v>0.71</v>
      </c>
      <c r="H314" s="4">
        <v>596.63</v>
      </c>
      <c r="I314" s="4">
        <v>145.745</v>
      </c>
      <c r="J314" s="4">
        <v>742.375</v>
      </c>
    </row>
    <row r="315" spans="1:10" x14ac:dyDescent="0.25">
      <c r="A315" t="s">
        <v>63</v>
      </c>
      <c r="B315">
        <v>2015</v>
      </c>
      <c r="C315" t="s">
        <v>55</v>
      </c>
      <c r="D315" s="116" t="s">
        <v>56</v>
      </c>
      <c r="E315">
        <v>2050</v>
      </c>
      <c r="F315">
        <v>0.25</v>
      </c>
      <c r="G315" s="4">
        <v>0.63934000000000002</v>
      </c>
      <c r="H315" s="4">
        <v>438.87</v>
      </c>
      <c r="I315" s="4">
        <v>124.0877</v>
      </c>
      <c r="J315" s="4">
        <v>562.95770000000005</v>
      </c>
    </row>
    <row r="316" spans="1:10" x14ac:dyDescent="0.25">
      <c r="A316" t="s">
        <v>73</v>
      </c>
      <c r="B316">
        <v>2015</v>
      </c>
      <c r="C316" t="s">
        <v>55</v>
      </c>
      <c r="D316" s="116" t="s">
        <v>66</v>
      </c>
      <c r="E316">
        <v>2050</v>
      </c>
      <c r="F316">
        <v>0.25</v>
      </c>
      <c r="G316" s="4">
        <v>0.63934000000000002</v>
      </c>
      <c r="H316" s="4">
        <v>459.25</v>
      </c>
      <c r="I316" s="4">
        <v>124.0877</v>
      </c>
      <c r="J316" s="4">
        <v>583.33770000000004</v>
      </c>
    </row>
    <row r="317" spans="1:10" x14ac:dyDescent="0.25">
      <c r="A317" t="s">
        <v>83</v>
      </c>
      <c r="B317">
        <v>2015</v>
      </c>
      <c r="C317" t="s">
        <v>55</v>
      </c>
      <c r="D317" s="116" t="s">
        <v>76</v>
      </c>
      <c r="E317">
        <v>2050</v>
      </c>
      <c r="F317">
        <v>0.25</v>
      </c>
      <c r="G317" s="4">
        <v>0.63934000000000002</v>
      </c>
      <c r="H317" s="4">
        <v>429.31</v>
      </c>
      <c r="I317" s="4">
        <v>124.0877</v>
      </c>
      <c r="J317" s="4">
        <v>553.39769999999999</v>
      </c>
    </row>
    <row r="318" spans="1:10" x14ac:dyDescent="0.25">
      <c r="A318" t="s">
        <v>93</v>
      </c>
      <c r="B318">
        <v>2015</v>
      </c>
      <c r="C318" t="s">
        <v>55</v>
      </c>
      <c r="D318" s="116" t="s">
        <v>86</v>
      </c>
      <c r="E318">
        <v>2050</v>
      </c>
      <c r="F318">
        <v>0.25</v>
      </c>
      <c r="G318" s="4">
        <v>0.63934000000000002</v>
      </c>
      <c r="H318" s="4">
        <v>441.95</v>
      </c>
      <c r="I318" s="4">
        <v>124.0877</v>
      </c>
      <c r="J318" s="4">
        <v>566.03769999999997</v>
      </c>
    </row>
    <row r="319" spans="1:10" x14ac:dyDescent="0.25">
      <c r="A319" t="s">
        <v>103</v>
      </c>
      <c r="B319">
        <v>2015</v>
      </c>
      <c r="C319" t="s">
        <v>96</v>
      </c>
      <c r="D319" s="116">
        <v>11</v>
      </c>
      <c r="E319">
        <v>2050</v>
      </c>
      <c r="F319">
        <v>0.25</v>
      </c>
      <c r="G319" s="4">
        <v>0.7</v>
      </c>
      <c r="H319" s="4">
        <v>599.21</v>
      </c>
      <c r="I319" s="4">
        <v>119.0759</v>
      </c>
      <c r="J319" s="4">
        <v>718.28589999999997</v>
      </c>
    </row>
    <row r="320" spans="1:10" x14ac:dyDescent="0.25">
      <c r="A320" t="s">
        <v>113</v>
      </c>
      <c r="B320">
        <v>2015</v>
      </c>
      <c r="C320" t="s">
        <v>106</v>
      </c>
      <c r="D320" s="116">
        <v>12</v>
      </c>
      <c r="E320">
        <v>2050</v>
      </c>
      <c r="F320">
        <v>0.25</v>
      </c>
      <c r="G320" s="4">
        <v>0.62963000000000002</v>
      </c>
      <c r="H320" s="4">
        <v>488.56</v>
      </c>
      <c r="I320" s="4">
        <v>124.839</v>
      </c>
      <c r="J320" s="4">
        <v>613.399</v>
      </c>
    </row>
    <row r="321" spans="1:10" x14ac:dyDescent="0.25">
      <c r="A321" t="s">
        <v>124</v>
      </c>
      <c r="B321">
        <v>2015</v>
      </c>
      <c r="C321" t="s">
        <v>116</v>
      </c>
      <c r="D321" s="116" t="s">
        <v>117</v>
      </c>
      <c r="E321">
        <v>2050</v>
      </c>
      <c r="F321">
        <v>0.25</v>
      </c>
      <c r="G321" s="4">
        <v>0.63043000000000005</v>
      </c>
      <c r="H321" s="4">
        <v>585.16</v>
      </c>
      <c r="I321" s="4">
        <v>124.77630000000001</v>
      </c>
      <c r="J321" s="4">
        <v>709.93629999999996</v>
      </c>
    </row>
    <row r="322" spans="1:10" x14ac:dyDescent="0.25">
      <c r="A322" t="s">
        <v>134</v>
      </c>
      <c r="B322">
        <v>2015</v>
      </c>
      <c r="C322" t="s">
        <v>116</v>
      </c>
      <c r="D322" s="116" t="s">
        <v>127</v>
      </c>
      <c r="E322">
        <v>2050</v>
      </c>
      <c r="F322">
        <v>0.25</v>
      </c>
      <c r="G322" s="4">
        <v>0.63043000000000005</v>
      </c>
      <c r="H322" s="4">
        <v>561.77</v>
      </c>
      <c r="I322" s="4">
        <v>124.77630000000001</v>
      </c>
      <c r="J322" s="4">
        <v>686.54629999999997</v>
      </c>
    </row>
    <row r="323" spans="1:10" x14ac:dyDescent="0.25">
      <c r="A323" t="s">
        <v>144</v>
      </c>
      <c r="B323">
        <v>2015</v>
      </c>
      <c r="C323" t="s">
        <v>116</v>
      </c>
      <c r="D323" s="116" t="s">
        <v>137</v>
      </c>
      <c r="E323">
        <v>2050</v>
      </c>
      <c r="F323">
        <v>0.25</v>
      </c>
      <c r="G323" s="4">
        <v>0.63043000000000005</v>
      </c>
      <c r="H323" s="4">
        <v>524.78</v>
      </c>
      <c r="I323" s="4">
        <v>124.77630000000001</v>
      </c>
      <c r="J323" s="4">
        <v>649.55629999999996</v>
      </c>
    </row>
    <row r="324" spans="1:10" x14ac:dyDescent="0.25">
      <c r="A324" t="s">
        <v>154</v>
      </c>
      <c r="B324">
        <v>2015</v>
      </c>
      <c r="C324" t="s">
        <v>116</v>
      </c>
      <c r="D324" s="116" t="s">
        <v>147</v>
      </c>
      <c r="E324">
        <v>2050</v>
      </c>
      <c r="F324">
        <v>0.25</v>
      </c>
      <c r="G324" s="4">
        <v>0.63043000000000005</v>
      </c>
      <c r="H324" s="4">
        <v>545.72</v>
      </c>
      <c r="I324" s="4">
        <v>124.77630000000001</v>
      </c>
      <c r="J324" s="4">
        <v>670.49630000000002</v>
      </c>
    </row>
    <row r="325" spans="1:10" x14ac:dyDescent="0.25">
      <c r="A325" t="s">
        <v>165</v>
      </c>
      <c r="B325">
        <v>2015</v>
      </c>
      <c r="C325" t="s">
        <v>157</v>
      </c>
      <c r="D325" s="116" t="s">
        <v>158</v>
      </c>
      <c r="E325">
        <v>2050</v>
      </c>
      <c r="F325">
        <v>0.25</v>
      </c>
      <c r="G325" s="4">
        <v>0.64705999999999997</v>
      </c>
      <c r="H325" s="4">
        <v>461.03</v>
      </c>
      <c r="I325" s="4">
        <v>123.5063</v>
      </c>
      <c r="J325" s="4">
        <v>584.53629999999998</v>
      </c>
    </row>
    <row r="326" spans="1:10" x14ac:dyDescent="0.25">
      <c r="A326" t="s">
        <v>175</v>
      </c>
      <c r="B326">
        <v>2015</v>
      </c>
      <c r="C326" t="s">
        <v>157</v>
      </c>
      <c r="D326" s="116" t="s">
        <v>168</v>
      </c>
      <c r="E326">
        <v>2050</v>
      </c>
      <c r="F326">
        <v>0.25</v>
      </c>
      <c r="G326" s="4">
        <v>0.64705999999999997</v>
      </c>
      <c r="H326" s="4">
        <v>535.80999999999995</v>
      </c>
      <c r="I326" s="4">
        <v>123.5063</v>
      </c>
      <c r="J326" s="4">
        <v>659.31629999999996</v>
      </c>
    </row>
    <row r="327" spans="1:10" x14ac:dyDescent="0.25">
      <c r="A327" t="s">
        <v>185</v>
      </c>
      <c r="B327">
        <v>2015</v>
      </c>
      <c r="C327" t="s">
        <v>178</v>
      </c>
      <c r="D327" s="116">
        <v>16</v>
      </c>
      <c r="E327">
        <v>2050</v>
      </c>
      <c r="F327">
        <v>0.25</v>
      </c>
      <c r="G327" s="4">
        <v>0.63158000000000003</v>
      </c>
      <c r="H327" s="4">
        <v>498.91</v>
      </c>
      <c r="I327" s="4">
        <v>124.6863</v>
      </c>
      <c r="J327" s="4">
        <v>623.59630000000004</v>
      </c>
    </row>
    <row r="328" spans="1:10" x14ac:dyDescent="0.25">
      <c r="A328" t="s">
        <v>195</v>
      </c>
      <c r="B328">
        <v>2015</v>
      </c>
      <c r="C328" t="s">
        <v>188</v>
      </c>
      <c r="D328" s="116">
        <v>17</v>
      </c>
      <c r="E328">
        <v>2050</v>
      </c>
      <c r="F328">
        <v>0.25</v>
      </c>
      <c r="G328" s="4">
        <v>0.55625000000000002</v>
      </c>
      <c r="H328" s="4">
        <v>473.52</v>
      </c>
      <c r="I328" s="4">
        <v>131.3657</v>
      </c>
      <c r="J328" s="4">
        <v>604.88570000000004</v>
      </c>
    </row>
    <row r="329" spans="1:10" x14ac:dyDescent="0.25">
      <c r="A329" t="s">
        <v>205</v>
      </c>
      <c r="B329">
        <v>2015</v>
      </c>
      <c r="C329" t="s">
        <v>198</v>
      </c>
      <c r="D329" s="116">
        <v>18</v>
      </c>
      <c r="E329">
        <v>2050</v>
      </c>
      <c r="F329">
        <v>0.25</v>
      </c>
      <c r="G329" s="4">
        <v>0.6875</v>
      </c>
      <c r="H329" s="4">
        <v>477.91</v>
      </c>
      <c r="I329" s="4">
        <v>107.08150000000001</v>
      </c>
      <c r="J329" s="4">
        <v>584.99149999999997</v>
      </c>
    </row>
    <row r="330" spans="1:10" x14ac:dyDescent="0.25">
      <c r="A330" t="s">
        <v>216</v>
      </c>
      <c r="B330">
        <v>2015</v>
      </c>
      <c r="C330" t="s">
        <v>208</v>
      </c>
      <c r="D330" s="116" t="s">
        <v>209</v>
      </c>
      <c r="E330">
        <v>2050</v>
      </c>
      <c r="F330">
        <v>0.25</v>
      </c>
      <c r="G330" s="4">
        <v>0.62222</v>
      </c>
      <c r="H330" s="4">
        <v>492.83</v>
      </c>
      <c r="I330" s="4">
        <v>125.4282</v>
      </c>
      <c r="J330" s="4">
        <v>618.25819999999999</v>
      </c>
    </row>
    <row r="331" spans="1:10" x14ac:dyDescent="0.25">
      <c r="A331" t="s">
        <v>226</v>
      </c>
      <c r="B331">
        <v>2015</v>
      </c>
      <c r="C331" t="s">
        <v>208</v>
      </c>
      <c r="D331" s="116" t="s">
        <v>219</v>
      </c>
      <c r="E331">
        <v>2050</v>
      </c>
      <c r="F331">
        <v>0.25</v>
      </c>
      <c r="G331" s="4">
        <v>0.62222</v>
      </c>
      <c r="H331" s="4">
        <v>542.84</v>
      </c>
      <c r="I331" s="4">
        <v>125.4282</v>
      </c>
      <c r="J331" s="4">
        <v>668.26819999999998</v>
      </c>
    </row>
    <row r="332" spans="1:10" x14ac:dyDescent="0.25">
      <c r="A332" t="s">
        <v>237</v>
      </c>
      <c r="B332">
        <v>2015</v>
      </c>
      <c r="C332" t="s">
        <v>229</v>
      </c>
      <c r="D332" s="116" t="s">
        <v>230</v>
      </c>
      <c r="E332">
        <v>2050</v>
      </c>
      <c r="F332">
        <v>0.25</v>
      </c>
      <c r="G332" s="4">
        <v>0.63158000000000003</v>
      </c>
      <c r="H332" s="4">
        <v>455.16</v>
      </c>
      <c r="I332" s="4">
        <v>124.6863</v>
      </c>
      <c r="J332" s="4">
        <v>579.84630000000004</v>
      </c>
    </row>
    <row r="333" spans="1:10" x14ac:dyDescent="0.25">
      <c r="A333" t="s">
        <v>247</v>
      </c>
      <c r="B333">
        <v>2015</v>
      </c>
      <c r="C333" t="s">
        <v>229</v>
      </c>
      <c r="D333" s="116" t="s">
        <v>240</v>
      </c>
      <c r="E333">
        <v>2050</v>
      </c>
      <c r="F333">
        <v>0.25</v>
      </c>
      <c r="G333" s="4">
        <v>0.63158000000000003</v>
      </c>
      <c r="H333" s="4">
        <v>492.97</v>
      </c>
      <c r="I333" s="4">
        <v>124.6863</v>
      </c>
      <c r="J333" s="4">
        <v>617.65629999999999</v>
      </c>
    </row>
    <row r="334" spans="1:10" x14ac:dyDescent="0.25">
      <c r="A334" t="s">
        <v>257</v>
      </c>
      <c r="B334">
        <v>2015</v>
      </c>
      <c r="C334" t="s">
        <v>229</v>
      </c>
      <c r="D334" s="116" t="s">
        <v>250</v>
      </c>
      <c r="E334">
        <v>2050</v>
      </c>
      <c r="F334">
        <v>0.25</v>
      </c>
      <c r="G334" s="4">
        <v>0.63158000000000003</v>
      </c>
      <c r="H334" s="4">
        <v>472.42</v>
      </c>
      <c r="I334" s="4">
        <v>124.6863</v>
      </c>
      <c r="J334" s="4">
        <v>597.10630000000003</v>
      </c>
    </row>
    <row r="335" spans="1:10" x14ac:dyDescent="0.25">
      <c r="A335" t="s">
        <v>268</v>
      </c>
      <c r="B335">
        <v>2015</v>
      </c>
      <c r="C335" t="s">
        <v>260</v>
      </c>
      <c r="D335" s="116" t="s">
        <v>261</v>
      </c>
      <c r="E335">
        <v>2050</v>
      </c>
      <c r="F335">
        <v>0.25</v>
      </c>
      <c r="G335" s="4">
        <v>0.60294000000000003</v>
      </c>
      <c r="H335" s="4">
        <v>809.26</v>
      </c>
      <c r="I335" s="4">
        <v>127.0291</v>
      </c>
      <c r="J335" s="4">
        <v>936.28909999999996</v>
      </c>
    </row>
    <row r="336" spans="1:10" x14ac:dyDescent="0.25">
      <c r="A336" t="s">
        <v>278</v>
      </c>
      <c r="B336">
        <v>2015</v>
      </c>
      <c r="C336" t="s">
        <v>260</v>
      </c>
      <c r="D336" s="116" t="s">
        <v>271</v>
      </c>
      <c r="E336">
        <v>2050</v>
      </c>
      <c r="F336">
        <v>0.25</v>
      </c>
      <c r="G336" s="4">
        <v>0.60294000000000003</v>
      </c>
      <c r="H336" s="4">
        <v>508.04</v>
      </c>
      <c r="I336" s="4">
        <v>127.0291</v>
      </c>
      <c r="J336" s="4">
        <v>635.06910000000005</v>
      </c>
    </row>
    <row r="337" spans="1:10" x14ac:dyDescent="0.25">
      <c r="A337" t="s">
        <v>288</v>
      </c>
      <c r="B337">
        <v>2015</v>
      </c>
      <c r="C337" t="s">
        <v>260</v>
      </c>
      <c r="D337" s="116" t="s">
        <v>281</v>
      </c>
      <c r="E337">
        <v>2050</v>
      </c>
      <c r="F337">
        <v>0.25</v>
      </c>
      <c r="G337" s="4">
        <v>0.60294000000000003</v>
      </c>
      <c r="H337" s="4">
        <v>545</v>
      </c>
      <c r="I337" s="4">
        <v>127.0291</v>
      </c>
      <c r="J337" s="4">
        <v>672.02909999999997</v>
      </c>
    </row>
    <row r="338" spans="1:10" x14ac:dyDescent="0.25">
      <c r="A338" t="s">
        <v>298</v>
      </c>
      <c r="B338">
        <v>2015</v>
      </c>
      <c r="C338" t="s">
        <v>260</v>
      </c>
      <c r="D338" s="116" t="s">
        <v>291</v>
      </c>
      <c r="E338">
        <v>2050</v>
      </c>
      <c r="F338">
        <v>0.25</v>
      </c>
      <c r="G338" s="4">
        <v>0.60294000000000003</v>
      </c>
      <c r="H338" s="4">
        <v>543.96</v>
      </c>
      <c r="I338" s="4">
        <v>127.0291</v>
      </c>
      <c r="J338" s="4">
        <v>670.98910000000001</v>
      </c>
    </row>
    <row r="339" spans="1:10" x14ac:dyDescent="0.25">
      <c r="A339" t="s">
        <v>309</v>
      </c>
      <c r="B339">
        <v>2015</v>
      </c>
      <c r="C339" t="s">
        <v>301</v>
      </c>
      <c r="D339" s="116" t="s">
        <v>302</v>
      </c>
      <c r="E339">
        <v>2050</v>
      </c>
      <c r="F339">
        <v>0.25</v>
      </c>
      <c r="G339" s="4">
        <v>0.61111000000000004</v>
      </c>
      <c r="H339" s="4">
        <v>440.29</v>
      </c>
      <c r="I339" s="4">
        <v>126.33839999999999</v>
      </c>
      <c r="J339" s="4">
        <v>566.62840000000006</v>
      </c>
    </row>
    <row r="340" spans="1:10" x14ac:dyDescent="0.25">
      <c r="A340" t="s">
        <v>319</v>
      </c>
      <c r="B340">
        <v>2015</v>
      </c>
      <c r="C340" t="s">
        <v>301</v>
      </c>
      <c r="D340" s="116" t="s">
        <v>312</v>
      </c>
      <c r="E340">
        <v>2050</v>
      </c>
      <c r="F340">
        <v>0.25</v>
      </c>
      <c r="G340" s="4">
        <v>0.61111000000000004</v>
      </c>
      <c r="H340" s="4">
        <v>437.19</v>
      </c>
      <c r="I340" s="4">
        <v>126.33839999999999</v>
      </c>
      <c r="J340" s="4">
        <v>563.52840000000003</v>
      </c>
    </row>
    <row r="341" spans="1:10" x14ac:dyDescent="0.25">
      <c r="A341" t="s">
        <v>329</v>
      </c>
      <c r="B341">
        <v>2015</v>
      </c>
      <c r="C341" t="s">
        <v>301</v>
      </c>
      <c r="D341" s="116" t="s">
        <v>322</v>
      </c>
      <c r="E341">
        <v>2050</v>
      </c>
      <c r="F341">
        <v>0.25</v>
      </c>
      <c r="G341" s="4">
        <v>0.61111000000000004</v>
      </c>
      <c r="H341" s="4">
        <v>456.77</v>
      </c>
      <c r="I341" s="4">
        <v>126.33839999999999</v>
      </c>
      <c r="J341" s="4">
        <v>583.10839999999996</v>
      </c>
    </row>
    <row r="342" spans="1:10" x14ac:dyDescent="0.25">
      <c r="A342" t="s">
        <v>339</v>
      </c>
      <c r="B342">
        <v>2015</v>
      </c>
      <c r="C342" t="s">
        <v>301</v>
      </c>
      <c r="D342" s="116" t="s">
        <v>332</v>
      </c>
      <c r="E342">
        <v>2050</v>
      </c>
      <c r="F342">
        <v>0.25</v>
      </c>
      <c r="G342" s="4">
        <v>0.61111000000000004</v>
      </c>
      <c r="H342" s="4">
        <v>384.89</v>
      </c>
      <c r="I342" s="4">
        <v>126.33839999999999</v>
      </c>
      <c r="J342" s="4">
        <v>511.22840000000002</v>
      </c>
    </row>
    <row r="343" spans="1:10" x14ac:dyDescent="0.25">
      <c r="A343" t="s">
        <v>349</v>
      </c>
      <c r="B343">
        <v>2015</v>
      </c>
      <c r="C343" t="s">
        <v>301</v>
      </c>
      <c r="D343" s="116" t="s">
        <v>342</v>
      </c>
      <c r="E343">
        <v>2050</v>
      </c>
      <c r="F343">
        <v>0.25</v>
      </c>
      <c r="G343" s="4">
        <v>0.61111000000000004</v>
      </c>
      <c r="H343" s="4">
        <v>403.44</v>
      </c>
      <c r="I343" s="4">
        <v>126.33839999999999</v>
      </c>
      <c r="J343" s="4">
        <v>529.77840000000003</v>
      </c>
    </row>
    <row r="344" spans="1:10" x14ac:dyDescent="0.25">
      <c r="A344" t="s">
        <v>359</v>
      </c>
      <c r="B344">
        <v>2015</v>
      </c>
      <c r="C344" t="s">
        <v>301</v>
      </c>
      <c r="D344" s="116" t="s">
        <v>352</v>
      </c>
      <c r="E344">
        <v>2050</v>
      </c>
      <c r="F344">
        <v>0.25</v>
      </c>
      <c r="G344" s="4">
        <v>0.61111000000000004</v>
      </c>
      <c r="H344" s="4">
        <v>485.48</v>
      </c>
      <c r="I344" s="4">
        <v>126.33839999999999</v>
      </c>
      <c r="J344" s="4">
        <v>611.8184</v>
      </c>
    </row>
    <row r="345" spans="1:10" x14ac:dyDescent="0.25">
      <c r="A345" t="s">
        <v>369</v>
      </c>
      <c r="B345">
        <v>2015</v>
      </c>
      <c r="C345" t="s">
        <v>362</v>
      </c>
      <c r="D345" s="116">
        <v>5</v>
      </c>
      <c r="E345">
        <v>2050</v>
      </c>
      <c r="F345">
        <v>0.25</v>
      </c>
      <c r="G345" s="4">
        <v>0.65500000000000003</v>
      </c>
      <c r="H345" s="4">
        <v>486.9</v>
      </c>
      <c r="I345" s="4">
        <v>108.6553</v>
      </c>
      <c r="J345" s="4">
        <v>595.55529999999999</v>
      </c>
    </row>
    <row r="346" spans="1:10" x14ac:dyDescent="0.25">
      <c r="A346" t="s">
        <v>380</v>
      </c>
      <c r="B346">
        <v>2015</v>
      </c>
      <c r="C346" t="s">
        <v>372</v>
      </c>
      <c r="D346" s="116" t="s">
        <v>373</v>
      </c>
      <c r="E346">
        <v>2050</v>
      </c>
      <c r="F346">
        <v>0.25</v>
      </c>
      <c r="G346" s="4">
        <v>0.625</v>
      </c>
      <c r="H346" s="4">
        <v>465.57</v>
      </c>
      <c r="I346" s="4">
        <v>125.2056</v>
      </c>
      <c r="J346" s="4">
        <v>590.77560000000005</v>
      </c>
    </row>
    <row r="347" spans="1:10" x14ac:dyDescent="0.25">
      <c r="A347" t="s">
        <v>390</v>
      </c>
      <c r="B347">
        <v>2015</v>
      </c>
      <c r="C347" t="s">
        <v>372</v>
      </c>
      <c r="D347" s="116" t="s">
        <v>383</v>
      </c>
      <c r="E347">
        <v>2050</v>
      </c>
      <c r="F347">
        <v>0.25</v>
      </c>
      <c r="G347" s="4">
        <v>0.625</v>
      </c>
      <c r="H347" s="4">
        <v>497.19</v>
      </c>
      <c r="I347" s="4">
        <v>125.2056</v>
      </c>
      <c r="J347" s="4">
        <v>622.39559999999994</v>
      </c>
    </row>
    <row r="348" spans="1:10" x14ac:dyDescent="0.25">
      <c r="A348" t="s">
        <v>400</v>
      </c>
      <c r="B348">
        <v>2015</v>
      </c>
      <c r="C348" t="s">
        <v>372</v>
      </c>
      <c r="D348" s="116" t="s">
        <v>393</v>
      </c>
      <c r="E348">
        <v>2050</v>
      </c>
      <c r="F348">
        <v>0.25</v>
      </c>
      <c r="G348" s="4">
        <v>0.625</v>
      </c>
      <c r="H348" s="4">
        <v>491.69</v>
      </c>
      <c r="I348" s="4">
        <v>125.2056</v>
      </c>
      <c r="J348" s="4">
        <v>616.89559999999994</v>
      </c>
    </row>
    <row r="349" spans="1:10" x14ac:dyDescent="0.25">
      <c r="A349" t="s">
        <v>410</v>
      </c>
      <c r="B349">
        <v>2015</v>
      </c>
      <c r="C349" t="s">
        <v>403</v>
      </c>
      <c r="D349" s="116">
        <v>7</v>
      </c>
      <c r="E349">
        <v>2050</v>
      </c>
      <c r="F349">
        <v>0.25</v>
      </c>
      <c r="G349" s="4">
        <v>0.66</v>
      </c>
      <c r="H349" s="4">
        <v>446.6</v>
      </c>
      <c r="I349" s="4">
        <v>108.40309999999999</v>
      </c>
      <c r="J349" s="4">
        <v>555.00310000000002</v>
      </c>
    </row>
    <row r="350" spans="1:10" x14ac:dyDescent="0.25">
      <c r="A350" t="s">
        <v>420</v>
      </c>
      <c r="B350">
        <v>2015</v>
      </c>
      <c r="C350" t="s">
        <v>413</v>
      </c>
      <c r="D350" s="116">
        <v>8</v>
      </c>
      <c r="E350">
        <v>2050</v>
      </c>
      <c r="F350">
        <v>0.25</v>
      </c>
      <c r="G350" s="4">
        <v>0.20313000000000001</v>
      </c>
      <c r="H350" s="4">
        <v>423.25</v>
      </c>
      <c r="I350" s="4">
        <v>228.71780000000001</v>
      </c>
      <c r="J350" s="4">
        <v>651.96780000000001</v>
      </c>
    </row>
    <row r="351" spans="1:10" x14ac:dyDescent="0.25">
      <c r="A351" t="s">
        <v>431</v>
      </c>
      <c r="B351">
        <v>2015</v>
      </c>
      <c r="C351" t="s">
        <v>423</v>
      </c>
      <c r="D351" s="116" t="s">
        <v>424</v>
      </c>
      <c r="E351">
        <v>2050</v>
      </c>
      <c r="F351">
        <v>0.25</v>
      </c>
      <c r="G351" s="4">
        <v>0.71</v>
      </c>
      <c r="H351" s="4">
        <v>613.13</v>
      </c>
      <c r="I351" s="4">
        <v>106.07640000000001</v>
      </c>
      <c r="J351" s="4">
        <v>719.20640000000003</v>
      </c>
    </row>
    <row r="352" spans="1:10" x14ac:dyDescent="0.25">
      <c r="A352" t="s">
        <v>441</v>
      </c>
      <c r="B352">
        <v>2015</v>
      </c>
      <c r="C352" t="s">
        <v>423</v>
      </c>
      <c r="D352" s="116" t="s">
        <v>434</v>
      </c>
      <c r="E352">
        <v>2050</v>
      </c>
      <c r="F352">
        <v>0.25</v>
      </c>
      <c r="G352" s="4">
        <v>0.71</v>
      </c>
      <c r="H352" s="4">
        <v>612.97</v>
      </c>
      <c r="I352" s="4">
        <v>106.07640000000001</v>
      </c>
      <c r="J352" s="4">
        <v>719.04639999999995</v>
      </c>
    </row>
    <row r="353" spans="1:10" x14ac:dyDescent="0.25">
      <c r="A353" t="s">
        <v>451</v>
      </c>
      <c r="B353">
        <v>2015</v>
      </c>
      <c r="C353" t="s">
        <v>423</v>
      </c>
      <c r="D353" s="116" t="s">
        <v>444</v>
      </c>
      <c r="E353">
        <v>2050</v>
      </c>
      <c r="F353">
        <v>0.25</v>
      </c>
      <c r="G353" s="4">
        <v>0.71</v>
      </c>
      <c r="H353" s="4">
        <v>576.29999999999995</v>
      </c>
      <c r="I353" s="4">
        <v>106.07640000000001</v>
      </c>
      <c r="J353" s="4">
        <v>682.37639999999999</v>
      </c>
    </row>
    <row r="354" spans="1:10" x14ac:dyDescent="0.25">
      <c r="A354" t="s">
        <v>461</v>
      </c>
      <c r="B354">
        <v>2015</v>
      </c>
      <c r="C354" t="s">
        <v>423</v>
      </c>
      <c r="D354" s="116" t="s">
        <v>454</v>
      </c>
      <c r="E354">
        <v>2050</v>
      </c>
      <c r="F354">
        <v>0.25</v>
      </c>
      <c r="G354" s="4">
        <v>0.71</v>
      </c>
      <c r="H354" s="4">
        <v>633.64</v>
      </c>
      <c r="I354" s="4">
        <v>106.07640000000001</v>
      </c>
      <c r="J354" s="4">
        <v>739.71640000000002</v>
      </c>
    </row>
    <row r="355" spans="1:10" x14ac:dyDescent="0.25">
      <c r="A355" t="s">
        <v>471</v>
      </c>
      <c r="B355">
        <v>2015</v>
      </c>
      <c r="C355" t="s">
        <v>423</v>
      </c>
      <c r="D355" s="116" t="s">
        <v>464</v>
      </c>
      <c r="E355">
        <v>2050</v>
      </c>
      <c r="F355">
        <v>0.25</v>
      </c>
      <c r="G355" s="4">
        <v>0.71</v>
      </c>
      <c r="H355" s="4">
        <v>577.4</v>
      </c>
      <c r="I355" s="4">
        <v>106.07640000000001</v>
      </c>
      <c r="J355" s="4">
        <v>683.47640000000001</v>
      </c>
    </row>
    <row r="356" spans="1:10" x14ac:dyDescent="0.25">
      <c r="A356" t="s">
        <v>481</v>
      </c>
      <c r="B356">
        <v>2015</v>
      </c>
      <c r="C356" t="s">
        <v>423</v>
      </c>
      <c r="D356" s="116" t="s">
        <v>474</v>
      </c>
      <c r="E356">
        <v>2050</v>
      </c>
      <c r="F356">
        <v>0.25</v>
      </c>
      <c r="G356" s="4">
        <v>0.71</v>
      </c>
      <c r="H356" s="4">
        <v>509.48</v>
      </c>
      <c r="I356" s="4">
        <v>106.07640000000001</v>
      </c>
      <c r="J356" s="4">
        <v>615.55640000000005</v>
      </c>
    </row>
    <row r="357" spans="1:10" x14ac:dyDescent="0.25">
      <c r="A357" t="s">
        <v>491</v>
      </c>
      <c r="B357">
        <v>2015</v>
      </c>
      <c r="C357" t="s">
        <v>423</v>
      </c>
      <c r="D357" s="116" t="s">
        <v>484</v>
      </c>
      <c r="E357">
        <v>2050</v>
      </c>
      <c r="F357">
        <v>0.25</v>
      </c>
      <c r="G357" s="4">
        <v>0.71</v>
      </c>
      <c r="H357" s="4">
        <v>600.35</v>
      </c>
      <c r="I357" s="4">
        <v>106.07640000000001</v>
      </c>
      <c r="J357" s="4">
        <v>706.42639999999994</v>
      </c>
    </row>
    <row r="358" spans="1:10" x14ac:dyDescent="0.25">
      <c r="A358" t="s">
        <v>501</v>
      </c>
      <c r="B358">
        <v>2015</v>
      </c>
      <c r="C358" t="s">
        <v>423</v>
      </c>
      <c r="D358" s="116" t="s">
        <v>494</v>
      </c>
      <c r="E358">
        <v>2050</v>
      </c>
      <c r="F358">
        <v>0.25</v>
      </c>
      <c r="G358" s="4">
        <v>0.71</v>
      </c>
      <c r="H358" s="4">
        <v>657.49</v>
      </c>
      <c r="I358" s="4">
        <v>106.07640000000001</v>
      </c>
      <c r="J358" s="4">
        <v>763.56640000000004</v>
      </c>
    </row>
    <row r="359" spans="1:10" x14ac:dyDescent="0.25">
      <c r="A359" t="s">
        <v>64</v>
      </c>
      <c r="B359">
        <v>2015</v>
      </c>
      <c r="C359" t="s">
        <v>55</v>
      </c>
      <c r="D359" s="116" t="s">
        <v>56</v>
      </c>
      <c r="E359">
        <v>2050</v>
      </c>
      <c r="F359">
        <v>0.5</v>
      </c>
      <c r="G359" s="4">
        <v>0.63934000000000002</v>
      </c>
      <c r="H359" s="4">
        <v>490.89</v>
      </c>
      <c r="I359" s="4">
        <v>77.683520000000001</v>
      </c>
      <c r="J359" s="4">
        <v>568.57349999999997</v>
      </c>
    </row>
    <row r="360" spans="1:10" x14ac:dyDescent="0.25">
      <c r="A360" t="s">
        <v>74</v>
      </c>
      <c r="B360">
        <v>2015</v>
      </c>
      <c r="C360" t="s">
        <v>55</v>
      </c>
      <c r="D360" s="116" t="s">
        <v>66</v>
      </c>
      <c r="E360">
        <v>2050</v>
      </c>
      <c r="F360">
        <v>0.5</v>
      </c>
      <c r="G360" s="4">
        <v>0.63934000000000002</v>
      </c>
      <c r="H360" s="4">
        <v>503.68</v>
      </c>
      <c r="I360" s="4">
        <v>77.683520000000001</v>
      </c>
      <c r="J360" s="4">
        <v>581.36350000000004</v>
      </c>
    </row>
    <row r="361" spans="1:10" x14ac:dyDescent="0.25">
      <c r="A361" t="s">
        <v>84</v>
      </c>
      <c r="B361">
        <v>2015</v>
      </c>
      <c r="C361" t="s">
        <v>55</v>
      </c>
      <c r="D361" s="116" t="s">
        <v>76</v>
      </c>
      <c r="E361">
        <v>2050</v>
      </c>
      <c r="F361">
        <v>0.5</v>
      </c>
      <c r="G361" s="4">
        <v>0.63934000000000002</v>
      </c>
      <c r="H361" s="4">
        <v>482.05</v>
      </c>
      <c r="I361" s="4">
        <v>77.683520000000001</v>
      </c>
      <c r="J361" s="4">
        <v>559.73350000000005</v>
      </c>
    </row>
    <row r="362" spans="1:10" x14ac:dyDescent="0.25">
      <c r="A362" t="s">
        <v>94</v>
      </c>
      <c r="B362">
        <v>2015</v>
      </c>
      <c r="C362" t="s">
        <v>55</v>
      </c>
      <c r="D362" s="116" t="s">
        <v>86</v>
      </c>
      <c r="E362">
        <v>2050</v>
      </c>
      <c r="F362">
        <v>0.5</v>
      </c>
      <c r="G362" s="4">
        <v>0.63934000000000002</v>
      </c>
      <c r="H362" s="4">
        <v>499.57</v>
      </c>
      <c r="I362" s="4">
        <v>77.683520000000001</v>
      </c>
      <c r="J362" s="4">
        <v>577.25350000000003</v>
      </c>
    </row>
    <row r="363" spans="1:10" x14ac:dyDescent="0.25">
      <c r="A363" t="s">
        <v>104</v>
      </c>
      <c r="B363">
        <v>2015</v>
      </c>
      <c r="C363" t="s">
        <v>96</v>
      </c>
      <c r="D363" s="116">
        <v>11</v>
      </c>
      <c r="E363">
        <v>2050</v>
      </c>
      <c r="F363">
        <v>0.5</v>
      </c>
      <c r="G363" s="4">
        <v>0.7</v>
      </c>
      <c r="H363" s="4">
        <v>580.41999999999996</v>
      </c>
      <c r="I363" s="4">
        <v>74.54598</v>
      </c>
      <c r="J363" s="4">
        <v>654.96600000000001</v>
      </c>
    </row>
    <row r="364" spans="1:10" x14ac:dyDescent="0.25">
      <c r="A364" t="s">
        <v>114</v>
      </c>
      <c r="B364">
        <v>2015</v>
      </c>
      <c r="C364" t="s">
        <v>106</v>
      </c>
      <c r="D364" s="116">
        <v>12</v>
      </c>
      <c r="E364">
        <v>2050</v>
      </c>
      <c r="F364">
        <v>0.5</v>
      </c>
      <c r="G364" s="4">
        <v>0.62963000000000002</v>
      </c>
      <c r="H364" s="4">
        <v>563.35</v>
      </c>
      <c r="I364" s="4">
        <v>78.153919999999999</v>
      </c>
      <c r="J364" s="4">
        <v>641.50390000000004</v>
      </c>
    </row>
    <row r="365" spans="1:10" x14ac:dyDescent="0.25">
      <c r="A365" t="s">
        <v>125</v>
      </c>
      <c r="B365">
        <v>2015</v>
      </c>
      <c r="C365" t="s">
        <v>116</v>
      </c>
      <c r="D365" s="116" t="s">
        <v>117</v>
      </c>
      <c r="E365">
        <v>2050</v>
      </c>
      <c r="F365">
        <v>0.5</v>
      </c>
      <c r="G365" s="4">
        <v>0.63043000000000005</v>
      </c>
      <c r="H365" s="4">
        <v>604.20000000000005</v>
      </c>
      <c r="I365" s="4">
        <v>78.114620000000002</v>
      </c>
      <c r="J365" s="4">
        <v>682.31460000000004</v>
      </c>
    </row>
    <row r="366" spans="1:10" x14ac:dyDescent="0.25">
      <c r="A366" t="s">
        <v>135</v>
      </c>
      <c r="B366">
        <v>2015</v>
      </c>
      <c r="C366" t="s">
        <v>116</v>
      </c>
      <c r="D366" s="116" t="s">
        <v>127</v>
      </c>
      <c r="E366">
        <v>2050</v>
      </c>
      <c r="F366">
        <v>0.5</v>
      </c>
      <c r="G366" s="4">
        <v>0.63043000000000005</v>
      </c>
      <c r="H366" s="4">
        <v>588.11</v>
      </c>
      <c r="I366" s="4">
        <v>78.114620000000002</v>
      </c>
      <c r="J366" s="4">
        <v>666.22460000000001</v>
      </c>
    </row>
    <row r="367" spans="1:10" x14ac:dyDescent="0.25">
      <c r="A367" t="s">
        <v>145</v>
      </c>
      <c r="B367">
        <v>2015</v>
      </c>
      <c r="C367" t="s">
        <v>116</v>
      </c>
      <c r="D367" s="116" t="s">
        <v>137</v>
      </c>
      <c r="E367">
        <v>2050</v>
      </c>
      <c r="F367">
        <v>0.5</v>
      </c>
      <c r="G367" s="4">
        <v>0.63043000000000005</v>
      </c>
      <c r="H367" s="4">
        <v>562.69000000000005</v>
      </c>
      <c r="I367" s="4">
        <v>78.114620000000002</v>
      </c>
      <c r="J367" s="4">
        <v>640.80460000000005</v>
      </c>
    </row>
    <row r="368" spans="1:10" x14ac:dyDescent="0.25">
      <c r="A368" t="s">
        <v>155</v>
      </c>
      <c r="B368">
        <v>2015</v>
      </c>
      <c r="C368" t="s">
        <v>116</v>
      </c>
      <c r="D368" s="116" t="s">
        <v>147</v>
      </c>
      <c r="E368">
        <v>2050</v>
      </c>
      <c r="F368">
        <v>0.5</v>
      </c>
      <c r="G368" s="4">
        <v>0.63043000000000005</v>
      </c>
      <c r="H368" s="4">
        <v>576.01</v>
      </c>
      <c r="I368" s="4">
        <v>78.114620000000002</v>
      </c>
      <c r="J368" s="4">
        <v>654.12459999999999</v>
      </c>
    </row>
    <row r="369" spans="1:10" x14ac:dyDescent="0.25">
      <c r="A369" t="s">
        <v>166</v>
      </c>
      <c r="B369">
        <v>2015</v>
      </c>
      <c r="C369" t="s">
        <v>157</v>
      </c>
      <c r="D369" s="116" t="s">
        <v>158</v>
      </c>
      <c r="E369">
        <v>2050</v>
      </c>
      <c r="F369">
        <v>0.5</v>
      </c>
      <c r="G369" s="4">
        <v>0.64705999999999997</v>
      </c>
      <c r="H369" s="4">
        <v>501.77</v>
      </c>
      <c r="I369" s="4">
        <v>77.319599999999994</v>
      </c>
      <c r="J369" s="4">
        <v>579.08960000000002</v>
      </c>
    </row>
    <row r="370" spans="1:10" x14ac:dyDescent="0.25">
      <c r="A370" t="s">
        <v>176</v>
      </c>
      <c r="B370">
        <v>2015</v>
      </c>
      <c r="C370" t="s">
        <v>157</v>
      </c>
      <c r="D370" s="116" t="s">
        <v>168</v>
      </c>
      <c r="E370">
        <v>2050</v>
      </c>
      <c r="F370">
        <v>0.5</v>
      </c>
      <c r="G370" s="4">
        <v>0.64705999999999997</v>
      </c>
      <c r="H370" s="4">
        <v>552.92999999999995</v>
      </c>
      <c r="I370" s="4">
        <v>77.319599999999994</v>
      </c>
      <c r="J370" s="4">
        <v>630.24959999999999</v>
      </c>
    </row>
    <row r="371" spans="1:10" x14ac:dyDescent="0.25">
      <c r="A371" t="s">
        <v>186</v>
      </c>
      <c r="B371">
        <v>2015</v>
      </c>
      <c r="C371" t="s">
        <v>178</v>
      </c>
      <c r="D371" s="116">
        <v>16</v>
      </c>
      <c r="E371">
        <v>2050</v>
      </c>
      <c r="F371">
        <v>0.5</v>
      </c>
      <c r="G371" s="4">
        <v>0.63158000000000003</v>
      </c>
      <c r="H371" s="4">
        <v>530.70000000000005</v>
      </c>
      <c r="I371" s="4">
        <v>78.05829</v>
      </c>
      <c r="J371" s="4">
        <v>608.75829999999996</v>
      </c>
    </row>
    <row r="372" spans="1:10" x14ac:dyDescent="0.25">
      <c r="A372" t="s">
        <v>196</v>
      </c>
      <c r="B372">
        <v>2015</v>
      </c>
      <c r="C372" t="s">
        <v>188</v>
      </c>
      <c r="D372" s="116">
        <v>17</v>
      </c>
      <c r="E372">
        <v>2050</v>
      </c>
      <c r="F372">
        <v>0.5</v>
      </c>
      <c r="G372" s="4">
        <v>0.55625000000000002</v>
      </c>
      <c r="H372" s="4">
        <v>503.4</v>
      </c>
      <c r="I372" s="4">
        <v>82.239840000000001</v>
      </c>
      <c r="J372" s="4">
        <v>585.63980000000004</v>
      </c>
    </row>
    <row r="373" spans="1:10" x14ac:dyDescent="0.25">
      <c r="A373" t="s">
        <v>206</v>
      </c>
      <c r="B373">
        <v>2015</v>
      </c>
      <c r="C373" t="s">
        <v>198</v>
      </c>
      <c r="D373" s="116">
        <v>18</v>
      </c>
      <c r="E373">
        <v>2050</v>
      </c>
      <c r="F373">
        <v>0.5</v>
      </c>
      <c r="G373" s="4">
        <v>0.6875</v>
      </c>
      <c r="H373" s="4">
        <v>533.54999999999995</v>
      </c>
      <c r="I373" s="4">
        <v>67.037049999999994</v>
      </c>
      <c r="J373" s="4">
        <v>600.58709999999996</v>
      </c>
    </row>
    <row r="374" spans="1:10" x14ac:dyDescent="0.25">
      <c r="A374" t="s">
        <v>217</v>
      </c>
      <c r="B374">
        <v>2015</v>
      </c>
      <c r="C374" t="s">
        <v>208</v>
      </c>
      <c r="D374" s="116" t="s">
        <v>209</v>
      </c>
      <c r="E374">
        <v>2050</v>
      </c>
      <c r="F374">
        <v>0.5</v>
      </c>
      <c r="G374" s="4">
        <v>0.62222</v>
      </c>
      <c r="H374" s="4">
        <v>533.64</v>
      </c>
      <c r="I374" s="4">
        <v>78.522779999999997</v>
      </c>
      <c r="J374" s="4">
        <v>612.16279999999995</v>
      </c>
    </row>
    <row r="375" spans="1:10" x14ac:dyDescent="0.25">
      <c r="A375" t="s">
        <v>227</v>
      </c>
      <c r="B375">
        <v>2015</v>
      </c>
      <c r="C375" t="s">
        <v>208</v>
      </c>
      <c r="D375" s="116" t="s">
        <v>219</v>
      </c>
      <c r="E375">
        <v>2050</v>
      </c>
      <c r="F375">
        <v>0.5</v>
      </c>
      <c r="G375" s="4">
        <v>0.62222</v>
      </c>
      <c r="H375" s="4">
        <v>560.51</v>
      </c>
      <c r="I375" s="4">
        <v>78.522779999999997</v>
      </c>
      <c r="J375" s="4">
        <v>639.03279999999995</v>
      </c>
    </row>
    <row r="376" spans="1:10" x14ac:dyDescent="0.25">
      <c r="A376" t="s">
        <v>238</v>
      </c>
      <c r="B376">
        <v>2015</v>
      </c>
      <c r="C376" t="s">
        <v>229</v>
      </c>
      <c r="D376" s="116" t="s">
        <v>230</v>
      </c>
      <c r="E376">
        <v>2050</v>
      </c>
      <c r="F376">
        <v>0.5</v>
      </c>
      <c r="G376" s="4">
        <v>0.63158000000000003</v>
      </c>
      <c r="H376" s="4">
        <v>490.86</v>
      </c>
      <c r="I376" s="4">
        <v>78.05829</v>
      </c>
      <c r="J376" s="4">
        <v>568.91830000000004</v>
      </c>
    </row>
    <row r="377" spans="1:10" x14ac:dyDescent="0.25">
      <c r="A377" t="s">
        <v>248</v>
      </c>
      <c r="B377">
        <v>2015</v>
      </c>
      <c r="C377" t="s">
        <v>229</v>
      </c>
      <c r="D377" s="116" t="s">
        <v>240</v>
      </c>
      <c r="E377">
        <v>2050</v>
      </c>
      <c r="F377">
        <v>0.5</v>
      </c>
      <c r="G377" s="4">
        <v>0.63158000000000003</v>
      </c>
      <c r="H377" s="4">
        <v>524.66999999999996</v>
      </c>
      <c r="I377" s="4">
        <v>78.05829</v>
      </c>
      <c r="J377" s="4">
        <v>602.72829999999999</v>
      </c>
    </row>
    <row r="378" spans="1:10" x14ac:dyDescent="0.25">
      <c r="A378" t="s">
        <v>258</v>
      </c>
      <c r="B378">
        <v>2015</v>
      </c>
      <c r="C378" t="s">
        <v>229</v>
      </c>
      <c r="D378" s="116" t="s">
        <v>250</v>
      </c>
      <c r="E378">
        <v>2050</v>
      </c>
      <c r="F378">
        <v>0.5</v>
      </c>
      <c r="G378" s="4">
        <v>0.63158000000000003</v>
      </c>
      <c r="H378" s="4">
        <v>502.89</v>
      </c>
      <c r="I378" s="4">
        <v>78.05829</v>
      </c>
      <c r="J378" s="4">
        <v>580.94830000000002</v>
      </c>
    </row>
    <row r="379" spans="1:10" x14ac:dyDescent="0.25">
      <c r="A379" t="s">
        <v>269</v>
      </c>
      <c r="B379">
        <v>2015</v>
      </c>
      <c r="C379" t="s">
        <v>260</v>
      </c>
      <c r="D379" s="116" t="s">
        <v>261</v>
      </c>
      <c r="E379">
        <v>2050</v>
      </c>
      <c r="F379">
        <v>0.5</v>
      </c>
      <c r="G379" s="4">
        <v>0.60294000000000003</v>
      </c>
      <c r="H379" s="4">
        <v>760.09</v>
      </c>
      <c r="I379" s="4">
        <v>79.524979999999999</v>
      </c>
      <c r="J379" s="4">
        <v>839.61500000000001</v>
      </c>
    </row>
    <row r="380" spans="1:10" x14ac:dyDescent="0.25">
      <c r="A380" t="s">
        <v>279</v>
      </c>
      <c r="B380">
        <v>2015</v>
      </c>
      <c r="C380" t="s">
        <v>260</v>
      </c>
      <c r="D380" s="116" t="s">
        <v>271</v>
      </c>
      <c r="E380">
        <v>2050</v>
      </c>
      <c r="F380">
        <v>0.5</v>
      </c>
      <c r="G380" s="4">
        <v>0.60294000000000003</v>
      </c>
      <c r="H380" s="4">
        <v>560.86</v>
      </c>
      <c r="I380" s="4">
        <v>79.524979999999999</v>
      </c>
      <c r="J380" s="4">
        <v>640.38499999999999</v>
      </c>
    </row>
    <row r="381" spans="1:10" x14ac:dyDescent="0.25">
      <c r="A381" t="s">
        <v>289</v>
      </c>
      <c r="B381">
        <v>2015</v>
      </c>
      <c r="C381" t="s">
        <v>260</v>
      </c>
      <c r="D381" s="116" t="s">
        <v>281</v>
      </c>
      <c r="E381">
        <v>2050</v>
      </c>
      <c r="F381">
        <v>0.5</v>
      </c>
      <c r="G381" s="4">
        <v>0.60294000000000003</v>
      </c>
      <c r="H381" s="4">
        <v>587.19000000000005</v>
      </c>
      <c r="I381" s="4">
        <v>79.524979999999999</v>
      </c>
      <c r="J381" s="4">
        <v>666.71500000000003</v>
      </c>
    </row>
    <row r="382" spans="1:10" x14ac:dyDescent="0.25">
      <c r="A382" t="s">
        <v>299</v>
      </c>
      <c r="B382">
        <v>2015</v>
      </c>
      <c r="C382" t="s">
        <v>260</v>
      </c>
      <c r="D382" s="116" t="s">
        <v>291</v>
      </c>
      <c r="E382">
        <v>2050</v>
      </c>
      <c r="F382">
        <v>0.5</v>
      </c>
      <c r="G382" s="4">
        <v>0.60294000000000003</v>
      </c>
      <c r="H382" s="4">
        <v>588.95000000000005</v>
      </c>
      <c r="I382" s="4">
        <v>79.524979999999999</v>
      </c>
      <c r="J382" s="4">
        <v>668.47500000000002</v>
      </c>
    </row>
    <row r="383" spans="1:10" x14ac:dyDescent="0.25">
      <c r="A383" t="s">
        <v>310</v>
      </c>
      <c r="B383">
        <v>2015</v>
      </c>
      <c r="C383" t="s">
        <v>301</v>
      </c>
      <c r="D383" s="116" t="s">
        <v>302</v>
      </c>
      <c r="E383">
        <v>2050</v>
      </c>
      <c r="F383">
        <v>0.5</v>
      </c>
      <c r="G383" s="4">
        <v>0.61111000000000004</v>
      </c>
      <c r="H383" s="4">
        <v>411.34</v>
      </c>
      <c r="I383" s="4">
        <v>79.092569999999995</v>
      </c>
      <c r="J383" s="4">
        <v>490.43259999999998</v>
      </c>
    </row>
    <row r="384" spans="1:10" x14ac:dyDescent="0.25">
      <c r="A384" t="s">
        <v>320</v>
      </c>
      <c r="B384">
        <v>2015</v>
      </c>
      <c r="C384" t="s">
        <v>301</v>
      </c>
      <c r="D384" s="116" t="s">
        <v>312</v>
      </c>
      <c r="E384">
        <v>2050</v>
      </c>
      <c r="F384">
        <v>0.5</v>
      </c>
      <c r="G384" s="4">
        <v>0.61111000000000004</v>
      </c>
      <c r="H384" s="4">
        <v>407.24</v>
      </c>
      <c r="I384" s="4">
        <v>79.092569999999995</v>
      </c>
      <c r="J384" s="4">
        <v>486.33260000000001</v>
      </c>
    </row>
    <row r="385" spans="1:10" x14ac:dyDescent="0.25">
      <c r="A385" t="s">
        <v>330</v>
      </c>
      <c r="B385">
        <v>2015</v>
      </c>
      <c r="C385" t="s">
        <v>301</v>
      </c>
      <c r="D385" s="116" t="s">
        <v>322</v>
      </c>
      <c r="E385">
        <v>2050</v>
      </c>
      <c r="F385">
        <v>0.5</v>
      </c>
      <c r="G385" s="4">
        <v>0.61111000000000004</v>
      </c>
      <c r="H385" s="4">
        <v>423.86</v>
      </c>
      <c r="I385" s="4">
        <v>79.092569999999995</v>
      </c>
      <c r="J385" s="4">
        <v>502.95260000000002</v>
      </c>
    </row>
    <row r="386" spans="1:10" x14ac:dyDescent="0.25">
      <c r="A386" t="s">
        <v>340</v>
      </c>
      <c r="B386">
        <v>2015</v>
      </c>
      <c r="C386" t="s">
        <v>301</v>
      </c>
      <c r="D386" s="116" t="s">
        <v>332</v>
      </c>
      <c r="E386">
        <v>2050</v>
      </c>
      <c r="F386">
        <v>0.5</v>
      </c>
      <c r="G386" s="4">
        <v>0.61111000000000004</v>
      </c>
      <c r="H386" s="4">
        <v>375.47</v>
      </c>
      <c r="I386" s="4">
        <v>79.092569999999995</v>
      </c>
      <c r="J386" s="4">
        <v>454.56259999999997</v>
      </c>
    </row>
    <row r="387" spans="1:10" x14ac:dyDescent="0.25">
      <c r="A387" t="s">
        <v>350</v>
      </c>
      <c r="B387">
        <v>2015</v>
      </c>
      <c r="C387" t="s">
        <v>301</v>
      </c>
      <c r="D387" s="116" t="s">
        <v>342</v>
      </c>
      <c r="E387">
        <v>2050</v>
      </c>
      <c r="F387">
        <v>0.5</v>
      </c>
      <c r="G387" s="4">
        <v>0.61111000000000004</v>
      </c>
      <c r="H387" s="4">
        <v>392.27</v>
      </c>
      <c r="I387" s="4">
        <v>79.092569999999995</v>
      </c>
      <c r="J387" s="4">
        <v>471.36259999999999</v>
      </c>
    </row>
    <row r="388" spans="1:10" x14ac:dyDescent="0.25">
      <c r="A388" t="s">
        <v>360</v>
      </c>
      <c r="B388">
        <v>2015</v>
      </c>
      <c r="C388" t="s">
        <v>301</v>
      </c>
      <c r="D388" s="116" t="s">
        <v>352</v>
      </c>
      <c r="E388">
        <v>2050</v>
      </c>
      <c r="F388">
        <v>0.5</v>
      </c>
      <c r="G388" s="4">
        <v>0.61111000000000004</v>
      </c>
      <c r="H388" s="4">
        <v>437.47</v>
      </c>
      <c r="I388" s="4">
        <v>79.092569999999995</v>
      </c>
      <c r="J388" s="4">
        <v>516.56259999999997</v>
      </c>
    </row>
    <row r="389" spans="1:10" x14ac:dyDescent="0.25">
      <c r="A389" t="s">
        <v>370</v>
      </c>
      <c r="B389">
        <v>2015</v>
      </c>
      <c r="C389" t="s">
        <v>362</v>
      </c>
      <c r="D389" s="116">
        <v>5</v>
      </c>
      <c r="E389">
        <v>2050</v>
      </c>
      <c r="F389">
        <v>0.5</v>
      </c>
      <c r="G389" s="4">
        <v>0.65500000000000003</v>
      </c>
      <c r="H389" s="4">
        <v>533.42999999999995</v>
      </c>
      <c r="I389" s="4">
        <v>68.022279999999995</v>
      </c>
      <c r="J389" s="4">
        <v>601.45230000000004</v>
      </c>
    </row>
    <row r="390" spans="1:10" x14ac:dyDescent="0.25">
      <c r="A390" t="s">
        <v>381</v>
      </c>
      <c r="B390">
        <v>2015</v>
      </c>
      <c r="C390" t="s">
        <v>372</v>
      </c>
      <c r="D390" s="116" t="s">
        <v>373</v>
      </c>
      <c r="E390">
        <v>2050</v>
      </c>
      <c r="F390">
        <v>0.5</v>
      </c>
      <c r="G390" s="4">
        <v>0.625</v>
      </c>
      <c r="H390" s="4">
        <v>518.46</v>
      </c>
      <c r="I390" s="4">
        <v>78.383369999999999</v>
      </c>
      <c r="J390" s="4">
        <v>596.84339999999997</v>
      </c>
    </row>
    <row r="391" spans="1:10" x14ac:dyDescent="0.25">
      <c r="A391" t="s">
        <v>391</v>
      </c>
      <c r="B391">
        <v>2015</v>
      </c>
      <c r="C391" t="s">
        <v>372</v>
      </c>
      <c r="D391" s="116" t="s">
        <v>383</v>
      </c>
      <c r="E391">
        <v>2050</v>
      </c>
      <c r="F391">
        <v>0.5</v>
      </c>
      <c r="G391" s="4">
        <v>0.625</v>
      </c>
      <c r="H391" s="4">
        <v>546.44000000000005</v>
      </c>
      <c r="I391" s="4">
        <v>78.383369999999999</v>
      </c>
      <c r="J391" s="4">
        <v>624.82339999999999</v>
      </c>
    </row>
    <row r="392" spans="1:10" x14ac:dyDescent="0.25">
      <c r="A392" t="s">
        <v>401</v>
      </c>
      <c r="B392">
        <v>2015</v>
      </c>
      <c r="C392" t="s">
        <v>372</v>
      </c>
      <c r="D392" s="116" t="s">
        <v>393</v>
      </c>
      <c r="E392">
        <v>2050</v>
      </c>
      <c r="F392">
        <v>0.5</v>
      </c>
      <c r="G392" s="4">
        <v>0.625</v>
      </c>
      <c r="H392" s="4">
        <v>544.66999999999996</v>
      </c>
      <c r="I392" s="4">
        <v>78.383369999999999</v>
      </c>
      <c r="J392" s="4">
        <v>623.05340000000001</v>
      </c>
    </row>
    <row r="393" spans="1:10" x14ac:dyDescent="0.25">
      <c r="A393" t="s">
        <v>411</v>
      </c>
      <c r="B393">
        <v>2015</v>
      </c>
      <c r="C393" t="s">
        <v>403</v>
      </c>
      <c r="D393" s="116">
        <v>7</v>
      </c>
      <c r="E393">
        <v>2050</v>
      </c>
      <c r="F393">
        <v>0.5</v>
      </c>
      <c r="G393" s="4">
        <v>0.66</v>
      </c>
      <c r="H393" s="4">
        <v>496.69</v>
      </c>
      <c r="I393" s="4">
        <v>67.86439</v>
      </c>
      <c r="J393" s="4">
        <v>564.55439999999999</v>
      </c>
    </row>
    <row r="394" spans="1:10" x14ac:dyDescent="0.25">
      <c r="A394" t="s">
        <v>421</v>
      </c>
      <c r="B394">
        <v>2015</v>
      </c>
      <c r="C394" t="s">
        <v>413</v>
      </c>
      <c r="D394" s="116">
        <v>8</v>
      </c>
      <c r="E394">
        <v>2050</v>
      </c>
      <c r="F394">
        <v>0.5</v>
      </c>
      <c r="G394" s="4">
        <v>0.20313000000000001</v>
      </c>
      <c r="H394" s="4">
        <v>479.78</v>
      </c>
      <c r="I394" s="4">
        <v>143.1859</v>
      </c>
      <c r="J394" s="4">
        <v>622.96590000000003</v>
      </c>
    </row>
    <row r="395" spans="1:10" x14ac:dyDescent="0.25">
      <c r="A395" t="s">
        <v>432</v>
      </c>
      <c r="B395">
        <v>2015</v>
      </c>
      <c r="C395" t="s">
        <v>423</v>
      </c>
      <c r="D395" s="116" t="s">
        <v>424</v>
      </c>
      <c r="E395">
        <v>2050</v>
      </c>
      <c r="F395">
        <v>0.5</v>
      </c>
      <c r="G395" s="4">
        <v>0.71</v>
      </c>
      <c r="H395" s="4">
        <v>679.76</v>
      </c>
      <c r="I395" s="4">
        <v>66.407809999999998</v>
      </c>
      <c r="J395" s="4">
        <v>746.16780000000006</v>
      </c>
    </row>
    <row r="396" spans="1:10" x14ac:dyDescent="0.25">
      <c r="A396" t="s">
        <v>442</v>
      </c>
      <c r="B396">
        <v>2015</v>
      </c>
      <c r="C396" t="s">
        <v>423</v>
      </c>
      <c r="D396" s="116" t="s">
        <v>434</v>
      </c>
      <c r="E396">
        <v>2050</v>
      </c>
      <c r="F396">
        <v>0.5</v>
      </c>
      <c r="G396" s="4">
        <v>0.71</v>
      </c>
      <c r="H396" s="4">
        <v>679.14</v>
      </c>
      <c r="I396" s="4">
        <v>66.407809999999998</v>
      </c>
      <c r="J396" s="4">
        <v>745.54780000000005</v>
      </c>
    </row>
    <row r="397" spans="1:10" x14ac:dyDescent="0.25">
      <c r="A397" t="s">
        <v>452</v>
      </c>
      <c r="B397">
        <v>2015</v>
      </c>
      <c r="C397" t="s">
        <v>423</v>
      </c>
      <c r="D397" s="116" t="s">
        <v>444</v>
      </c>
      <c r="E397">
        <v>2050</v>
      </c>
      <c r="F397">
        <v>0.5</v>
      </c>
      <c r="G397" s="4">
        <v>0.71</v>
      </c>
      <c r="H397" s="4">
        <v>654.33000000000004</v>
      </c>
      <c r="I397" s="4">
        <v>66.407809999999998</v>
      </c>
      <c r="J397" s="4">
        <v>720.73779999999999</v>
      </c>
    </row>
    <row r="398" spans="1:10" x14ac:dyDescent="0.25">
      <c r="A398" t="s">
        <v>462</v>
      </c>
      <c r="B398">
        <v>2015</v>
      </c>
      <c r="C398" t="s">
        <v>423</v>
      </c>
      <c r="D398" s="116" t="s">
        <v>454</v>
      </c>
      <c r="E398">
        <v>2050</v>
      </c>
      <c r="F398">
        <v>0.5</v>
      </c>
      <c r="G398" s="4">
        <v>0.71</v>
      </c>
      <c r="H398" s="4">
        <v>691.19</v>
      </c>
      <c r="I398" s="4">
        <v>66.407809999999998</v>
      </c>
      <c r="J398" s="4">
        <v>757.59780000000001</v>
      </c>
    </row>
    <row r="399" spans="1:10" x14ac:dyDescent="0.25">
      <c r="A399" t="s">
        <v>472</v>
      </c>
      <c r="B399">
        <v>2015</v>
      </c>
      <c r="C399" t="s">
        <v>423</v>
      </c>
      <c r="D399" s="116" t="s">
        <v>464</v>
      </c>
      <c r="E399">
        <v>2050</v>
      </c>
      <c r="F399">
        <v>0.5</v>
      </c>
      <c r="G399" s="4">
        <v>0.71</v>
      </c>
      <c r="H399" s="4">
        <v>659.23</v>
      </c>
      <c r="I399" s="4">
        <v>66.407809999999998</v>
      </c>
      <c r="J399" s="4">
        <v>725.63779999999997</v>
      </c>
    </row>
    <row r="400" spans="1:10" x14ac:dyDescent="0.25">
      <c r="A400" t="s">
        <v>482</v>
      </c>
      <c r="B400">
        <v>2015</v>
      </c>
      <c r="C400" t="s">
        <v>423</v>
      </c>
      <c r="D400" s="116" t="s">
        <v>474</v>
      </c>
      <c r="E400">
        <v>2050</v>
      </c>
      <c r="F400">
        <v>0.5</v>
      </c>
      <c r="G400" s="4">
        <v>0.71</v>
      </c>
      <c r="H400" s="4">
        <v>612.6</v>
      </c>
      <c r="I400" s="4">
        <v>66.407809999999998</v>
      </c>
      <c r="J400" s="4">
        <v>679.00779999999997</v>
      </c>
    </row>
    <row r="401" spans="1:10" x14ac:dyDescent="0.25">
      <c r="A401" t="s">
        <v>492</v>
      </c>
      <c r="B401">
        <v>2015</v>
      </c>
      <c r="C401" t="s">
        <v>423</v>
      </c>
      <c r="D401" s="116" t="s">
        <v>484</v>
      </c>
      <c r="E401">
        <v>2050</v>
      </c>
      <c r="F401">
        <v>0.5</v>
      </c>
      <c r="G401" s="4">
        <v>0.71</v>
      </c>
      <c r="H401" s="4">
        <v>676</v>
      </c>
      <c r="I401" s="4">
        <v>66.407809999999998</v>
      </c>
      <c r="J401" s="4">
        <v>742.40779999999995</v>
      </c>
    </row>
    <row r="402" spans="1:10" x14ac:dyDescent="0.25">
      <c r="A402" t="s">
        <v>502</v>
      </c>
      <c r="B402">
        <v>2015</v>
      </c>
      <c r="C402" t="s">
        <v>423</v>
      </c>
      <c r="D402" s="116" t="s">
        <v>494</v>
      </c>
      <c r="E402">
        <v>2050</v>
      </c>
      <c r="F402">
        <v>0.5</v>
      </c>
      <c r="G402" s="4">
        <v>0.71</v>
      </c>
      <c r="H402" s="4">
        <v>714.98</v>
      </c>
      <c r="I402" s="4">
        <v>66.407809999999998</v>
      </c>
      <c r="J402" s="4">
        <v>781.38779999999997</v>
      </c>
    </row>
    <row r="403" spans="1:10" x14ac:dyDescent="0.25">
      <c r="A403" t="s">
        <v>503</v>
      </c>
      <c r="B403">
        <v>2016</v>
      </c>
      <c r="C403" t="s">
        <v>55</v>
      </c>
      <c r="D403" s="116" t="s">
        <v>56</v>
      </c>
      <c r="E403">
        <v>2030</v>
      </c>
      <c r="F403">
        <v>0</v>
      </c>
      <c r="G403" s="4">
        <v>0.63934000000000002</v>
      </c>
      <c r="H403" s="4">
        <v>470.87</v>
      </c>
      <c r="I403" s="4">
        <v>170.49180000000001</v>
      </c>
      <c r="J403" s="4">
        <v>641.36180000000002</v>
      </c>
    </row>
    <row r="404" spans="1:10" x14ac:dyDescent="0.25">
      <c r="A404" t="s">
        <v>512</v>
      </c>
      <c r="B404">
        <v>2016</v>
      </c>
      <c r="C404" t="s">
        <v>55</v>
      </c>
      <c r="D404" s="116" t="s">
        <v>66</v>
      </c>
      <c r="E404">
        <v>2030</v>
      </c>
      <c r="F404">
        <v>0</v>
      </c>
      <c r="G404" s="4">
        <v>0.63934000000000002</v>
      </c>
      <c r="H404" s="4">
        <v>478.2</v>
      </c>
      <c r="I404" s="4">
        <v>170.49180000000001</v>
      </c>
      <c r="J404" s="4">
        <v>648.69179999999994</v>
      </c>
    </row>
    <row r="405" spans="1:10" x14ac:dyDescent="0.25">
      <c r="A405" t="s">
        <v>521</v>
      </c>
      <c r="B405">
        <v>2016</v>
      </c>
      <c r="C405" t="s">
        <v>55</v>
      </c>
      <c r="D405" s="116" t="s">
        <v>76</v>
      </c>
      <c r="E405">
        <v>2030</v>
      </c>
      <c r="F405">
        <v>0</v>
      </c>
      <c r="G405" s="4">
        <v>0.63934000000000002</v>
      </c>
      <c r="H405" s="4">
        <v>454.33</v>
      </c>
      <c r="I405" s="4">
        <v>170.49180000000001</v>
      </c>
      <c r="J405" s="4">
        <v>624.82180000000005</v>
      </c>
    </row>
    <row r="406" spans="1:10" x14ac:dyDescent="0.25">
      <c r="A406" t="s">
        <v>530</v>
      </c>
      <c r="B406">
        <v>2016</v>
      </c>
      <c r="C406" t="s">
        <v>55</v>
      </c>
      <c r="D406" s="116" t="s">
        <v>86</v>
      </c>
      <c r="E406">
        <v>2030</v>
      </c>
      <c r="F406">
        <v>0</v>
      </c>
      <c r="G406" s="4">
        <v>0.63934000000000002</v>
      </c>
      <c r="H406" s="4">
        <v>503.03</v>
      </c>
      <c r="I406" s="4">
        <v>170.49180000000001</v>
      </c>
      <c r="J406" s="4">
        <v>673.52179999999998</v>
      </c>
    </row>
    <row r="407" spans="1:10" x14ac:dyDescent="0.25">
      <c r="A407" t="s">
        <v>539</v>
      </c>
      <c r="B407">
        <v>2016</v>
      </c>
      <c r="C407" t="s">
        <v>96</v>
      </c>
      <c r="D407" s="116">
        <v>11</v>
      </c>
      <c r="E407">
        <v>2030</v>
      </c>
      <c r="F407">
        <v>0</v>
      </c>
      <c r="G407" s="4">
        <v>0.7</v>
      </c>
      <c r="H407" s="4">
        <v>870.54</v>
      </c>
      <c r="I407" s="4">
        <v>163.60579999999999</v>
      </c>
      <c r="J407" s="4">
        <v>1034.146</v>
      </c>
    </row>
    <row r="408" spans="1:10" x14ac:dyDescent="0.25">
      <c r="A408" t="s">
        <v>548</v>
      </c>
      <c r="B408">
        <v>2016</v>
      </c>
      <c r="C408" t="s">
        <v>106</v>
      </c>
      <c r="D408" s="116">
        <v>12</v>
      </c>
      <c r="E408">
        <v>2030</v>
      </c>
      <c r="F408">
        <v>0</v>
      </c>
      <c r="G408" s="4">
        <v>0.62963000000000002</v>
      </c>
      <c r="H408" s="4">
        <v>511.97</v>
      </c>
      <c r="I408" s="4">
        <v>171.52420000000001</v>
      </c>
      <c r="J408" s="4">
        <v>683.49419999999998</v>
      </c>
    </row>
    <row r="409" spans="1:10" x14ac:dyDescent="0.25">
      <c r="A409" t="s">
        <v>557</v>
      </c>
      <c r="B409">
        <v>2016</v>
      </c>
      <c r="C409" t="s">
        <v>116</v>
      </c>
      <c r="D409" s="116" t="s">
        <v>117</v>
      </c>
      <c r="E409">
        <v>2030</v>
      </c>
      <c r="F409">
        <v>0</v>
      </c>
      <c r="G409" s="4">
        <v>0.63043000000000005</v>
      </c>
      <c r="H409" s="4">
        <v>653.29</v>
      </c>
      <c r="I409" s="4">
        <v>171.43790000000001</v>
      </c>
      <c r="J409" s="4">
        <v>824.72789999999998</v>
      </c>
    </row>
    <row r="410" spans="1:10" x14ac:dyDescent="0.25">
      <c r="A410" t="s">
        <v>566</v>
      </c>
      <c r="B410">
        <v>2016</v>
      </c>
      <c r="C410" t="s">
        <v>116</v>
      </c>
      <c r="D410" s="116" t="s">
        <v>127</v>
      </c>
      <c r="E410">
        <v>2030</v>
      </c>
      <c r="F410">
        <v>0</v>
      </c>
      <c r="G410" s="4">
        <v>0.63043000000000005</v>
      </c>
      <c r="H410" s="4">
        <v>691.15</v>
      </c>
      <c r="I410" s="4">
        <v>171.43790000000001</v>
      </c>
      <c r="J410" s="4">
        <v>862.58789999999999</v>
      </c>
    </row>
    <row r="411" spans="1:10" x14ac:dyDescent="0.25">
      <c r="A411" t="s">
        <v>575</v>
      </c>
      <c r="B411">
        <v>2016</v>
      </c>
      <c r="C411" t="s">
        <v>116</v>
      </c>
      <c r="D411" s="116" t="s">
        <v>137</v>
      </c>
      <c r="E411">
        <v>2030</v>
      </c>
      <c r="F411">
        <v>0</v>
      </c>
      <c r="G411" s="4">
        <v>0.63043000000000005</v>
      </c>
      <c r="H411" s="4">
        <v>602.54999999999995</v>
      </c>
      <c r="I411" s="4">
        <v>171.43790000000001</v>
      </c>
      <c r="J411" s="4">
        <v>773.98789999999997</v>
      </c>
    </row>
    <row r="412" spans="1:10" x14ac:dyDescent="0.25">
      <c r="A412" t="s">
        <v>584</v>
      </c>
      <c r="B412">
        <v>2016</v>
      </c>
      <c r="C412" t="s">
        <v>116</v>
      </c>
      <c r="D412" s="116" t="s">
        <v>147</v>
      </c>
      <c r="E412">
        <v>2030</v>
      </c>
      <c r="F412">
        <v>0</v>
      </c>
      <c r="G412" s="4">
        <v>0.63043000000000005</v>
      </c>
      <c r="H412" s="4">
        <v>610.67999999999995</v>
      </c>
      <c r="I412" s="4">
        <v>171.43790000000001</v>
      </c>
      <c r="J412" s="4">
        <v>782.11789999999996</v>
      </c>
    </row>
    <row r="413" spans="1:10" x14ac:dyDescent="0.25">
      <c r="A413" t="s">
        <v>593</v>
      </c>
      <c r="B413">
        <v>2016</v>
      </c>
      <c r="C413" t="s">
        <v>157</v>
      </c>
      <c r="D413" s="116" t="s">
        <v>158</v>
      </c>
      <c r="E413">
        <v>2030</v>
      </c>
      <c r="F413">
        <v>0</v>
      </c>
      <c r="G413" s="4">
        <v>0.64705999999999997</v>
      </c>
      <c r="H413" s="4">
        <v>549.48</v>
      </c>
      <c r="I413" s="4">
        <v>169.69309999999999</v>
      </c>
      <c r="J413" s="4">
        <v>719.17309999999998</v>
      </c>
    </row>
    <row r="414" spans="1:10" x14ac:dyDescent="0.25">
      <c r="A414" t="s">
        <v>602</v>
      </c>
      <c r="B414">
        <v>2016</v>
      </c>
      <c r="C414" t="s">
        <v>157</v>
      </c>
      <c r="D414" s="116" t="s">
        <v>168</v>
      </c>
      <c r="E414">
        <v>2030</v>
      </c>
      <c r="F414">
        <v>0</v>
      </c>
      <c r="G414" s="4">
        <v>0.64705999999999997</v>
      </c>
      <c r="H414" s="4">
        <v>670.26</v>
      </c>
      <c r="I414" s="4">
        <v>169.69309999999999</v>
      </c>
      <c r="J414" s="4">
        <v>839.95309999999995</v>
      </c>
    </row>
    <row r="415" spans="1:10" x14ac:dyDescent="0.25">
      <c r="A415" t="s">
        <v>611</v>
      </c>
      <c r="B415">
        <v>2016</v>
      </c>
      <c r="C415" t="s">
        <v>178</v>
      </c>
      <c r="D415" s="116">
        <v>16</v>
      </c>
      <c r="E415">
        <v>2030</v>
      </c>
      <c r="F415">
        <v>0</v>
      </c>
      <c r="G415" s="4">
        <v>0.63158000000000003</v>
      </c>
      <c r="H415" s="4">
        <v>586.33000000000004</v>
      </c>
      <c r="I415" s="4">
        <v>171.3143</v>
      </c>
      <c r="J415" s="4">
        <v>757.64430000000004</v>
      </c>
    </row>
    <row r="416" spans="1:10" x14ac:dyDescent="0.25">
      <c r="A416" t="s">
        <v>620</v>
      </c>
      <c r="B416">
        <v>2016</v>
      </c>
      <c r="C416" t="s">
        <v>188</v>
      </c>
      <c r="D416" s="116">
        <v>17</v>
      </c>
      <c r="E416">
        <v>2030</v>
      </c>
      <c r="F416">
        <v>0</v>
      </c>
      <c r="G416" s="4">
        <v>0.55625000000000002</v>
      </c>
      <c r="H416" s="4">
        <v>623.20000000000005</v>
      </c>
      <c r="I416" s="4">
        <v>180.4915</v>
      </c>
      <c r="J416" s="4">
        <v>803.69150000000002</v>
      </c>
    </row>
    <row r="417" spans="1:10" x14ac:dyDescent="0.25">
      <c r="A417" t="s">
        <v>629</v>
      </c>
      <c r="B417">
        <v>2016</v>
      </c>
      <c r="C417" t="s">
        <v>198</v>
      </c>
      <c r="D417" s="116">
        <v>18</v>
      </c>
      <c r="E417">
        <v>2030</v>
      </c>
      <c r="F417">
        <v>0</v>
      </c>
      <c r="G417" s="4">
        <v>0.6875</v>
      </c>
      <c r="H417" s="4">
        <v>547.64</v>
      </c>
      <c r="I417" s="4">
        <v>147.126</v>
      </c>
      <c r="J417" s="4">
        <v>694.76599999999996</v>
      </c>
    </row>
    <row r="418" spans="1:10" x14ac:dyDescent="0.25">
      <c r="A418" t="s">
        <v>638</v>
      </c>
      <c r="B418">
        <v>2016</v>
      </c>
      <c r="C418" t="s">
        <v>208</v>
      </c>
      <c r="D418" s="116" t="s">
        <v>209</v>
      </c>
      <c r="E418">
        <v>2030</v>
      </c>
      <c r="F418">
        <v>0</v>
      </c>
      <c r="G418" s="4">
        <v>0.62222</v>
      </c>
      <c r="H418" s="4">
        <v>567.1</v>
      </c>
      <c r="I418" s="4">
        <v>172.33369999999999</v>
      </c>
      <c r="J418" s="4">
        <v>739.43370000000004</v>
      </c>
    </row>
    <row r="419" spans="1:10" x14ac:dyDescent="0.25">
      <c r="A419" t="s">
        <v>647</v>
      </c>
      <c r="B419">
        <v>2016</v>
      </c>
      <c r="C419" t="s">
        <v>208</v>
      </c>
      <c r="D419" s="116" t="s">
        <v>219</v>
      </c>
      <c r="E419">
        <v>2030</v>
      </c>
      <c r="F419">
        <v>0</v>
      </c>
      <c r="G419" s="4">
        <v>0.62222</v>
      </c>
      <c r="H419" s="4">
        <v>560.23</v>
      </c>
      <c r="I419" s="4">
        <v>172.33369999999999</v>
      </c>
      <c r="J419" s="4">
        <v>732.56370000000004</v>
      </c>
    </row>
    <row r="420" spans="1:10" x14ac:dyDescent="0.25">
      <c r="A420" t="s">
        <v>656</v>
      </c>
      <c r="B420">
        <v>2016</v>
      </c>
      <c r="C420" t="s">
        <v>229</v>
      </c>
      <c r="D420" s="116" t="s">
        <v>230</v>
      </c>
      <c r="E420">
        <v>2030</v>
      </c>
      <c r="F420">
        <v>0</v>
      </c>
      <c r="G420" s="4">
        <v>0.63158000000000003</v>
      </c>
      <c r="H420" s="4">
        <v>521.19000000000005</v>
      </c>
      <c r="I420" s="4">
        <v>171.3143</v>
      </c>
      <c r="J420" s="4">
        <v>692.50429999999994</v>
      </c>
    </row>
    <row r="421" spans="1:10" x14ac:dyDescent="0.25">
      <c r="A421" t="s">
        <v>665</v>
      </c>
      <c r="B421">
        <v>2016</v>
      </c>
      <c r="C421" t="s">
        <v>229</v>
      </c>
      <c r="D421" s="116" t="s">
        <v>240</v>
      </c>
      <c r="E421">
        <v>2030</v>
      </c>
      <c r="F421">
        <v>0</v>
      </c>
      <c r="G421" s="4">
        <v>0.63158000000000003</v>
      </c>
      <c r="H421" s="4">
        <v>644.41</v>
      </c>
      <c r="I421" s="4">
        <v>171.3143</v>
      </c>
      <c r="J421" s="4">
        <v>815.72429999999997</v>
      </c>
    </row>
    <row r="422" spans="1:10" x14ac:dyDescent="0.25">
      <c r="A422" t="s">
        <v>674</v>
      </c>
      <c r="B422">
        <v>2016</v>
      </c>
      <c r="C422" t="s">
        <v>229</v>
      </c>
      <c r="D422" s="116" t="s">
        <v>250</v>
      </c>
      <c r="E422">
        <v>2030</v>
      </c>
      <c r="F422">
        <v>0</v>
      </c>
      <c r="G422" s="4">
        <v>0.63158000000000003</v>
      </c>
      <c r="H422" s="4">
        <v>552.57000000000005</v>
      </c>
      <c r="I422" s="4">
        <v>171.3143</v>
      </c>
      <c r="J422" s="4">
        <v>723.88430000000005</v>
      </c>
    </row>
    <row r="423" spans="1:10" x14ac:dyDescent="0.25">
      <c r="A423" t="s">
        <v>683</v>
      </c>
      <c r="B423">
        <v>2016</v>
      </c>
      <c r="C423" t="s">
        <v>260</v>
      </c>
      <c r="D423" s="116" t="s">
        <v>261</v>
      </c>
      <c r="E423">
        <v>2030</v>
      </c>
      <c r="F423">
        <v>0</v>
      </c>
      <c r="G423" s="4">
        <v>0.60294000000000003</v>
      </c>
      <c r="H423" s="4">
        <v>1196.57</v>
      </c>
      <c r="I423" s="4">
        <v>174.53319999999999</v>
      </c>
      <c r="J423" s="4">
        <v>1371.1030000000001</v>
      </c>
    </row>
    <row r="424" spans="1:10" x14ac:dyDescent="0.25">
      <c r="A424" t="s">
        <v>692</v>
      </c>
      <c r="B424">
        <v>2016</v>
      </c>
      <c r="C424" t="s">
        <v>260</v>
      </c>
      <c r="D424" s="116" t="s">
        <v>271</v>
      </c>
      <c r="E424">
        <v>2030</v>
      </c>
      <c r="F424">
        <v>0</v>
      </c>
      <c r="G424" s="4">
        <v>0.60294000000000003</v>
      </c>
      <c r="H424" s="4">
        <v>572.53</v>
      </c>
      <c r="I424" s="4">
        <v>174.53319999999999</v>
      </c>
      <c r="J424" s="4">
        <v>747.06320000000005</v>
      </c>
    </row>
    <row r="425" spans="1:10" x14ac:dyDescent="0.25">
      <c r="A425" t="s">
        <v>701</v>
      </c>
      <c r="B425">
        <v>2016</v>
      </c>
      <c r="C425" t="s">
        <v>260</v>
      </c>
      <c r="D425" s="116" t="s">
        <v>281</v>
      </c>
      <c r="E425">
        <v>2030</v>
      </c>
      <c r="F425">
        <v>0</v>
      </c>
      <c r="G425" s="4">
        <v>0.60294000000000003</v>
      </c>
      <c r="H425" s="4">
        <v>666.65</v>
      </c>
      <c r="I425" s="4">
        <v>174.53319999999999</v>
      </c>
      <c r="J425" s="4">
        <v>841.18320000000006</v>
      </c>
    </row>
    <row r="426" spans="1:10" x14ac:dyDescent="0.25">
      <c r="A426" t="s">
        <v>710</v>
      </c>
      <c r="B426">
        <v>2016</v>
      </c>
      <c r="C426" t="s">
        <v>260</v>
      </c>
      <c r="D426" s="116" t="s">
        <v>291</v>
      </c>
      <c r="E426">
        <v>2030</v>
      </c>
      <c r="F426">
        <v>0</v>
      </c>
      <c r="G426" s="4">
        <v>0.60294000000000003</v>
      </c>
      <c r="H426" s="4">
        <v>613.79999999999995</v>
      </c>
      <c r="I426" s="4">
        <v>174.53319999999999</v>
      </c>
      <c r="J426" s="4">
        <v>788.33320000000003</v>
      </c>
    </row>
    <row r="427" spans="1:10" x14ac:dyDescent="0.25">
      <c r="A427" t="s">
        <v>719</v>
      </c>
      <c r="B427">
        <v>2016</v>
      </c>
      <c r="C427" t="s">
        <v>301</v>
      </c>
      <c r="D427" s="116" t="s">
        <v>302</v>
      </c>
      <c r="E427">
        <v>2030</v>
      </c>
      <c r="F427">
        <v>0</v>
      </c>
      <c r="G427" s="4">
        <v>0.61111000000000004</v>
      </c>
      <c r="H427" s="4">
        <v>573.49</v>
      </c>
      <c r="I427" s="4">
        <v>173.58420000000001</v>
      </c>
      <c r="J427" s="4">
        <v>747.07420000000002</v>
      </c>
    </row>
    <row r="428" spans="1:10" x14ac:dyDescent="0.25">
      <c r="A428" t="s">
        <v>728</v>
      </c>
      <c r="B428">
        <v>2016</v>
      </c>
      <c r="C428" t="s">
        <v>301</v>
      </c>
      <c r="D428" s="116" t="s">
        <v>312</v>
      </c>
      <c r="E428">
        <v>2030</v>
      </c>
      <c r="F428">
        <v>0</v>
      </c>
      <c r="G428" s="4">
        <v>0.61111000000000004</v>
      </c>
      <c r="H428" s="4">
        <v>570.14</v>
      </c>
      <c r="I428" s="4">
        <v>173.58420000000001</v>
      </c>
      <c r="J428" s="4">
        <v>743.7242</v>
      </c>
    </row>
    <row r="429" spans="1:10" x14ac:dyDescent="0.25">
      <c r="A429" t="s">
        <v>737</v>
      </c>
      <c r="B429">
        <v>2016</v>
      </c>
      <c r="C429" t="s">
        <v>301</v>
      </c>
      <c r="D429" s="116" t="s">
        <v>322</v>
      </c>
      <c r="E429">
        <v>2030</v>
      </c>
      <c r="F429">
        <v>0</v>
      </c>
      <c r="G429" s="4">
        <v>0.61111000000000004</v>
      </c>
      <c r="H429" s="4">
        <v>631.28</v>
      </c>
      <c r="I429" s="4">
        <v>173.58420000000001</v>
      </c>
      <c r="J429" s="4">
        <v>804.86419999999998</v>
      </c>
    </row>
    <row r="430" spans="1:10" x14ac:dyDescent="0.25">
      <c r="A430" t="s">
        <v>746</v>
      </c>
      <c r="B430">
        <v>2016</v>
      </c>
      <c r="C430" t="s">
        <v>301</v>
      </c>
      <c r="D430" s="116" t="s">
        <v>332</v>
      </c>
      <c r="E430">
        <v>2030</v>
      </c>
      <c r="F430">
        <v>0</v>
      </c>
      <c r="G430" s="4">
        <v>0.61111000000000004</v>
      </c>
      <c r="H430" s="4">
        <v>472.5</v>
      </c>
      <c r="I430" s="4">
        <v>173.58420000000001</v>
      </c>
      <c r="J430" s="4">
        <v>646.08420000000001</v>
      </c>
    </row>
    <row r="431" spans="1:10" x14ac:dyDescent="0.25">
      <c r="A431" t="s">
        <v>755</v>
      </c>
      <c r="B431">
        <v>2016</v>
      </c>
      <c r="C431" t="s">
        <v>301</v>
      </c>
      <c r="D431" s="116" t="s">
        <v>342</v>
      </c>
      <c r="E431">
        <v>2030</v>
      </c>
      <c r="F431">
        <v>0</v>
      </c>
      <c r="G431" s="4">
        <v>0.61111000000000004</v>
      </c>
      <c r="H431" s="4">
        <v>542.27</v>
      </c>
      <c r="I431" s="4">
        <v>173.58420000000001</v>
      </c>
      <c r="J431" s="4">
        <v>715.85419999999999</v>
      </c>
    </row>
    <row r="432" spans="1:10" x14ac:dyDescent="0.25">
      <c r="A432" t="s">
        <v>764</v>
      </c>
      <c r="B432">
        <v>2016</v>
      </c>
      <c r="C432" t="s">
        <v>301</v>
      </c>
      <c r="D432" s="116" t="s">
        <v>352</v>
      </c>
      <c r="E432">
        <v>2030</v>
      </c>
      <c r="F432">
        <v>0</v>
      </c>
      <c r="G432" s="4">
        <v>0.61111000000000004</v>
      </c>
      <c r="H432" s="4">
        <v>615.4</v>
      </c>
      <c r="I432" s="4">
        <v>173.58420000000001</v>
      </c>
      <c r="J432" s="4">
        <v>788.98419999999999</v>
      </c>
    </row>
    <row r="433" spans="1:10" x14ac:dyDescent="0.25">
      <c r="A433" t="s">
        <v>773</v>
      </c>
      <c r="B433">
        <v>2016</v>
      </c>
      <c r="C433" t="s">
        <v>362</v>
      </c>
      <c r="D433" s="116">
        <v>5</v>
      </c>
      <c r="E433">
        <v>2030</v>
      </c>
      <c r="F433">
        <v>0</v>
      </c>
      <c r="G433" s="4">
        <v>0.65500000000000003</v>
      </c>
      <c r="H433" s="4">
        <v>598.07000000000005</v>
      </c>
      <c r="I433" s="4">
        <v>149.28829999999999</v>
      </c>
      <c r="J433" s="4">
        <v>747.35829999999999</v>
      </c>
    </row>
    <row r="434" spans="1:10" x14ac:dyDescent="0.25">
      <c r="A434" t="s">
        <v>782</v>
      </c>
      <c r="B434">
        <v>2016</v>
      </c>
      <c r="C434" t="s">
        <v>372</v>
      </c>
      <c r="D434" s="116" t="s">
        <v>373</v>
      </c>
      <c r="E434">
        <v>2030</v>
      </c>
      <c r="F434">
        <v>0</v>
      </c>
      <c r="G434" s="4">
        <v>0.625</v>
      </c>
      <c r="H434" s="4">
        <v>496.34</v>
      </c>
      <c r="I434" s="4">
        <v>172.02770000000001</v>
      </c>
      <c r="J434" s="4">
        <v>668.36770000000001</v>
      </c>
    </row>
    <row r="435" spans="1:10" x14ac:dyDescent="0.25">
      <c r="A435" t="s">
        <v>791</v>
      </c>
      <c r="B435">
        <v>2016</v>
      </c>
      <c r="C435" t="s">
        <v>372</v>
      </c>
      <c r="D435" s="116" t="s">
        <v>383</v>
      </c>
      <c r="E435">
        <v>2030</v>
      </c>
      <c r="F435">
        <v>0</v>
      </c>
      <c r="G435" s="4">
        <v>0.625</v>
      </c>
      <c r="H435" s="4">
        <v>589.44000000000005</v>
      </c>
      <c r="I435" s="4">
        <v>172.02770000000001</v>
      </c>
      <c r="J435" s="4">
        <v>761.46770000000004</v>
      </c>
    </row>
    <row r="436" spans="1:10" x14ac:dyDescent="0.25">
      <c r="A436" t="s">
        <v>800</v>
      </c>
      <c r="B436">
        <v>2016</v>
      </c>
      <c r="C436" t="s">
        <v>372</v>
      </c>
      <c r="D436" s="116" t="s">
        <v>393</v>
      </c>
      <c r="E436">
        <v>2030</v>
      </c>
      <c r="F436">
        <v>0</v>
      </c>
      <c r="G436" s="4">
        <v>0.625</v>
      </c>
      <c r="H436" s="4">
        <v>583.97</v>
      </c>
      <c r="I436" s="4">
        <v>172.02770000000001</v>
      </c>
      <c r="J436" s="4">
        <v>755.99770000000001</v>
      </c>
    </row>
    <row r="437" spans="1:10" x14ac:dyDescent="0.25">
      <c r="A437" t="s">
        <v>809</v>
      </c>
      <c r="B437">
        <v>2016</v>
      </c>
      <c r="C437" t="s">
        <v>403</v>
      </c>
      <c r="D437" s="116">
        <v>7</v>
      </c>
      <c r="E437">
        <v>2030</v>
      </c>
      <c r="F437">
        <v>0</v>
      </c>
      <c r="G437" s="4">
        <v>0.66</v>
      </c>
      <c r="H437" s="4">
        <v>497.75</v>
      </c>
      <c r="I437" s="4">
        <v>148.9418</v>
      </c>
      <c r="J437" s="4">
        <v>646.69179999999994</v>
      </c>
    </row>
    <row r="438" spans="1:10" x14ac:dyDescent="0.25">
      <c r="A438" t="s">
        <v>818</v>
      </c>
      <c r="B438">
        <v>2016</v>
      </c>
      <c r="C438" t="s">
        <v>413</v>
      </c>
      <c r="D438" s="116">
        <v>8</v>
      </c>
      <c r="E438">
        <v>2030</v>
      </c>
      <c r="F438">
        <v>0</v>
      </c>
      <c r="G438" s="4">
        <v>0.20313000000000001</v>
      </c>
      <c r="H438" s="4">
        <v>468.2</v>
      </c>
      <c r="I438" s="4">
        <v>314.24970000000002</v>
      </c>
      <c r="J438" s="4">
        <v>782.44970000000001</v>
      </c>
    </row>
    <row r="439" spans="1:10" x14ac:dyDescent="0.25">
      <c r="A439" t="s">
        <v>827</v>
      </c>
      <c r="B439">
        <v>2016</v>
      </c>
      <c r="C439" t="s">
        <v>423</v>
      </c>
      <c r="D439" s="116" t="s">
        <v>424</v>
      </c>
      <c r="E439">
        <v>2030</v>
      </c>
      <c r="F439">
        <v>0</v>
      </c>
      <c r="G439" s="4">
        <v>0.71</v>
      </c>
      <c r="H439" s="4">
        <v>686</v>
      </c>
      <c r="I439" s="4">
        <v>145.745</v>
      </c>
      <c r="J439" s="4">
        <v>831.745</v>
      </c>
    </row>
    <row r="440" spans="1:10" x14ac:dyDescent="0.25">
      <c r="A440" t="s">
        <v>836</v>
      </c>
      <c r="B440">
        <v>2016</v>
      </c>
      <c r="C440" t="s">
        <v>423</v>
      </c>
      <c r="D440" s="116" t="s">
        <v>434</v>
      </c>
      <c r="E440">
        <v>2030</v>
      </c>
      <c r="F440">
        <v>0</v>
      </c>
      <c r="G440" s="4">
        <v>0.71</v>
      </c>
      <c r="H440" s="4">
        <v>739.59</v>
      </c>
      <c r="I440" s="4">
        <v>145.745</v>
      </c>
      <c r="J440" s="4">
        <v>885.33500000000004</v>
      </c>
    </row>
    <row r="441" spans="1:10" x14ac:dyDescent="0.25">
      <c r="A441" t="s">
        <v>845</v>
      </c>
      <c r="B441">
        <v>2016</v>
      </c>
      <c r="C441" t="s">
        <v>423</v>
      </c>
      <c r="D441" s="116" t="s">
        <v>444</v>
      </c>
      <c r="E441">
        <v>2030</v>
      </c>
      <c r="F441">
        <v>0</v>
      </c>
      <c r="G441" s="4">
        <v>0.71</v>
      </c>
      <c r="H441" s="4">
        <v>635.52</v>
      </c>
      <c r="I441" s="4">
        <v>145.745</v>
      </c>
      <c r="J441" s="4">
        <v>781.26499999999999</v>
      </c>
    </row>
    <row r="442" spans="1:10" x14ac:dyDescent="0.25">
      <c r="A442" t="s">
        <v>854</v>
      </c>
      <c r="B442">
        <v>2016</v>
      </c>
      <c r="C442" t="s">
        <v>423</v>
      </c>
      <c r="D442" s="116" t="s">
        <v>454</v>
      </c>
      <c r="E442">
        <v>2030</v>
      </c>
      <c r="F442">
        <v>0</v>
      </c>
      <c r="G442" s="4">
        <v>0.71</v>
      </c>
      <c r="H442" s="4">
        <v>740.23</v>
      </c>
      <c r="I442" s="4">
        <v>145.745</v>
      </c>
      <c r="J442" s="4">
        <v>885.97500000000002</v>
      </c>
    </row>
    <row r="443" spans="1:10" x14ac:dyDescent="0.25">
      <c r="A443" t="s">
        <v>863</v>
      </c>
      <c r="B443">
        <v>2016</v>
      </c>
      <c r="C443" t="s">
        <v>423</v>
      </c>
      <c r="D443" s="116" t="s">
        <v>464</v>
      </c>
      <c r="E443">
        <v>2030</v>
      </c>
      <c r="F443">
        <v>0</v>
      </c>
      <c r="G443" s="4">
        <v>0.71</v>
      </c>
      <c r="H443" s="4">
        <v>761.83</v>
      </c>
      <c r="I443" s="4">
        <v>145.745</v>
      </c>
      <c r="J443" s="4">
        <v>907.57500000000005</v>
      </c>
    </row>
    <row r="444" spans="1:10" x14ac:dyDescent="0.25">
      <c r="A444" t="s">
        <v>872</v>
      </c>
      <c r="B444">
        <v>2016</v>
      </c>
      <c r="C444" t="s">
        <v>423</v>
      </c>
      <c r="D444" s="116" t="s">
        <v>474</v>
      </c>
      <c r="E444">
        <v>2030</v>
      </c>
      <c r="F444">
        <v>0</v>
      </c>
      <c r="G444" s="4">
        <v>0.71</v>
      </c>
      <c r="H444" s="4">
        <v>492.99</v>
      </c>
      <c r="I444" s="4">
        <v>145.745</v>
      </c>
      <c r="J444" s="4">
        <v>638.73500000000001</v>
      </c>
    </row>
    <row r="445" spans="1:10" x14ac:dyDescent="0.25">
      <c r="A445" t="s">
        <v>881</v>
      </c>
      <c r="B445">
        <v>2016</v>
      </c>
      <c r="C445" t="s">
        <v>423</v>
      </c>
      <c r="D445" s="116" t="s">
        <v>484</v>
      </c>
      <c r="E445">
        <v>2030</v>
      </c>
      <c r="F445">
        <v>0</v>
      </c>
      <c r="G445" s="4">
        <v>0.71</v>
      </c>
      <c r="H445" s="4">
        <v>720.03</v>
      </c>
      <c r="I445" s="4">
        <v>145.745</v>
      </c>
      <c r="J445" s="4">
        <v>865.77499999999998</v>
      </c>
    </row>
    <row r="446" spans="1:10" x14ac:dyDescent="0.25">
      <c r="A446" t="s">
        <v>890</v>
      </c>
      <c r="B446">
        <v>2016</v>
      </c>
      <c r="C446" t="s">
        <v>423</v>
      </c>
      <c r="D446" s="116" t="s">
        <v>494</v>
      </c>
      <c r="E446">
        <v>2030</v>
      </c>
      <c r="F446">
        <v>0</v>
      </c>
      <c r="G446" s="4">
        <v>0.71</v>
      </c>
      <c r="H446" s="4">
        <v>743.59</v>
      </c>
      <c r="I446" s="4">
        <v>145.745</v>
      </c>
      <c r="J446" s="4">
        <v>889.33500000000004</v>
      </c>
    </row>
    <row r="447" spans="1:10" x14ac:dyDescent="0.25">
      <c r="A447" t="s">
        <v>504</v>
      </c>
      <c r="B447">
        <v>2016</v>
      </c>
      <c r="C447" t="s">
        <v>55</v>
      </c>
      <c r="D447" s="116" t="s">
        <v>56</v>
      </c>
      <c r="E447">
        <v>2030</v>
      </c>
      <c r="F447">
        <v>0.25</v>
      </c>
      <c r="G447" s="4">
        <v>0.63934000000000002</v>
      </c>
      <c r="H447" s="4">
        <v>503.15</v>
      </c>
      <c r="I447" s="4">
        <v>124.0877</v>
      </c>
      <c r="J447" s="4">
        <v>627.23770000000002</v>
      </c>
    </row>
    <row r="448" spans="1:10" x14ac:dyDescent="0.25">
      <c r="A448" t="s">
        <v>513</v>
      </c>
      <c r="B448">
        <v>2016</v>
      </c>
      <c r="C448" t="s">
        <v>55</v>
      </c>
      <c r="D448" s="116" t="s">
        <v>66</v>
      </c>
      <c r="E448">
        <v>2030</v>
      </c>
      <c r="F448">
        <v>0.25</v>
      </c>
      <c r="G448" s="4">
        <v>0.63934000000000002</v>
      </c>
      <c r="H448" s="4">
        <v>509.93</v>
      </c>
      <c r="I448" s="4">
        <v>124.0877</v>
      </c>
      <c r="J448" s="4">
        <v>634.01769999999999</v>
      </c>
    </row>
    <row r="449" spans="1:10" x14ac:dyDescent="0.25">
      <c r="A449" t="s">
        <v>522</v>
      </c>
      <c r="B449">
        <v>2016</v>
      </c>
      <c r="C449" t="s">
        <v>55</v>
      </c>
      <c r="D449" s="116" t="s">
        <v>76</v>
      </c>
      <c r="E449">
        <v>2030</v>
      </c>
      <c r="F449">
        <v>0.25</v>
      </c>
      <c r="G449" s="4">
        <v>0.63934000000000002</v>
      </c>
      <c r="H449" s="4">
        <v>489.79</v>
      </c>
      <c r="I449" s="4">
        <v>124.0877</v>
      </c>
      <c r="J449" s="4">
        <v>613.8777</v>
      </c>
    </row>
    <row r="450" spans="1:10" x14ac:dyDescent="0.25">
      <c r="A450" t="s">
        <v>531</v>
      </c>
      <c r="B450">
        <v>2016</v>
      </c>
      <c r="C450" t="s">
        <v>55</v>
      </c>
      <c r="D450" s="116" t="s">
        <v>86</v>
      </c>
      <c r="E450">
        <v>2030</v>
      </c>
      <c r="F450">
        <v>0.25</v>
      </c>
      <c r="G450" s="4">
        <v>0.63934000000000002</v>
      </c>
      <c r="H450" s="4">
        <v>534.64</v>
      </c>
      <c r="I450" s="4">
        <v>124.0877</v>
      </c>
      <c r="J450" s="4">
        <v>658.72770000000003</v>
      </c>
    </row>
    <row r="451" spans="1:10" x14ac:dyDescent="0.25">
      <c r="A451" t="s">
        <v>540</v>
      </c>
      <c r="B451">
        <v>2016</v>
      </c>
      <c r="C451" t="s">
        <v>96</v>
      </c>
      <c r="D451" s="116">
        <v>11</v>
      </c>
      <c r="E451">
        <v>2030</v>
      </c>
      <c r="F451">
        <v>0.25</v>
      </c>
      <c r="G451" s="4">
        <v>0.7</v>
      </c>
      <c r="H451" s="4">
        <v>773.1</v>
      </c>
      <c r="I451" s="4">
        <v>119.0759</v>
      </c>
      <c r="J451" s="4">
        <v>892.17589999999996</v>
      </c>
    </row>
    <row r="452" spans="1:10" x14ac:dyDescent="0.25">
      <c r="A452" t="s">
        <v>549</v>
      </c>
      <c r="B452">
        <v>2016</v>
      </c>
      <c r="C452" t="s">
        <v>106</v>
      </c>
      <c r="D452" s="116">
        <v>12</v>
      </c>
      <c r="E452">
        <v>2030</v>
      </c>
      <c r="F452">
        <v>0.25</v>
      </c>
      <c r="G452" s="4">
        <v>0.62963000000000002</v>
      </c>
      <c r="H452" s="4">
        <v>566.91</v>
      </c>
      <c r="I452" s="4">
        <v>124.839</v>
      </c>
      <c r="J452" s="4">
        <v>691.74900000000002</v>
      </c>
    </row>
    <row r="453" spans="1:10" x14ac:dyDescent="0.25">
      <c r="A453" t="s">
        <v>558</v>
      </c>
      <c r="B453">
        <v>2016</v>
      </c>
      <c r="C453" t="s">
        <v>116</v>
      </c>
      <c r="D453" s="116" t="s">
        <v>117</v>
      </c>
      <c r="E453">
        <v>2030</v>
      </c>
      <c r="F453">
        <v>0.25</v>
      </c>
      <c r="G453" s="4">
        <v>0.63043000000000005</v>
      </c>
      <c r="H453" s="4">
        <v>648.13</v>
      </c>
      <c r="I453" s="4">
        <v>124.77630000000001</v>
      </c>
      <c r="J453" s="4">
        <v>772.90629999999999</v>
      </c>
    </row>
    <row r="454" spans="1:10" x14ac:dyDescent="0.25">
      <c r="A454" t="s">
        <v>567</v>
      </c>
      <c r="B454">
        <v>2016</v>
      </c>
      <c r="C454" t="s">
        <v>116</v>
      </c>
      <c r="D454" s="116" t="s">
        <v>127</v>
      </c>
      <c r="E454">
        <v>2030</v>
      </c>
      <c r="F454">
        <v>0.25</v>
      </c>
      <c r="G454" s="4">
        <v>0.63043000000000005</v>
      </c>
      <c r="H454" s="4">
        <v>674.08</v>
      </c>
      <c r="I454" s="4">
        <v>124.77630000000001</v>
      </c>
      <c r="J454" s="4">
        <v>798.85630000000003</v>
      </c>
    </row>
    <row r="455" spans="1:10" x14ac:dyDescent="0.25">
      <c r="A455" t="s">
        <v>576</v>
      </c>
      <c r="B455">
        <v>2016</v>
      </c>
      <c r="C455" t="s">
        <v>116</v>
      </c>
      <c r="D455" s="116" t="s">
        <v>137</v>
      </c>
      <c r="E455">
        <v>2030</v>
      </c>
      <c r="F455">
        <v>0.25</v>
      </c>
      <c r="G455" s="4">
        <v>0.63043000000000005</v>
      </c>
      <c r="H455" s="4">
        <v>609.51</v>
      </c>
      <c r="I455" s="4">
        <v>124.77630000000001</v>
      </c>
      <c r="J455" s="4">
        <v>734.28629999999998</v>
      </c>
    </row>
    <row r="456" spans="1:10" x14ac:dyDescent="0.25">
      <c r="A456" t="s">
        <v>585</v>
      </c>
      <c r="B456">
        <v>2016</v>
      </c>
      <c r="C456" t="s">
        <v>116</v>
      </c>
      <c r="D456" s="116" t="s">
        <v>147</v>
      </c>
      <c r="E456">
        <v>2030</v>
      </c>
      <c r="F456">
        <v>0.25</v>
      </c>
      <c r="G456" s="4">
        <v>0.63043000000000005</v>
      </c>
      <c r="H456" s="4">
        <v>620.01</v>
      </c>
      <c r="I456" s="4">
        <v>124.77630000000001</v>
      </c>
      <c r="J456" s="4">
        <v>744.78629999999998</v>
      </c>
    </row>
    <row r="457" spans="1:10" x14ac:dyDescent="0.25">
      <c r="A457" t="s">
        <v>594</v>
      </c>
      <c r="B457">
        <v>2016</v>
      </c>
      <c r="C457" t="s">
        <v>157</v>
      </c>
      <c r="D457" s="116" t="s">
        <v>158</v>
      </c>
      <c r="E457">
        <v>2030</v>
      </c>
      <c r="F457">
        <v>0.25</v>
      </c>
      <c r="G457" s="4">
        <v>0.64705999999999997</v>
      </c>
      <c r="H457" s="4">
        <v>555.55999999999995</v>
      </c>
      <c r="I457" s="4">
        <v>123.5063</v>
      </c>
      <c r="J457" s="4">
        <v>679.06629999999996</v>
      </c>
    </row>
    <row r="458" spans="1:10" x14ac:dyDescent="0.25">
      <c r="A458" t="s">
        <v>603</v>
      </c>
      <c r="B458">
        <v>2016</v>
      </c>
      <c r="C458" t="s">
        <v>157</v>
      </c>
      <c r="D458" s="116" t="s">
        <v>168</v>
      </c>
      <c r="E458">
        <v>2030</v>
      </c>
      <c r="F458">
        <v>0.25</v>
      </c>
      <c r="G458" s="4">
        <v>0.64705999999999997</v>
      </c>
      <c r="H458" s="4">
        <v>652.41</v>
      </c>
      <c r="I458" s="4">
        <v>123.5063</v>
      </c>
      <c r="J458" s="4">
        <v>775.91629999999998</v>
      </c>
    </row>
    <row r="459" spans="1:10" x14ac:dyDescent="0.25">
      <c r="A459" t="s">
        <v>612</v>
      </c>
      <c r="B459">
        <v>2016</v>
      </c>
      <c r="C459" t="s">
        <v>178</v>
      </c>
      <c r="D459" s="116">
        <v>16</v>
      </c>
      <c r="E459">
        <v>2030</v>
      </c>
      <c r="F459">
        <v>0.25</v>
      </c>
      <c r="G459" s="4">
        <v>0.63158000000000003</v>
      </c>
      <c r="H459" s="4">
        <v>584.61</v>
      </c>
      <c r="I459" s="4">
        <v>124.6863</v>
      </c>
      <c r="J459" s="4">
        <v>709.29629999999997</v>
      </c>
    </row>
    <row r="460" spans="1:10" x14ac:dyDescent="0.25">
      <c r="A460" t="s">
        <v>621</v>
      </c>
      <c r="B460">
        <v>2016</v>
      </c>
      <c r="C460" t="s">
        <v>188</v>
      </c>
      <c r="D460" s="116">
        <v>17</v>
      </c>
      <c r="E460">
        <v>2030</v>
      </c>
      <c r="F460">
        <v>0.25</v>
      </c>
      <c r="G460" s="4">
        <v>0.55625000000000002</v>
      </c>
      <c r="H460" s="4">
        <v>602.04</v>
      </c>
      <c r="I460" s="4">
        <v>131.3657</v>
      </c>
      <c r="J460" s="4">
        <v>733.40570000000002</v>
      </c>
    </row>
    <row r="461" spans="1:10" x14ac:dyDescent="0.25">
      <c r="A461" t="s">
        <v>630</v>
      </c>
      <c r="B461">
        <v>2016</v>
      </c>
      <c r="C461" t="s">
        <v>198</v>
      </c>
      <c r="D461" s="116">
        <v>18</v>
      </c>
      <c r="E461">
        <v>2030</v>
      </c>
      <c r="F461">
        <v>0.25</v>
      </c>
      <c r="G461" s="4">
        <v>0.6875</v>
      </c>
      <c r="H461" s="4">
        <v>577.29</v>
      </c>
      <c r="I461" s="4">
        <v>107.08150000000001</v>
      </c>
      <c r="J461" s="4">
        <v>684.37149999999997</v>
      </c>
    </row>
    <row r="462" spans="1:10" x14ac:dyDescent="0.25">
      <c r="A462" t="s">
        <v>639</v>
      </c>
      <c r="B462">
        <v>2016</v>
      </c>
      <c r="C462" t="s">
        <v>208</v>
      </c>
      <c r="D462" s="116" t="s">
        <v>209</v>
      </c>
      <c r="E462">
        <v>2030</v>
      </c>
      <c r="F462">
        <v>0.25</v>
      </c>
      <c r="G462" s="4">
        <v>0.62222</v>
      </c>
      <c r="H462" s="4">
        <v>578.29999999999995</v>
      </c>
      <c r="I462" s="4">
        <v>125.4282</v>
      </c>
      <c r="J462" s="4">
        <v>703.72820000000002</v>
      </c>
    </row>
    <row r="463" spans="1:10" x14ac:dyDescent="0.25">
      <c r="A463" t="s">
        <v>648</v>
      </c>
      <c r="B463">
        <v>2016</v>
      </c>
      <c r="C463" t="s">
        <v>208</v>
      </c>
      <c r="D463" s="116" t="s">
        <v>219</v>
      </c>
      <c r="E463">
        <v>2030</v>
      </c>
      <c r="F463">
        <v>0.25</v>
      </c>
      <c r="G463" s="4">
        <v>0.62222</v>
      </c>
      <c r="H463" s="4">
        <v>577.46</v>
      </c>
      <c r="I463" s="4">
        <v>125.4282</v>
      </c>
      <c r="J463" s="4">
        <v>702.88819999999998</v>
      </c>
    </row>
    <row r="464" spans="1:10" x14ac:dyDescent="0.25">
      <c r="A464" t="s">
        <v>657</v>
      </c>
      <c r="B464">
        <v>2016</v>
      </c>
      <c r="C464" t="s">
        <v>229</v>
      </c>
      <c r="D464" s="116" t="s">
        <v>230</v>
      </c>
      <c r="E464">
        <v>2030</v>
      </c>
      <c r="F464">
        <v>0.25</v>
      </c>
      <c r="G464" s="4">
        <v>0.63158000000000003</v>
      </c>
      <c r="H464" s="4">
        <v>531.83000000000004</v>
      </c>
      <c r="I464" s="4">
        <v>124.6863</v>
      </c>
      <c r="J464" s="4">
        <v>656.5163</v>
      </c>
    </row>
    <row r="465" spans="1:10" x14ac:dyDescent="0.25">
      <c r="A465" t="s">
        <v>666</v>
      </c>
      <c r="B465">
        <v>2016</v>
      </c>
      <c r="C465" t="s">
        <v>229</v>
      </c>
      <c r="D465" s="116" t="s">
        <v>240</v>
      </c>
      <c r="E465">
        <v>2030</v>
      </c>
      <c r="F465">
        <v>0.25</v>
      </c>
      <c r="G465" s="4">
        <v>0.63158000000000003</v>
      </c>
      <c r="H465" s="4">
        <v>632.27</v>
      </c>
      <c r="I465" s="4">
        <v>124.6863</v>
      </c>
      <c r="J465" s="4">
        <v>756.95630000000006</v>
      </c>
    </row>
    <row r="466" spans="1:10" x14ac:dyDescent="0.25">
      <c r="A466" t="s">
        <v>675</v>
      </c>
      <c r="B466">
        <v>2016</v>
      </c>
      <c r="C466" t="s">
        <v>229</v>
      </c>
      <c r="D466" s="116" t="s">
        <v>250</v>
      </c>
      <c r="E466">
        <v>2030</v>
      </c>
      <c r="F466">
        <v>0.25</v>
      </c>
      <c r="G466" s="4">
        <v>0.63158000000000003</v>
      </c>
      <c r="H466" s="4">
        <v>556.29</v>
      </c>
      <c r="I466" s="4">
        <v>124.6863</v>
      </c>
      <c r="J466" s="4">
        <v>680.97630000000004</v>
      </c>
    </row>
    <row r="467" spans="1:10" x14ac:dyDescent="0.25">
      <c r="A467" t="s">
        <v>684</v>
      </c>
      <c r="B467">
        <v>2016</v>
      </c>
      <c r="C467" t="s">
        <v>260</v>
      </c>
      <c r="D467" s="116" t="s">
        <v>261</v>
      </c>
      <c r="E467">
        <v>2030</v>
      </c>
      <c r="F467">
        <v>0.25</v>
      </c>
      <c r="G467" s="4">
        <v>0.60294000000000003</v>
      </c>
      <c r="H467" s="4">
        <v>1047.54</v>
      </c>
      <c r="I467" s="4">
        <v>127.0291</v>
      </c>
      <c r="J467" s="4">
        <v>1174.569</v>
      </c>
    </row>
    <row r="468" spans="1:10" x14ac:dyDescent="0.25">
      <c r="A468" t="s">
        <v>693</v>
      </c>
      <c r="B468">
        <v>2016</v>
      </c>
      <c r="C468" t="s">
        <v>260</v>
      </c>
      <c r="D468" s="116" t="s">
        <v>271</v>
      </c>
      <c r="E468">
        <v>2030</v>
      </c>
      <c r="F468">
        <v>0.25</v>
      </c>
      <c r="G468" s="4">
        <v>0.60294000000000003</v>
      </c>
      <c r="H468" s="4">
        <v>594.33000000000004</v>
      </c>
      <c r="I468" s="4">
        <v>127.0291</v>
      </c>
      <c r="J468" s="4">
        <v>721.35910000000001</v>
      </c>
    </row>
    <row r="469" spans="1:10" x14ac:dyDescent="0.25">
      <c r="A469" t="s">
        <v>702</v>
      </c>
      <c r="B469">
        <v>2016</v>
      </c>
      <c r="C469" t="s">
        <v>260</v>
      </c>
      <c r="D469" s="116" t="s">
        <v>281</v>
      </c>
      <c r="E469">
        <v>2030</v>
      </c>
      <c r="F469">
        <v>0.25</v>
      </c>
      <c r="G469" s="4">
        <v>0.60294000000000003</v>
      </c>
      <c r="H469" s="4">
        <v>663.18</v>
      </c>
      <c r="I469" s="4">
        <v>127.0291</v>
      </c>
      <c r="J469" s="4">
        <v>790.20910000000003</v>
      </c>
    </row>
    <row r="470" spans="1:10" x14ac:dyDescent="0.25">
      <c r="A470" t="s">
        <v>711</v>
      </c>
      <c r="B470">
        <v>2016</v>
      </c>
      <c r="C470" t="s">
        <v>260</v>
      </c>
      <c r="D470" s="116" t="s">
        <v>291</v>
      </c>
      <c r="E470">
        <v>2030</v>
      </c>
      <c r="F470">
        <v>0.25</v>
      </c>
      <c r="G470" s="4">
        <v>0.60294000000000003</v>
      </c>
      <c r="H470" s="4">
        <v>632.02</v>
      </c>
      <c r="I470" s="4">
        <v>127.0291</v>
      </c>
      <c r="J470" s="4">
        <v>759.04909999999995</v>
      </c>
    </row>
    <row r="471" spans="1:10" x14ac:dyDescent="0.25">
      <c r="A471" t="s">
        <v>720</v>
      </c>
      <c r="B471">
        <v>2016</v>
      </c>
      <c r="C471" t="s">
        <v>301</v>
      </c>
      <c r="D471" s="116" t="s">
        <v>302</v>
      </c>
      <c r="E471">
        <v>2030</v>
      </c>
      <c r="F471">
        <v>0.25</v>
      </c>
      <c r="G471" s="4">
        <v>0.61111000000000004</v>
      </c>
      <c r="H471" s="4">
        <v>514.86</v>
      </c>
      <c r="I471" s="4">
        <v>126.33839999999999</v>
      </c>
      <c r="J471" s="4">
        <v>641.19839999999999</v>
      </c>
    </row>
    <row r="472" spans="1:10" x14ac:dyDescent="0.25">
      <c r="A472" t="s">
        <v>729</v>
      </c>
      <c r="B472">
        <v>2016</v>
      </c>
      <c r="C472" t="s">
        <v>301</v>
      </c>
      <c r="D472" s="116" t="s">
        <v>312</v>
      </c>
      <c r="E472">
        <v>2030</v>
      </c>
      <c r="F472">
        <v>0.25</v>
      </c>
      <c r="G472" s="4">
        <v>0.61111000000000004</v>
      </c>
      <c r="H472" s="4">
        <v>517.41999999999996</v>
      </c>
      <c r="I472" s="4">
        <v>126.33839999999999</v>
      </c>
      <c r="J472" s="4">
        <v>643.75840000000005</v>
      </c>
    </row>
    <row r="473" spans="1:10" x14ac:dyDescent="0.25">
      <c r="A473" t="s">
        <v>738</v>
      </c>
      <c r="B473">
        <v>2016</v>
      </c>
      <c r="C473" t="s">
        <v>301</v>
      </c>
      <c r="D473" s="116" t="s">
        <v>322</v>
      </c>
      <c r="E473">
        <v>2030</v>
      </c>
      <c r="F473">
        <v>0.25</v>
      </c>
      <c r="G473" s="4">
        <v>0.61111000000000004</v>
      </c>
      <c r="H473" s="4">
        <v>560.04999999999995</v>
      </c>
      <c r="I473" s="4">
        <v>126.33839999999999</v>
      </c>
      <c r="J473" s="4">
        <v>686.38840000000005</v>
      </c>
    </row>
    <row r="474" spans="1:10" x14ac:dyDescent="0.25">
      <c r="A474" t="s">
        <v>747</v>
      </c>
      <c r="B474">
        <v>2016</v>
      </c>
      <c r="C474" t="s">
        <v>301</v>
      </c>
      <c r="D474" s="116" t="s">
        <v>332</v>
      </c>
      <c r="E474">
        <v>2030</v>
      </c>
      <c r="F474">
        <v>0.25</v>
      </c>
      <c r="G474" s="4">
        <v>0.61111000000000004</v>
      </c>
      <c r="H474" s="4">
        <v>441.06</v>
      </c>
      <c r="I474" s="4">
        <v>126.33839999999999</v>
      </c>
      <c r="J474" s="4">
        <v>567.39840000000004</v>
      </c>
    </row>
    <row r="475" spans="1:10" x14ac:dyDescent="0.25">
      <c r="A475" t="s">
        <v>756</v>
      </c>
      <c r="B475">
        <v>2016</v>
      </c>
      <c r="C475" t="s">
        <v>301</v>
      </c>
      <c r="D475" s="116" t="s">
        <v>342</v>
      </c>
      <c r="E475">
        <v>2030</v>
      </c>
      <c r="F475">
        <v>0.25</v>
      </c>
      <c r="G475" s="4">
        <v>0.61111000000000004</v>
      </c>
      <c r="H475" s="4">
        <v>493.33</v>
      </c>
      <c r="I475" s="4">
        <v>126.33839999999999</v>
      </c>
      <c r="J475" s="4">
        <v>619.66840000000002</v>
      </c>
    </row>
    <row r="476" spans="1:10" x14ac:dyDescent="0.25">
      <c r="A476" t="s">
        <v>765</v>
      </c>
      <c r="B476">
        <v>2016</v>
      </c>
      <c r="C476" t="s">
        <v>301</v>
      </c>
      <c r="D476" s="116" t="s">
        <v>352</v>
      </c>
      <c r="E476">
        <v>2030</v>
      </c>
      <c r="F476">
        <v>0.25</v>
      </c>
      <c r="G476" s="4">
        <v>0.61111000000000004</v>
      </c>
      <c r="H476" s="4">
        <v>549.91999999999996</v>
      </c>
      <c r="I476" s="4">
        <v>126.33839999999999</v>
      </c>
      <c r="J476" s="4">
        <v>676.25840000000005</v>
      </c>
    </row>
    <row r="477" spans="1:10" x14ac:dyDescent="0.25">
      <c r="A477" t="s">
        <v>774</v>
      </c>
      <c r="B477">
        <v>2016</v>
      </c>
      <c r="C477" t="s">
        <v>362</v>
      </c>
      <c r="D477" s="116">
        <v>5</v>
      </c>
      <c r="E477">
        <v>2030</v>
      </c>
      <c r="F477">
        <v>0.25</v>
      </c>
      <c r="G477" s="4">
        <v>0.65500000000000003</v>
      </c>
      <c r="H477" s="4">
        <v>608.73</v>
      </c>
      <c r="I477" s="4">
        <v>108.6553</v>
      </c>
      <c r="J477" s="4">
        <v>717.38530000000003</v>
      </c>
    </row>
    <row r="478" spans="1:10" x14ac:dyDescent="0.25">
      <c r="A478" t="s">
        <v>783</v>
      </c>
      <c r="B478">
        <v>2016</v>
      </c>
      <c r="C478" t="s">
        <v>372</v>
      </c>
      <c r="D478" s="116" t="s">
        <v>373</v>
      </c>
      <c r="E478">
        <v>2030</v>
      </c>
      <c r="F478">
        <v>0.25</v>
      </c>
      <c r="G478" s="4">
        <v>0.625</v>
      </c>
      <c r="H478" s="4">
        <v>531.78</v>
      </c>
      <c r="I478" s="4">
        <v>125.2056</v>
      </c>
      <c r="J478" s="4">
        <v>656.98559999999998</v>
      </c>
    </row>
    <row r="479" spans="1:10" x14ac:dyDescent="0.25">
      <c r="A479" t="s">
        <v>792</v>
      </c>
      <c r="B479">
        <v>2016</v>
      </c>
      <c r="C479" t="s">
        <v>372</v>
      </c>
      <c r="D479" s="116" t="s">
        <v>383</v>
      </c>
      <c r="E479">
        <v>2030</v>
      </c>
      <c r="F479">
        <v>0.25</v>
      </c>
      <c r="G479" s="4">
        <v>0.625</v>
      </c>
      <c r="H479" s="4">
        <v>601.98</v>
      </c>
      <c r="I479" s="4">
        <v>125.2056</v>
      </c>
      <c r="J479" s="4">
        <v>727.18560000000002</v>
      </c>
    </row>
    <row r="480" spans="1:10" x14ac:dyDescent="0.25">
      <c r="A480" t="s">
        <v>801</v>
      </c>
      <c r="B480">
        <v>2016</v>
      </c>
      <c r="C480" t="s">
        <v>372</v>
      </c>
      <c r="D480" s="116" t="s">
        <v>393</v>
      </c>
      <c r="E480">
        <v>2030</v>
      </c>
      <c r="F480">
        <v>0.25</v>
      </c>
      <c r="G480" s="4">
        <v>0.625</v>
      </c>
      <c r="H480" s="4">
        <v>603.77</v>
      </c>
      <c r="I480" s="4">
        <v>125.2056</v>
      </c>
      <c r="J480" s="4">
        <v>728.97559999999999</v>
      </c>
    </row>
    <row r="481" spans="1:10" x14ac:dyDescent="0.25">
      <c r="A481" t="s">
        <v>810</v>
      </c>
      <c r="B481">
        <v>2016</v>
      </c>
      <c r="C481" t="s">
        <v>403</v>
      </c>
      <c r="D481" s="116">
        <v>7</v>
      </c>
      <c r="E481">
        <v>2030</v>
      </c>
      <c r="F481">
        <v>0.25</v>
      </c>
      <c r="G481" s="4">
        <v>0.66</v>
      </c>
      <c r="H481" s="4">
        <v>520.83000000000004</v>
      </c>
      <c r="I481" s="4">
        <v>108.40309999999999</v>
      </c>
      <c r="J481" s="4">
        <v>629.23310000000004</v>
      </c>
    </row>
    <row r="482" spans="1:10" x14ac:dyDescent="0.25">
      <c r="A482" t="s">
        <v>819</v>
      </c>
      <c r="B482">
        <v>2016</v>
      </c>
      <c r="C482" t="s">
        <v>413</v>
      </c>
      <c r="D482" s="116">
        <v>8</v>
      </c>
      <c r="E482">
        <v>2030</v>
      </c>
      <c r="F482">
        <v>0.25</v>
      </c>
      <c r="G482" s="4">
        <v>0.20313000000000001</v>
      </c>
      <c r="H482" s="4">
        <v>496.94</v>
      </c>
      <c r="I482" s="4">
        <v>228.71780000000001</v>
      </c>
      <c r="J482" s="4">
        <v>725.65779999999995</v>
      </c>
    </row>
    <row r="483" spans="1:10" x14ac:dyDescent="0.25">
      <c r="A483" t="s">
        <v>828</v>
      </c>
      <c r="B483">
        <v>2016</v>
      </c>
      <c r="C483" t="s">
        <v>423</v>
      </c>
      <c r="D483" s="116" t="s">
        <v>424</v>
      </c>
      <c r="E483">
        <v>2030</v>
      </c>
      <c r="F483">
        <v>0.25</v>
      </c>
      <c r="G483" s="4">
        <v>0.71</v>
      </c>
      <c r="H483" s="4">
        <v>715.07</v>
      </c>
      <c r="I483" s="4">
        <v>106.07640000000001</v>
      </c>
      <c r="J483" s="4">
        <v>821.14639999999997</v>
      </c>
    </row>
    <row r="484" spans="1:10" x14ac:dyDescent="0.25">
      <c r="A484" t="s">
        <v>837</v>
      </c>
      <c r="B484">
        <v>2016</v>
      </c>
      <c r="C484" t="s">
        <v>423</v>
      </c>
      <c r="D484" s="116" t="s">
        <v>434</v>
      </c>
      <c r="E484">
        <v>2030</v>
      </c>
      <c r="F484">
        <v>0.25</v>
      </c>
      <c r="G484" s="4">
        <v>0.71</v>
      </c>
      <c r="H484" s="4">
        <v>754.21</v>
      </c>
      <c r="I484" s="4">
        <v>106.07640000000001</v>
      </c>
      <c r="J484" s="4">
        <v>860.28639999999996</v>
      </c>
    </row>
    <row r="485" spans="1:10" x14ac:dyDescent="0.25">
      <c r="A485" t="s">
        <v>846</v>
      </c>
      <c r="B485">
        <v>2016</v>
      </c>
      <c r="C485" t="s">
        <v>423</v>
      </c>
      <c r="D485" s="116" t="s">
        <v>444</v>
      </c>
      <c r="E485">
        <v>2030</v>
      </c>
      <c r="F485">
        <v>0.25</v>
      </c>
      <c r="G485" s="4">
        <v>0.71</v>
      </c>
      <c r="H485" s="4">
        <v>681.68</v>
      </c>
      <c r="I485" s="4">
        <v>106.07640000000001</v>
      </c>
      <c r="J485" s="4">
        <v>787.75639999999999</v>
      </c>
    </row>
    <row r="486" spans="1:10" x14ac:dyDescent="0.25">
      <c r="A486" t="s">
        <v>855</v>
      </c>
      <c r="B486">
        <v>2016</v>
      </c>
      <c r="C486" t="s">
        <v>423</v>
      </c>
      <c r="D486" s="116" t="s">
        <v>454</v>
      </c>
      <c r="E486">
        <v>2030</v>
      </c>
      <c r="F486">
        <v>0.25</v>
      </c>
      <c r="G486" s="4">
        <v>0.71</v>
      </c>
      <c r="H486" s="4">
        <v>755.56</v>
      </c>
      <c r="I486" s="4">
        <v>106.07640000000001</v>
      </c>
      <c r="J486" s="4">
        <v>861.63639999999998</v>
      </c>
    </row>
    <row r="487" spans="1:10" x14ac:dyDescent="0.25">
      <c r="A487" t="s">
        <v>864</v>
      </c>
      <c r="B487">
        <v>2016</v>
      </c>
      <c r="C487" t="s">
        <v>423</v>
      </c>
      <c r="D487" s="116" t="s">
        <v>464</v>
      </c>
      <c r="E487">
        <v>2030</v>
      </c>
      <c r="F487">
        <v>0.25</v>
      </c>
      <c r="G487" s="4">
        <v>0.71</v>
      </c>
      <c r="H487" s="4">
        <v>771.37</v>
      </c>
      <c r="I487" s="4">
        <v>106.07640000000001</v>
      </c>
      <c r="J487" s="4">
        <v>877.44640000000004</v>
      </c>
    </row>
    <row r="488" spans="1:10" x14ac:dyDescent="0.25">
      <c r="A488" t="s">
        <v>873</v>
      </c>
      <c r="B488">
        <v>2016</v>
      </c>
      <c r="C488" t="s">
        <v>423</v>
      </c>
      <c r="D488" s="116" t="s">
        <v>474</v>
      </c>
      <c r="E488">
        <v>2030</v>
      </c>
      <c r="F488">
        <v>0.25</v>
      </c>
      <c r="G488" s="4">
        <v>0.71</v>
      </c>
      <c r="H488" s="4">
        <v>582.38</v>
      </c>
      <c r="I488" s="4">
        <v>106.07640000000001</v>
      </c>
      <c r="J488" s="4">
        <v>688.45640000000003</v>
      </c>
    </row>
    <row r="489" spans="1:10" x14ac:dyDescent="0.25">
      <c r="A489" t="s">
        <v>882</v>
      </c>
      <c r="B489">
        <v>2016</v>
      </c>
      <c r="C489" t="s">
        <v>423</v>
      </c>
      <c r="D489" s="116" t="s">
        <v>484</v>
      </c>
      <c r="E489">
        <v>2030</v>
      </c>
      <c r="F489">
        <v>0.25</v>
      </c>
      <c r="G489" s="4">
        <v>0.71</v>
      </c>
      <c r="H489" s="4">
        <v>748.5</v>
      </c>
      <c r="I489" s="4">
        <v>106.07640000000001</v>
      </c>
      <c r="J489" s="4">
        <v>854.57640000000004</v>
      </c>
    </row>
    <row r="490" spans="1:10" x14ac:dyDescent="0.25">
      <c r="A490" t="s">
        <v>891</v>
      </c>
      <c r="B490">
        <v>2016</v>
      </c>
      <c r="C490" t="s">
        <v>423</v>
      </c>
      <c r="D490" s="116" t="s">
        <v>494</v>
      </c>
      <c r="E490">
        <v>2030</v>
      </c>
      <c r="F490">
        <v>0.25</v>
      </c>
      <c r="G490" s="4">
        <v>0.71</v>
      </c>
      <c r="H490" s="4">
        <v>759.91</v>
      </c>
      <c r="I490" s="4">
        <v>106.07640000000001</v>
      </c>
      <c r="J490" s="4">
        <v>865.9864</v>
      </c>
    </row>
    <row r="491" spans="1:10" x14ac:dyDescent="0.25">
      <c r="A491" t="s">
        <v>505</v>
      </c>
      <c r="B491">
        <v>2016</v>
      </c>
      <c r="C491" t="s">
        <v>55</v>
      </c>
      <c r="D491" s="116" t="s">
        <v>56</v>
      </c>
      <c r="E491">
        <v>2030</v>
      </c>
      <c r="F491">
        <v>0.5</v>
      </c>
      <c r="G491" s="4">
        <v>0.63934000000000002</v>
      </c>
      <c r="H491" s="4">
        <v>532.94000000000005</v>
      </c>
      <c r="I491" s="4">
        <v>77.683520000000001</v>
      </c>
      <c r="J491" s="4">
        <v>610.62350000000004</v>
      </c>
    </row>
    <row r="492" spans="1:10" x14ac:dyDescent="0.25">
      <c r="A492" t="s">
        <v>514</v>
      </c>
      <c r="B492">
        <v>2016</v>
      </c>
      <c r="C492" t="s">
        <v>55</v>
      </c>
      <c r="D492" s="116" t="s">
        <v>66</v>
      </c>
      <c r="E492">
        <v>2030</v>
      </c>
      <c r="F492">
        <v>0.5</v>
      </c>
      <c r="G492" s="4">
        <v>0.63934000000000002</v>
      </c>
      <c r="H492" s="4">
        <v>540.46</v>
      </c>
      <c r="I492" s="4">
        <v>77.683520000000001</v>
      </c>
      <c r="J492" s="4">
        <v>618.14350000000002</v>
      </c>
    </row>
    <row r="493" spans="1:10" x14ac:dyDescent="0.25">
      <c r="A493" t="s">
        <v>523</v>
      </c>
      <c r="B493">
        <v>2016</v>
      </c>
      <c r="C493" t="s">
        <v>55</v>
      </c>
      <c r="D493" s="116" t="s">
        <v>76</v>
      </c>
      <c r="E493">
        <v>2030</v>
      </c>
      <c r="F493">
        <v>0.5</v>
      </c>
      <c r="G493" s="4">
        <v>0.63934000000000002</v>
      </c>
      <c r="H493" s="4">
        <v>523.39</v>
      </c>
      <c r="I493" s="4">
        <v>77.683520000000001</v>
      </c>
      <c r="J493" s="4">
        <v>601.07349999999997</v>
      </c>
    </row>
    <row r="494" spans="1:10" x14ac:dyDescent="0.25">
      <c r="A494" t="s">
        <v>532</v>
      </c>
      <c r="B494">
        <v>2016</v>
      </c>
      <c r="C494" t="s">
        <v>55</v>
      </c>
      <c r="D494" s="116" t="s">
        <v>86</v>
      </c>
      <c r="E494">
        <v>2030</v>
      </c>
      <c r="F494">
        <v>0.5</v>
      </c>
      <c r="G494" s="4">
        <v>0.63934000000000002</v>
      </c>
      <c r="H494" s="4">
        <v>563.55999999999995</v>
      </c>
      <c r="I494" s="4">
        <v>77.683520000000001</v>
      </c>
      <c r="J494" s="4">
        <v>641.24350000000004</v>
      </c>
    </row>
    <row r="495" spans="1:10" x14ac:dyDescent="0.25">
      <c r="A495" t="s">
        <v>541</v>
      </c>
      <c r="B495">
        <v>2016</v>
      </c>
      <c r="C495" t="s">
        <v>96</v>
      </c>
      <c r="D495" s="116">
        <v>11</v>
      </c>
      <c r="E495">
        <v>2030</v>
      </c>
      <c r="F495">
        <v>0.5</v>
      </c>
      <c r="G495" s="4">
        <v>0.7</v>
      </c>
      <c r="H495" s="4">
        <v>685.03</v>
      </c>
      <c r="I495" s="4">
        <v>74.54598</v>
      </c>
      <c r="J495" s="4">
        <v>759.57600000000002</v>
      </c>
    </row>
    <row r="496" spans="1:10" x14ac:dyDescent="0.25">
      <c r="A496" t="s">
        <v>550</v>
      </c>
      <c r="B496">
        <v>2016</v>
      </c>
      <c r="C496" t="s">
        <v>106</v>
      </c>
      <c r="D496" s="116">
        <v>12</v>
      </c>
      <c r="E496">
        <v>2030</v>
      </c>
      <c r="F496">
        <v>0.5</v>
      </c>
      <c r="G496" s="4">
        <v>0.62963000000000002</v>
      </c>
      <c r="H496" s="4">
        <v>619.21</v>
      </c>
      <c r="I496" s="4">
        <v>78.153919999999999</v>
      </c>
      <c r="J496" s="4">
        <v>697.36389999999994</v>
      </c>
    </row>
    <row r="497" spans="1:10" x14ac:dyDescent="0.25">
      <c r="A497" t="s">
        <v>559</v>
      </c>
      <c r="B497">
        <v>2016</v>
      </c>
      <c r="C497" t="s">
        <v>116</v>
      </c>
      <c r="D497" s="116" t="s">
        <v>117</v>
      </c>
      <c r="E497">
        <v>2030</v>
      </c>
      <c r="F497">
        <v>0.5</v>
      </c>
      <c r="G497" s="4">
        <v>0.63043000000000005</v>
      </c>
      <c r="H497" s="4">
        <v>647.48</v>
      </c>
      <c r="I497" s="4">
        <v>78.114620000000002</v>
      </c>
      <c r="J497" s="4">
        <v>725.59460000000001</v>
      </c>
    </row>
    <row r="498" spans="1:10" x14ac:dyDescent="0.25">
      <c r="A498" t="s">
        <v>568</v>
      </c>
      <c r="B498">
        <v>2016</v>
      </c>
      <c r="C498" t="s">
        <v>116</v>
      </c>
      <c r="D498" s="116" t="s">
        <v>127</v>
      </c>
      <c r="E498">
        <v>2030</v>
      </c>
      <c r="F498">
        <v>0.5</v>
      </c>
      <c r="G498" s="4">
        <v>0.63043000000000005</v>
      </c>
      <c r="H498" s="4">
        <v>659.13</v>
      </c>
      <c r="I498" s="4">
        <v>78.114620000000002</v>
      </c>
      <c r="J498" s="4">
        <v>737.24459999999999</v>
      </c>
    </row>
    <row r="499" spans="1:10" x14ac:dyDescent="0.25">
      <c r="A499" t="s">
        <v>577</v>
      </c>
      <c r="B499">
        <v>2016</v>
      </c>
      <c r="C499" t="s">
        <v>116</v>
      </c>
      <c r="D499" s="116" t="s">
        <v>137</v>
      </c>
      <c r="E499">
        <v>2030</v>
      </c>
      <c r="F499">
        <v>0.5</v>
      </c>
      <c r="G499" s="4">
        <v>0.63043000000000005</v>
      </c>
      <c r="H499" s="4">
        <v>617.87</v>
      </c>
      <c r="I499" s="4">
        <v>78.114620000000002</v>
      </c>
      <c r="J499" s="4">
        <v>695.9846</v>
      </c>
    </row>
    <row r="500" spans="1:10" x14ac:dyDescent="0.25">
      <c r="A500" t="s">
        <v>586</v>
      </c>
      <c r="B500">
        <v>2016</v>
      </c>
      <c r="C500" t="s">
        <v>116</v>
      </c>
      <c r="D500" s="116" t="s">
        <v>147</v>
      </c>
      <c r="E500">
        <v>2030</v>
      </c>
      <c r="F500">
        <v>0.5</v>
      </c>
      <c r="G500" s="4">
        <v>0.63043000000000005</v>
      </c>
      <c r="H500" s="4">
        <v>627.19000000000005</v>
      </c>
      <c r="I500" s="4">
        <v>78.114620000000002</v>
      </c>
      <c r="J500" s="4">
        <v>705.30460000000005</v>
      </c>
    </row>
    <row r="501" spans="1:10" x14ac:dyDescent="0.25">
      <c r="A501" t="s">
        <v>595</v>
      </c>
      <c r="B501">
        <v>2016</v>
      </c>
      <c r="C501" t="s">
        <v>157</v>
      </c>
      <c r="D501" s="116" t="s">
        <v>158</v>
      </c>
      <c r="E501">
        <v>2030</v>
      </c>
      <c r="F501">
        <v>0.5</v>
      </c>
      <c r="G501" s="4">
        <v>0.64705999999999997</v>
      </c>
      <c r="H501" s="4">
        <v>561.22</v>
      </c>
      <c r="I501" s="4">
        <v>77.319599999999994</v>
      </c>
      <c r="J501" s="4">
        <v>638.53959999999995</v>
      </c>
    </row>
    <row r="502" spans="1:10" x14ac:dyDescent="0.25">
      <c r="A502" t="s">
        <v>604</v>
      </c>
      <c r="B502">
        <v>2016</v>
      </c>
      <c r="C502" t="s">
        <v>157</v>
      </c>
      <c r="D502" s="116" t="s">
        <v>168</v>
      </c>
      <c r="E502">
        <v>2030</v>
      </c>
      <c r="F502">
        <v>0.5</v>
      </c>
      <c r="G502" s="4">
        <v>0.64705999999999997</v>
      </c>
      <c r="H502" s="4">
        <v>636.58000000000004</v>
      </c>
      <c r="I502" s="4">
        <v>77.319599999999994</v>
      </c>
      <c r="J502" s="4">
        <v>713.89959999999996</v>
      </c>
    </row>
    <row r="503" spans="1:10" x14ac:dyDescent="0.25">
      <c r="A503" t="s">
        <v>613</v>
      </c>
      <c r="B503">
        <v>2016</v>
      </c>
      <c r="C503" t="s">
        <v>178</v>
      </c>
      <c r="D503" s="116">
        <v>16</v>
      </c>
      <c r="E503">
        <v>2030</v>
      </c>
      <c r="F503">
        <v>0.5</v>
      </c>
      <c r="G503" s="4">
        <v>0.63158000000000003</v>
      </c>
      <c r="H503" s="4">
        <v>588.16999999999996</v>
      </c>
      <c r="I503" s="4">
        <v>78.05829</v>
      </c>
      <c r="J503" s="4">
        <v>666.22829999999999</v>
      </c>
    </row>
    <row r="504" spans="1:10" x14ac:dyDescent="0.25">
      <c r="A504" t="s">
        <v>622</v>
      </c>
      <c r="B504">
        <v>2016</v>
      </c>
      <c r="C504" t="s">
        <v>188</v>
      </c>
      <c r="D504" s="116">
        <v>17</v>
      </c>
      <c r="E504">
        <v>2030</v>
      </c>
      <c r="F504">
        <v>0.5</v>
      </c>
      <c r="G504" s="4">
        <v>0.55625000000000002</v>
      </c>
      <c r="H504" s="4">
        <v>586.67999999999995</v>
      </c>
      <c r="I504" s="4">
        <v>82.239840000000001</v>
      </c>
      <c r="J504" s="4">
        <v>668.91980000000001</v>
      </c>
    </row>
    <row r="505" spans="1:10" x14ac:dyDescent="0.25">
      <c r="A505" t="s">
        <v>631</v>
      </c>
      <c r="B505">
        <v>2016</v>
      </c>
      <c r="C505" t="s">
        <v>198</v>
      </c>
      <c r="D505" s="116">
        <v>18</v>
      </c>
      <c r="E505">
        <v>2030</v>
      </c>
      <c r="F505">
        <v>0.5</v>
      </c>
      <c r="G505" s="4">
        <v>0.6875</v>
      </c>
      <c r="H505" s="4">
        <v>604.47</v>
      </c>
      <c r="I505" s="4">
        <v>67.037049999999994</v>
      </c>
      <c r="J505" s="4">
        <v>671.50710000000004</v>
      </c>
    </row>
    <row r="506" spans="1:10" x14ac:dyDescent="0.25">
      <c r="A506" t="s">
        <v>640</v>
      </c>
      <c r="B506">
        <v>2016</v>
      </c>
      <c r="C506" t="s">
        <v>208</v>
      </c>
      <c r="D506" s="116" t="s">
        <v>209</v>
      </c>
      <c r="E506">
        <v>2030</v>
      </c>
      <c r="F506">
        <v>0.5</v>
      </c>
      <c r="G506" s="4">
        <v>0.62222</v>
      </c>
      <c r="H506" s="4">
        <v>588.55999999999995</v>
      </c>
      <c r="I506" s="4">
        <v>78.522779999999997</v>
      </c>
      <c r="J506" s="4">
        <v>667.08280000000002</v>
      </c>
    </row>
    <row r="507" spans="1:10" x14ac:dyDescent="0.25">
      <c r="A507" t="s">
        <v>649</v>
      </c>
      <c r="B507">
        <v>2016</v>
      </c>
      <c r="C507" t="s">
        <v>208</v>
      </c>
      <c r="D507" s="116" t="s">
        <v>219</v>
      </c>
      <c r="E507">
        <v>2030</v>
      </c>
      <c r="F507">
        <v>0.5</v>
      </c>
      <c r="G507" s="4">
        <v>0.62222</v>
      </c>
      <c r="H507" s="4">
        <v>592.24</v>
      </c>
      <c r="I507" s="4">
        <v>78.522779999999997</v>
      </c>
      <c r="J507" s="4">
        <v>670.76279999999997</v>
      </c>
    </row>
    <row r="508" spans="1:10" x14ac:dyDescent="0.25">
      <c r="A508" t="s">
        <v>658</v>
      </c>
      <c r="B508">
        <v>2016</v>
      </c>
      <c r="C508" t="s">
        <v>229</v>
      </c>
      <c r="D508" s="116" t="s">
        <v>230</v>
      </c>
      <c r="E508">
        <v>2030</v>
      </c>
      <c r="F508">
        <v>0.5</v>
      </c>
      <c r="G508" s="4">
        <v>0.63158000000000003</v>
      </c>
      <c r="H508" s="4">
        <v>543.99</v>
      </c>
      <c r="I508" s="4">
        <v>78.05829</v>
      </c>
      <c r="J508" s="4">
        <v>622.04830000000004</v>
      </c>
    </row>
    <row r="509" spans="1:10" x14ac:dyDescent="0.25">
      <c r="A509" t="s">
        <v>667</v>
      </c>
      <c r="B509">
        <v>2016</v>
      </c>
      <c r="C509" t="s">
        <v>229</v>
      </c>
      <c r="D509" s="116" t="s">
        <v>240</v>
      </c>
      <c r="E509">
        <v>2030</v>
      </c>
      <c r="F509">
        <v>0.5</v>
      </c>
      <c r="G509" s="4">
        <v>0.63158000000000003</v>
      </c>
      <c r="H509" s="4">
        <v>623.16</v>
      </c>
      <c r="I509" s="4">
        <v>78.05829</v>
      </c>
      <c r="J509" s="4">
        <v>701.2183</v>
      </c>
    </row>
    <row r="510" spans="1:10" x14ac:dyDescent="0.25">
      <c r="A510" t="s">
        <v>676</v>
      </c>
      <c r="B510">
        <v>2016</v>
      </c>
      <c r="C510" t="s">
        <v>229</v>
      </c>
      <c r="D510" s="116" t="s">
        <v>250</v>
      </c>
      <c r="E510">
        <v>2030</v>
      </c>
      <c r="F510">
        <v>0.5</v>
      </c>
      <c r="G510" s="4">
        <v>0.63158000000000003</v>
      </c>
      <c r="H510" s="4">
        <v>560.94000000000005</v>
      </c>
      <c r="I510" s="4">
        <v>78.05829</v>
      </c>
      <c r="J510" s="4">
        <v>638.99829999999997</v>
      </c>
    </row>
    <row r="511" spans="1:10" x14ac:dyDescent="0.25">
      <c r="A511" t="s">
        <v>685</v>
      </c>
      <c r="B511">
        <v>2016</v>
      </c>
      <c r="C511" t="s">
        <v>260</v>
      </c>
      <c r="D511" s="116" t="s">
        <v>261</v>
      </c>
      <c r="E511">
        <v>2030</v>
      </c>
      <c r="F511">
        <v>0.5</v>
      </c>
      <c r="G511" s="4">
        <v>0.60294000000000003</v>
      </c>
      <c r="H511" s="4">
        <v>913.4</v>
      </c>
      <c r="I511" s="4">
        <v>79.524979999999999</v>
      </c>
      <c r="J511" s="4">
        <v>992.92499999999995</v>
      </c>
    </row>
    <row r="512" spans="1:10" x14ac:dyDescent="0.25">
      <c r="A512" t="s">
        <v>694</v>
      </c>
      <c r="B512">
        <v>2016</v>
      </c>
      <c r="C512" t="s">
        <v>260</v>
      </c>
      <c r="D512" s="116" t="s">
        <v>271</v>
      </c>
      <c r="E512">
        <v>2030</v>
      </c>
      <c r="F512">
        <v>0.5</v>
      </c>
      <c r="G512" s="4">
        <v>0.60294000000000003</v>
      </c>
      <c r="H512" s="4">
        <v>617.08000000000004</v>
      </c>
      <c r="I512" s="4">
        <v>79.524979999999999</v>
      </c>
      <c r="J512" s="4">
        <v>696.60500000000002</v>
      </c>
    </row>
    <row r="513" spans="1:10" x14ac:dyDescent="0.25">
      <c r="A513" t="s">
        <v>703</v>
      </c>
      <c r="B513">
        <v>2016</v>
      </c>
      <c r="C513" t="s">
        <v>260</v>
      </c>
      <c r="D513" s="116" t="s">
        <v>281</v>
      </c>
      <c r="E513">
        <v>2030</v>
      </c>
      <c r="F513">
        <v>0.5</v>
      </c>
      <c r="G513" s="4">
        <v>0.60294000000000003</v>
      </c>
      <c r="H513" s="4">
        <v>663.06</v>
      </c>
      <c r="I513" s="4">
        <v>79.524979999999999</v>
      </c>
      <c r="J513" s="4">
        <v>742.58500000000004</v>
      </c>
    </row>
    <row r="514" spans="1:10" x14ac:dyDescent="0.25">
      <c r="A514" t="s">
        <v>712</v>
      </c>
      <c r="B514">
        <v>2016</v>
      </c>
      <c r="C514" t="s">
        <v>260</v>
      </c>
      <c r="D514" s="116" t="s">
        <v>291</v>
      </c>
      <c r="E514">
        <v>2030</v>
      </c>
      <c r="F514">
        <v>0.5</v>
      </c>
      <c r="G514" s="4">
        <v>0.60294000000000003</v>
      </c>
      <c r="H514" s="4">
        <v>649.25</v>
      </c>
      <c r="I514" s="4">
        <v>79.524979999999999</v>
      </c>
      <c r="J514" s="4">
        <v>728.77499999999998</v>
      </c>
    </row>
    <row r="515" spans="1:10" x14ac:dyDescent="0.25">
      <c r="A515" t="s">
        <v>721</v>
      </c>
      <c r="B515">
        <v>2016</v>
      </c>
      <c r="C515" t="s">
        <v>301</v>
      </c>
      <c r="D515" s="116" t="s">
        <v>302</v>
      </c>
      <c r="E515">
        <v>2030</v>
      </c>
      <c r="F515">
        <v>0.5</v>
      </c>
      <c r="G515" s="4">
        <v>0.61111000000000004</v>
      </c>
      <c r="H515" s="4">
        <v>461.48</v>
      </c>
      <c r="I515" s="4">
        <v>79.092569999999995</v>
      </c>
      <c r="J515" s="4">
        <v>540.57259999999997</v>
      </c>
    </row>
    <row r="516" spans="1:10" x14ac:dyDescent="0.25">
      <c r="A516" t="s">
        <v>730</v>
      </c>
      <c r="B516">
        <v>2016</v>
      </c>
      <c r="C516" t="s">
        <v>301</v>
      </c>
      <c r="D516" s="116" t="s">
        <v>312</v>
      </c>
      <c r="E516">
        <v>2030</v>
      </c>
      <c r="F516">
        <v>0.5</v>
      </c>
      <c r="G516" s="4">
        <v>0.61111000000000004</v>
      </c>
      <c r="H516" s="4">
        <v>469.61</v>
      </c>
      <c r="I516" s="4">
        <v>79.092569999999995</v>
      </c>
      <c r="J516" s="4">
        <v>548.70259999999996</v>
      </c>
    </row>
    <row r="517" spans="1:10" x14ac:dyDescent="0.25">
      <c r="A517" t="s">
        <v>739</v>
      </c>
      <c r="B517">
        <v>2016</v>
      </c>
      <c r="C517" t="s">
        <v>301</v>
      </c>
      <c r="D517" s="116" t="s">
        <v>322</v>
      </c>
      <c r="E517">
        <v>2030</v>
      </c>
      <c r="F517">
        <v>0.5</v>
      </c>
      <c r="G517" s="4">
        <v>0.61111000000000004</v>
      </c>
      <c r="H517" s="4">
        <v>496.17</v>
      </c>
      <c r="I517" s="4">
        <v>79.092569999999995</v>
      </c>
      <c r="J517" s="4">
        <v>575.26260000000002</v>
      </c>
    </row>
    <row r="518" spans="1:10" x14ac:dyDescent="0.25">
      <c r="A518" t="s">
        <v>748</v>
      </c>
      <c r="B518">
        <v>2016</v>
      </c>
      <c r="C518" t="s">
        <v>301</v>
      </c>
      <c r="D518" s="116" t="s">
        <v>332</v>
      </c>
      <c r="E518">
        <v>2030</v>
      </c>
      <c r="F518">
        <v>0.5</v>
      </c>
      <c r="G518" s="4">
        <v>0.61111000000000004</v>
      </c>
      <c r="H518" s="4">
        <v>414.45</v>
      </c>
      <c r="I518" s="4">
        <v>79.092569999999995</v>
      </c>
      <c r="J518" s="4">
        <v>493.54259999999999</v>
      </c>
    </row>
    <row r="519" spans="1:10" x14ac:dyDescent="0.25">
      <c r="A519" t="s">
        <v>757</v>
      </c>
      <c r="B519">
        <v>2016</v>
      </c>
      <c r="C519" t="s">
        <v>301</v>
      </c>
      <c r="D519" s="116" t="s">
        <v>342</v>
      </c>
      <c r="E519">
        <v>2030</v>
      </c>
      <c r="F519">
        <v>0.5</v>
      </c>
      <c r="G519" s="4">
        <v>0.61111000000000004</v>
      </c>
      <c r="H519" s="4">
        <v>448.14</v>
      </c>
      <c r="I519" s="4">
        <v>79.092569999999995</v>
      </c>
      <c r="J519" s="4">
        <v>527.23260000000005</v>
      </c>
    </row>
    <row r="520" spans="1:10" x14ac:dyDescent="0.25">
      <c r="A520" t="s">
        <v>766</v>
      </c>
      <c r="B520">
        <v>2016</v>
      </c>
      <c r="C520" t="s">
        <v>301</v>
      </c>
      <c r="D520" s="116" t="s">
        <v>352</v>
      </c>
      <c r="E520">
        <v>2030</v>
      </c>
      <c r="F520">
        <v>0.5</v>
      </c>
      <c r="G520" s="4">
        <v>0.61111000000000004</v>
      </c>
      <c r="H520" s="4">
        <v>489.46</v>
      </c>
      <c r="I520" s="4">
        <v>79.092569999999995</v>
      </c>
      <c r="J520" s="4">
        <v>568.55259999999998</v>
      </c>
    </row>
    <row r="521" spans="1:10" x14ac:dyDescent="0.25">
      <c r="A521" t="s">
        <v>775</v>
      </c>
      <c r="B521">
        <v>2016</v>
      </c>
      <c r="C521" t="s">
        <v>362</v>
      </c>
      <c r="D521" s="116">
        <v>5</v>
      </c>
      <c r="E521">
        <v>2030</v>
      </c>
      <c r="F521">
        <v>0.5</v>
      </c>
      <c r="G521" s="4">
        <v>0.65500000000000003</v>
      </c>
      <c r="H521" s="4">
        <v>619.89</v>
      </c>
      <c r="I521" s="4">
        <v>68.022279999999995</v>
      </c>
      <c r="J521" s="4">
        <v>687.91229999999996</v>
      </c>
    </row>
    <row r="522" spans="1:10" x14ac:dyDescent="0.25">
      <c r="A522" t="s">
        <v>784</v>
      </c>
      <c r="B522">
        <v>2016</v>
      </c>
      <c r="C522" t="s">
        <v>372</v>
      </c>
      <c r="D522" s="116" t="s">
        <v>373</v>
      </c>
      <c r="E522">
        <v>2030</v>
      </c>
      <c r="F522">
        <v>0.5</v>
      </c>
      <c r="G522" s="4">
        <v>0.625</v>
      </c>
      <c r="H522" s="4">
        <v>566.58000000000004</v>
      </c>
      <c r="I522" s="4">
        <v>78.383369999999999</v>
      </c>
      <c r="J522" s="4">
        <v>644.96339999999998</v>
      </c>
    </row>
    <row r="523" spans="1:10" x14ac:dyDescent="0.25">
      <c r="A523" t="s">
        <v>793</v>
      </c>
      <c r="B523">
        <v>2016</v>
      </c>
      <c r="C523" t="s">
        <v>372</v>
      </c>
      <c r="D523" s="116" t="s">
        <v>383</v>
      </c>
      <c r="E523">
        <v>2030</v>
      </c>
      <c r="F523">
        <v>0.5</v>
      </c>
      <c r="G523" s="4">
        <v>0.625</v>
      </c>
      <c r="H523" s="4">
        <v>617.54999999999995</v>
      </c>
      <c r="I523" s="4">
        <v>78.383369999999999</v>
      </c>
      <c r="J523" s="4">
        <v>695.93340000000001</v>
      </c>
    </row>
    <row r="524" spans="1:10" x14ac:dyDescent="0.25">
      <c r="A524" t="s">
        <v>802</v>
      </c>
      <c r="B524">
        <v>2016</v>
      </c>
      <c r="C524" t="s">
        <v>372</v>
      </c>
      <c r="D524" s="116" t="s">
        <v>393</v>
      </c>
      <c r="E524">
        <v>2030</v>
      </c>
      <c r="F524">
        <v>0.5</v>
      </c>
      <c r="G524" s="4">
        <v>0.625</v>
      </c>
      <c r="H524" s="4">
        <v>622.89</v>
      </c>
      <c r="I524" s="4">
        <v>78.383369999999999</v>
      </c>
      <c r="J524" s="4">
        <v>701.27340000000004</v>
      </c>
    </row>
    <row r="525" spans="1:10" x14ac:dyDescent="0.25">
      <c r="A525" t="s">
        <v>811</v>
      </c>
      <c r="B525">
        <v>2016</v>
      </c>
      <c r="C525" t="s">
        <v>403</v>
      </c>
      <c r="D525" s="116">
        <v>7</v>
      </c>
      <c r="E525">
        <v>2030</v>
      </c>
      <c r="F525">
        <v>0.5</v>
      </c>
      <c r="G525" s="4">
        <v>0.66</v>
      </c>
      <c r="H525" s="4">
        <v>545.41</v>
      </c>
      <c r="I525" s="4">
        <v>67.86439</v>
      </c>
      <c r="J525" s="4">
        <v>613.27440000000001</v>
      </c>
    </row>
    <row r="526" spans="1:10" x14ac:dyDescent="0.25">
      <c r="A526" t="s">
        <v>820</v>
      </c>
      <c r="B526">
        <v>2016</v>
      </c>
      <c r="C526" t="s">
        <v>413</v>
      </c>
      <c r="D526" s="116">
        <v>8</v>
      </c>
      <c r="E526">
        <v>2030</v>
      </c>
      <c r="F526">
        <v>0.5</v>
      </c>
      <c r="G526" s="4">
        <v>0.20313000000000001</v>
      </c>
      <c r="H526" s="4">
        <v>527.16999999999996</v>
      </c>
      <c r="I526" s="4">
        <v>143.1859</v>
      </c>
      <c r="J526" s="4">
        <v>670.35590000000002</v>
      </c>
    </row>
    <row r="527" spans="1:10" x14ac:dyDescent="0.25">
      <c r="A527" t="s">
        <v>829</v>
      </c>
      <c r="B527">
        <v>2016</v>
      </c>
      <c r="C527" t="s">
        <v>423</v>
      </c>
      <c r="D527" s="116" t="s">
        <v>424</v>
      </c>
      <c r="E527">
        <v>2030</v>
      </c>
      <c r="F527">
        <v>0.5</v>
      </c>
      <c r="G527" s="4">
        <v>0.71</v>
      </c>
      <c r="H527" s="4">
        <v>743.73</v>
      </c>
      <c r="I527" s="4">
        <v>66.407809999999998</v>
      </c>
      <c r="J527" s="4">
        <v>810.13779999999997</v>
      </c>
    </row>
    <row r="528" spans="1:10" x14ac:dyDescent="0.25">
      <c r="A528" t="s">
        <v>838</v>
      </c>
      <c r="B528">
        <v>2016</v>
      </c>
      <c r="C528" t="s">
        <v>423</v>
      </c>
      <c r="D528" s="116" t="s">
        <v>434</v>
      </c>
      <c r="E528">
        <v>2030</v>
      </c>
      <c r="F528">
        <v>0.5</v>
      </c>
      <c r="G528" s="4">
        <v>0.71</v>
      </c>
      <c r="H528" s="4">
        <v>767.95</v>
      </c>
      <c r="I528" s="4">
        <v>66.407809999999998</v>
      </c>
      <c r="J528" s="4">
        <v>834.3578</v>
      </c>
    </row>
    <row r="529" spans="1:10" x14ac:dyDescent="0.25">
      <c r="A529" t="s">
        <v>847</v>
      </c>
      <c r="B529">
        <v>2016</v>
      </c>
      <c r="C529" t="s">
        <v>423</v>
      </c>
      <c r="D529" s="116" t="s">
        <v>444</v>
      </c>
      <c r="E529">
        <v>2030</v>
      </c>
      <c r="F529">
        <v>0.5</v>
      </c>
      <c r="G529" s="4">
        <v>0.71</v>
      </c>
      <c r="H529" s="4">
        <v>726.5</v>
      </c>
      <c r="I529" s="4">
        <v>66.407809999999998</v>
      </c>
      <c r="J529" s="4">
        <v>792.90779999999995</v>
      </c>
    </row>
    <row r="530" spans="1:10" x14ac:dyDescent="0.25">
      <c r="A530" t="s">
        <v>856</v>
      </c>
      <c r="B530">
        <v>2016</v>
      </c>
      <c r="C530" t="s">
        <v>423</v>
      </c>
      <c r="D530" s="116" t="s">
        <v>454</v>
      </c>
      <c r="E530">
        <v>2030</v>
      </c>
      <c r="F530">
        <v>0.5</v>
      </c>
      <c r="G530" s="4">
        <v>0.71</v>
      </c>
      <c r="H530" s="4">
        <v>772.11</v>
      </c>
      <c r="I530" s="4">
        <v>66.407809999999998</v>
      </c>
      <c r="J530" s="4">
        <v>838.51779999999997</v>
      </c>
    </row>
    <row r="531" spans="1:10" x14ac:dyDescent="0.25">
      <c r="A531" t="s">
        <v>865</v>
      </c>
      <c r="B531">
        <v>2016</v>
      </c>
      <c r="C531" t="s">
        <v>423</v>
      </c>
      <c r="D531" s="116" t="s">
        <v>464</v>
      </c>
      <c r="E531">
        <v>2030</v>
      </c>
      <c r="F531">
        <v>0.5</v>
      </c>
      <c r="G531" s="4">
        <v>0.71</v>
      </c>
      <c r="H531" s="4">
        <v>782.18</v>
      </c>
      <c r="I531" s="4">
        <v>66.407809999999998</v>
      </c>
      <c r="J531" s="4">
        <v>848.58780000000002</v>
      </c>
    </row>
    <row r="532" spans="1:10" x14ac:dyDescent="0.25">
      <c r="A532" t="s">
        <v>874</v>
      </c>
      <c r="B532">
        <v>2016</v>
      </c>
      <c r="C532" t="s">
        <v>423</v>
      </c>
      <c r="D532" s="116" t="s">
        <v>474</v>
      </c>
      <c r="E532">
        <v>2030</v>
      </c>
      <c r="F532">
        <v>0.5</v>
      </c>
      <c r="G532" s="4">
        <v>0.71</v>
      </c>
      <c r="H532" s="4">
        <v>666.15</v>
      </c>
      <c r="I532" s="4">
        <v>66.407809999999998</v>
      </c>
      <c r="J532" s="4">
        <v>732.55780000000004</v>
      </c>
    </row>
    <row r="533" spans="1:10" x14ac:dyDescent="0.25">
      <c r="A533" t="s">
        <v>883</v>
      </c>
      <c r="B533">
        <v>2016</v>
      </c>
      <c r="C533" t="s">
        <v>423</v>
      </c>
      <c r="D533" s="116" t="s">
        <v>484</v>
      </c>
      <c r="E533">
        <v>2030</v>
      </c>
      <c r="F533">
        <v>0.5</v>
      </c>
      <c r="G533" s="4">
        <v>0.71</v>
      </c>
      <c r="H533" s="4">
        <v>773.77</v>
      </c>
      <c r="I533" s="4">
        <v>66.407809999999998</v>
      </c>
      <c r="J533" s="4">
        <v>840.17780000000005</v>
      </c>
    </row>
    <row r="534" spans="1:10" x14ac:dyDescent="0.25">
      <c r="A534" t="s">
        <v>892</v>
      </c>
      <c r="B534">
        <v>2016</v>
      </c>
      <c r="C534" t="s">
        <v>423</v>
      </c>
      <c r="D534" s="116" t="s">
        <v>494</v>
      </c>
      <c r="E534">
        <v>2030</v>
      </c>
      <c r="F534">
        <v>0.5</v>
      </c>
      <c r="G534" s="4">
        <v>0.71</v>
      </c>
      <c r="H534" s="4">
        <v>780.87</v>
      </c>
      <c r="I534" s="4">
        <v>66.407809999999998</v>
      </c>
      <c r="J534" s="4">
        <v>847.27779999999996</v>
      </c>
    </row>
    <row r="535" spans="1:10" x14ac:dyDescent="0.25">
      <c r="A535" t="s">
        <v>506</v>
      </c>
      <c r="B535">
        <v>2016</v>
      </c>
      <c r="C535" t="s">
        <v>55</v>
      </c>
      <c r="D535" s="116" t="s">
        <v>56</v>
      </c>
      <c r="E535">
        <v>2040</v>
      </c>
      <c r="F535">
        <v>0</v>
      </c>
      <c r="G535" s="4">
        <v>0.63934000000000002</v>
      </c>
      <c r="H535" s="4">
        <v>423.51</v>
      </c>
      <c r="I535" s="4">
        <v>170.49180000000001</v>
      </c>
      <c r="J535" s="4">
        <v>594.0018</v>
      </c>
    </row>
    <row r="536" spans="1:10" x14ac:dyDescent="0.25">
      <c r="A536" t="s">
        <v>515</v>
      </c>
      <c r="B536">
        <v>2016</v>
      </c>
      <c r="C536" t="s">
        <v>55</v>
      </c>
      <c r="D536" s="116" t="s">
        <v>66</v>
      </c>
      <c r="E536">
        <v>2040</v>
      </c>
      <c r="F536">
        <v>0</v>
      </c>
      <c r="G536" s="4">
        <v>0.63934000000000002</v>
      </c>
      <c r="H536" s="4">
        <v>427.8</v>
      </c>
      <c r="I536" s="4">
        <v>170.49180000000001</v>
      </c>
      <c r="J536" s="4">
        <v>598.29179999999997</v>
      </c>
    </row>
    <row r="537" spans="1:10" x14ac:dyDescent="0.25">
      <c r="A537" t="s">
        <v>524</v>
      </c>
      <c r="B537">
        <v>2016</v>
      </c>
      <c r="C537" t="s">
        <v>55</v>
      </c>
      <c r="D537" s="116" t="s">
        <v>76</v>
      </c>
      <c r="E537">
        <v>2040</v>
      </c>
      <c r="F537">
        <v>0</v>
      </c>
      <c r="G537" s="4">
        <v>0.63934000000000002</v>
      </c>
      <c r="H537" s="4">
        <v>408.8</v>
      </c>
      <c r="I537" s="4">
        <v>170.49180000000001</v>
      </c>
      <c r="J537" s="4">
        <v>579.29179999999997</v>
      </c>
    </row>
    <row r="538" spans="1:10" x14ac:dyDescent="0.25">
      <c r="A538" t="s">
        <v>533</v>
      </c>
      <c r="B538">
        <v>2016</v>
      </c>
      <c r="C538" t="s">
        <v>55</v>
      </c>
      <c r="D538" s="116" t="s">
        <v>86</v>
      </c>
      <c r="E538">
        <v>2040</v>
      </c>
      <c r="F538">
        <v>0</v>
      </c>
      <c r="G538" s="4">
        <v>0.63934000000000002</v>
      </c>
      <c r="H538" s="4">
        <v>445.22</v>
      </c>
      <c r="I538" s="4">
        <v>170.49180000000001</v>
      </c>
      <c r="J538" s="4">
        <v>615.71180000000004</v>
      </c>
    </row>
    <row r="539" spans="1:10" x14ac:dyDescent="0.25">
      <c r="A539" t="s">
        <v>542</v>
      </c>
      <c r="B539">
        <v>2016</v>
      </c>
      <c r="C539" t="s">
        <v>96</v>
      </c>
      <c r="D539" s="116">
        <v>11</v>
      </c>
      <c r="E539">
        <v>2040</v>
      </c>
      <c r="F539">
        <v>0</v>
      </c>
      <c r="G539" s="4">
        <v>0.7</v>
      </c>
      <c r="H539" s="4">
        <v>788.57</v>
      </c>
      <c r="I539" s="4">
        <v>163.60579999999999</v>
      </c>
      <c r="J539" s="4">
        <v>952.17579999999998</v>
      </c>
    </row>
    <row r="540" spans="1:10" x14ac:dyDescent="0.25">
      <c r="A540" t="s">
        <v>551</v>
      </c>
      <c r="B540">
        <v>2016</v>
      </c>
      <c r="C540" t="s">
        <v>106</v>
      </c>
      <c r="D540" s="116">
        <v>12</v>
      </c>
      <c r="E540">
        <v>2040</v>
      </c>
      <c r="F540">
        <v>0</v>
      </c>
      <c r="G540" s="4">
        <v>0.62963000000000002</v>
      </c>
      <c r="H540" s="4">
        <v>462.68</v>
      </c>
      <c r="I540" s="4">
        <v>171.52420000000001</v>
      </c>
      <c r="J540" s="4">
        <v>634.20420000000001</v>
      </c>
    </row>
    <row r="541" spans="1:10" x14ac:dyDescent="0.25">
      <c r="A541" t="s">
        <v>560</v>
      </c>
      <c r="B541">
        <v>2016</v>
      </c>
      <c r="C541" t="s">
        <v>116</v>
      </c>
      <c r="D541" s="116" t="s">
        <v>117</v>
      </c>
      <c r="E541">
        <v>2040</v>
      </c>
      <c r="F541">
        <v>0</v>
      </c>
      <c r="G541" s="4">
        <v>0.63043000000000005</v>
      </c>
      <c r="H541" s="4">
        <v>609.71</v>
      </c>
      <c r="I541" s="4">
        <v>171.43790000000001</v>
      </c>
      <c r="J541" s="4">
        <v>781.14790000000005</v>
      </c>
    </row>
    <row r="542" spans="1:10" x14ac:dyDescent="0.25">
      <c r="A542" t="s">
        <v>569</v>
      </c>
      <c r="B542">
        <v>2016</v>
      </c>
      <c r="C542" t="s">
        <v>116</v>
      </c>
      <c r="D542" s="116" t="s">
        <v>127</v>
      </c>
      <c r="E542">
        <v>2040</v>
      </c>
      <c r="F542">
        <v>0</v>
      </c>
      <c r="G542" s="4">
        <v>0.63043000000000005</v>
      </c>
      <c r="H542" s="4">
        <v>621.80999999999995</v>
      </c>
      <c r="I542" s="4">
        <v>171.43790000000001</v>
      </c>
      <c r="J542" s="4">
        <v>793.24789999999996</v>
      </c>
    </row>
    <row r="543" spans="1:10" x14ac:dyDescent="0.25">
      <c r="A543" t="s">
        <v>578</v>
      </c>
      <c r="B543">
        <v>2016</v>
      </c>
      <c r="C543" t="s">
        <v>116</v>
      </c>
      <c r="D543" s="116" t="s">
        <v>137</v>
      </c>
      <c r="E543">
        <v>2040</v>
      </c>
      <c r="F543">
        <v>0</v>
      </c>
      <c r="G543" s="4">
        <v>0.63043000000000005</v>
      </c>
      <c r="H543" s="4">
        <v>552.34</v>
      </c>
      <c r="I543" s="4">
        <v>171.43790000000001</v>
      </c>
      <c r="J543" s="4">
        <v>723.77790000000005</v>
      </c>
    </row>
    <row r="544" spans="1:10" x14ac:dyDescent="0.25">
      <c r="A544" t="s">
        <v>587</v>
      </c>
      <c r="B544">
        <v>2016</v>
      </c>
      <c r="C544" t="s">
        <v>116</v>
      </c>
      <c r="D544" s="116" t="s">
        <v>147</v>
      </c>
      <c r="E544">
        <v>2040</v>
      </c>
      <c r="F544">
        <v>0</v>
      </c>
      <c r="G544" s="4">
        <v>0.63043000000000005</v>
      </c>
      <c r="H544" s="4">
        <v>560.16</v>
      </c>
      <c r="I544" s="4">
        <v>171.43790000000001</v>
      </c>
      <c r="J544" s="4">
        <v>731.59789999999998</v>
      </c>
    </row>
    <row r="545" spans="1:10" x14ac:dyDescent="0.25">
      <c r="A545" t="s">
        <v>596</v>
      </c>
      <c r="B545">
        <v>2016</v>
      </c>
      <c r="C545" t="s">
        <v>157</v>
      </c>
      <c r="D545" s="116" t="s">
        <v>158</v>
      </c>
      <c r="E545">
        <v>2040</v>
      </c>
      <c r="F545">
        <v>0</v>
      </c>
      <c r="G545" s="4">
        <v>0.64705999999999997</v>
      </c>
      <c r="H545" s="4">
        <v>492.53</v>
      </c>
      <c r="I545" s="4">
        <v>169.69309999999999</v>
      </c>
      <c r="J545" s="4">
        <v>662.22310000000004</v>
      </c>
    </row>
    <row r="546" spans="1:10" x14ac:dyDescent="0.25">
      <c r="A546" t="s">
        <v>605</v>
      </c>
      <c r="B546">
        <v>2016</v>
      </c>
      <c r="C546" t="s">
        <v>157</v>
      </c>
      <c r="D546" s="116" t="s">
        <v>168</v>
      </c>
      <c r="E546">
        <v>2040</v>
      </c>
      <c r="F546">
        <v>0</v>
      </c>
      <c r="G546" s="4">
        <v>0.64705999999999997</v>
      </c>
      <c r="H546" s="4">
        <v>580.30999999999995</v>
      </c>
      <c r="I546" s="4">
        <v>169.69309999999999</v>
      </c>
      <c r="J546" s="4">
        <v>750.00310000000002</v>
      </c>
    </row>
    <row r="547" spans="1:10" x14ac:dyDescent="0.25">
      <c r="A547" t="s">
        <v>614</v>
      </c>
      <c r="B547">
        <v>2016</v>
      </c>
      <c r="C547" t="s">
        <v>178</v>
      </c>
      <c r="D547" s="116">
        <v>16</v>
      </c>
      <c r="E547">
        <v>2040</v>
      </c>
      <c r="F547">
        <v>0</v>
      </c>
      <c r="G547" s="4">
        <v>0.63158000000000003</v>
      </c>
      <c r="H547" s="4">
        <v>518.20000000000005</v>
      </c>
      <c r="I547" s="4">
        <v>171.3143</v>
      </c>
      <c r="J547" s="4">
        <v>689.51430000000005</v>
      </c>
    </row>
    <row r="548" spans="1:10" x14ac:dyDescent="0.25">
      <c r="A548" t="s">
        <v>623</v>
      </c>
      <c r="B548">
        <v>2016</v>
      </c>
      <c r="C548" t="s">
        <v>188</v>
      </c>
      <c r="D548" s="116">
        <v>17</v>
      </c>
      <c r="E548">
        <v>2040</v>
      </c>
      <c r="F548">
        <v>0</v>
      </c>
      <c r="G548" s="4">
        <v>0.55625000000000002</v>
      </c>
      <c r="H548" s="4">
        <v>541.87</v>
      </c>
      <c r="I548" s="4">
        <v>180.4915</v>
      </c>
      <c r="J548" s="4">
        <v>722.36149999999998</v>
      </c>
    </row>
    <row r="549" spans="1:10" x14ac:dyDescent="0.25">
      <c r="A549" t="s">
        <v>632</v>
      </c>
      <c r="B549">
        <v>2016</v>
      </c>
      <c r="C549" t="s">
        <v>198</v>
      </c>
      <c r="D549" s="116">
        <v>18</v>
      </c>
      <c r="E549">
        <v>2040</v>
      </c>
      <c r="F549">
        <v>0</v>
      </c>
      <c r="G549" s="4">
        <v>0.6875</v>
      </c>
      <c r="H549" s="4">
        <v>475.63</v>
      </c>
      <c r="I549" s="4">
        <v>147.126</v>
      </c>
      <c r="J549" s="4">
        <v>622.75599999999997</v>
      </c>
    </row>
    <row r="550" spans="1:10" x14ac:dyDescent="0.25">
      <c r="A550" t="s">
        <v>641</v>
      </c>
      <c r="B550">
        <v>2016</v>
      </c>
      <c r="C550" t="s">
        <v>208</v>
      </c>
      <c r="D550" s="116" t="s">
        <v>209</v>
      </c>
      <c r="E550">
        <v>2040</v>
      </c>
      <c r="F550">
        <v>0</v>
      </c>
      <c r="G550" s="4">
        <v>0.62222</v>
      </c>
      <c r="H550" s="4">
        <v>529.27</v>
      </c>
      <c r="I550" s="4">
        <v>172.33369999999999</v>
      </c>
      <c r="J550" s="4">
        <v>701.6037</v>
      </c>
    </row>
    <row r="551" spans="1:10" x14ac:dyDescent="0.25">
      <c r="A551" t="s">
        <v>650</v>
      </c>
      <c r="B551">
        <v>2016</v>
      </c>
      <c r="C551" t="s">
        <v>208</v>
      </c>
      <c r="D551" s="116" t="s">
        <v>219</v>
      </c>
      <c r="E551">
        <v>2040</v>
      </c>
      <c r="F551">
        <v>0</v>
      </c>
      <c r="G551" s="4">
        <v>0.62222</v>
      </c>
      <c r="H551" s="4">
        <v>514.53</v>
      </c>
      <c r="I551" s="4">
        <v>172.33369999999999</v>
      </c>
      <c r="J551" s="4">
        <v>686.86369999999999</v>
      </c>
    </row>
    <row r="552" spans="1:10" x14ac:dyDescent="0.25">
      <c r="A552" t="s">
        <v>659</v>
      </c>
      <c r="B552">
        <v>2016</v>
      </c>
      <c r="C552" t="s">
        <v>229</v>
      </c>
      <c r="D552" s="116" t="s">
        <v>230</v>
      </c>
      <c r="E552">
        <v>2040</v>
      </c>
      <c r="F552">
        <v>0</v>
      </c>
      <c r="G552" s="4">
        <v>0.63158000000000003</v>
      </c>
      <c r="H552" s="4">
        <v>460.14</v>
      </c>
      <c r="I552" s="4">
        <v>171.3143</v>
      </c>
      <c r="J552" s="4">
        <v>631.45429999999999</v>
      </c>
    </row>
    <row r="553" spans="1:10" x14ac:dyDescent="0.25">
      <c r="A553" t="s">
        <v>668</v>
      </c>
      <c r="B553">
        <v>2016</v>
      </c>
      <c r="C553" t="s">
        <v>229</v>
      </c>
      <c r="D553" s="116" t="s">
        <v>240</v>
      </c>
      <c r="E553">
        <v>2040</v>
      </c>
      <c r="F553">
        <v>0</v>
      </c>
      <c r="G553" s="4">
        <v>0.63158000000000003</v>
      </c>
      <c r="H553" s="4">
        <v>549.73</v>
      </c>
      <c r="I553" s="4">
        <v>171.3143</v>
      </c>
      <c r="J553" s="4">
        <v>721.04430000000002</v>
      </c>
    </row>
    <row r="554" spans="1:10" x14ac:dyDescent="0.25">
      <c r="A554" t="s">
        <v>677</v>
      </c>
      <c r="B554">
        <v>2016</v>
      </c>
      <c r="C554" t="s">
        <v>229</v>
      </c>
      <c r="D554" s="116" t="s">
        <v>250</v>
      </c>
      <c r="E554">
        <v>2040</v>
      </c>
      <c r="F554">
        <v>0</v>
      </c>
      <c r="G554" s="4">
        <v>0.63158000000000003</v>
      </c>
      <c r="H554" s="4">
        <v>488.56</v>
      </c>
      <c r="I554" s="4">
        <v>171.3143</v>
      </c>
      <c r="J554" s="4">
        <v>659.87429999999995</v>
      </c>
    </row>
    <row r="555" spans="1:10" x14ac:dyDescent="0.25">
      <c r="A555" t="s">
        <v>686</v>
      </c>
      <c r="B555">
        <v>2016</v>
      </c>
      <c r="C555" t="s">
        <v>260</v>
      </c>
      <c r="D555" s="116" t="s">
        <v>261</v>
      </c>
      <c r="E555">
        <v>2040</v>
      </c>
      <c r="F555">
        <v>0</v>
      </c>
      <c r="G555" s="4">
        <v>0.60294000000000003</v>
      </c>
      <c r="H555" s="4">
        <v>1107.69</v>
      </c>
      <c r="I555" s="4">
        <v>174.53319999999999</v>
      </c>
      <c r="J555" s="4">
        <v>1282.223</v>
      </c>
    </row>
    <row r="556" spans="1:10" x14ac:dyDescent="0.25">
      <c r="A556" t="s">
        <v>695</v>
      </c>
      <c r="B556">
        <v>2016</v>
      </c>
      <c r="C556" t="s">
        <v>260</v>
      </c>
      <c r="D556" s="116" t="s">
        <v>271</v>
      </c>
      <c r="E556">
        <v>2040</v>
      </c>
      <c r="F556">
        <v>0</v>
      </c>
      <c r="G556" s="4">
        <v>0.60294000000000003</v>
      </c>
      <c r="H556" s="4">
        <v>525.85</v>
      </c>
      <c r="I556" s="4">
        <v>174.53319999999999</v>
      </c>
      <c r="J556" s="4">
        <v>700.38319999999999</v>
      </c>
    </row>
    <row r="557" spans="1:10" x14ac:dyDescent="0.25">
      <c r="A557" t="s">
        <v>704</v>
      </c>
      <c r="B557">
        <v>2016</v>
      </c>
      <c r="C557" t="s">
        <v>260</v>
      </c>
      <c r="D557" s="116" t="s">
        <v>281</v>
      </c>
      <c r="E557">
        <v>2040</v>
      </c>
      <c r="F557">
        <v>0</v>
      </c>
      <c r="G557" s="4">
        <v>0.60294000000000003</v>
      </c>
      <c r="H557" s="4">
        <v>613.5</v>
      </c>
      <c r="I557" s="4">
        <v>174.53319999999999</v>
      </c>
      <c r="J557" s="4">
        <v>788.03319999999997</v>
      </c>
    </row>
    <row r="558" spans="1:10" x14ac:dyDescent="0.25">
      <c r="A558" t="s">
        <v>713</v>
      </c>
      <c r="B558">
        <v>2016</v>
      </c>
      <c r="C558" t="s">
        <v>260</v>
      </c>
      <c r="D558" s="116" t="s">
        <v>291</v>
      </c>
      <c r="E558">
        <v>2040</v>
      </c>
      <c r="F558">
        <v>0</v>
      </c>
      <c r="G558" s="4">
        <v>0.60294000000000003</v>
      </c>
      <c r="H558" s="4">
        <v>557.03</v>
      </c>
      <c r="I558" s="4">
        <v>174.53319999999999</v>
      </c>
      <c r="J558" s="4">
        <v>731.56320000000005</v>
      </c>
    </row>
    <row r="559" spans="1:10" x14ac:dyDescent="0.25">
      <c r="A559" t="s">
        <v>722</v>
      </c>
      <c r="B559">
        <v>2016</v>
      </c>
      <c r="C559" t="s">
        <v>301</v>
      </c>
      <c r="D559" s="116" t="s">
        <v>302</v>
      </c>
      <c r="E559">
        <v>2040</v>
      </c>
      <c r="F559">
        <v>0</v>
      </c>
      <c r="G559" s="4">
        <v>0.61111000000000004</v>
      </c>
      <c r="H559" s="4">
        <v>517.49</v>
      </c>
      <c r="I559" s="4">
        <v>173.58420000000001</v>
      </c>
      <c r="J559" s="4">
        <v>691.07420000000002</v>
      </c>
    </row>
    <row r="560" spans="1:10" x14ac:dyDescent="0.25">
      <c r="A560" t="s">
        <v>731</v>
      </c>
      <c r="B560">
        <v>2016</v>
      </c>
      <c r="C560" t="s">
        <v>301</v>
      </c>
      <c r="D560" s="116" t="s">
        <v>312</v>
      </c>
      <c r="E560">
        <v>2040</v>
      </c>
      <c r="F560">
        <v>0</v>
      </c>
      <c r="G560" s="4">
        <v>0.61111000000000004</v>
      </c>
      <c r="H560" s="4">
        <v>510.77</v>
      </c>
      <c r="I560" s="4">
        <v>173.58420000000001</v>
      </c>
      <c r="J560" s="4">
        <v>684.35419999999999</v>
      </c>
    </row>
    <row r="561" spans="1:10" x14ac:dyDescent="0.25">
      <c r="A561" t="s">
        <v>740</v>
      </c>
      <c r="B561">
        <v>2016</v>
      </c>
      <c r="C561" t="s">
        <v>301</v>
      </c>
      <c r="D561" s="116" t="s">
        <v>322</v>
      </c>
      <c r="E561">
        <v>2040</v>
      </c>
      <c r="F561">
        <v>0</v>
      </c>
      <c r="G561" s="4">
        <v>0.61111000000000004</v>
      </c>
      <c r="H561" s="4">
        <v>563.51</v>
      </c>
      <c r="I561" s="4">
        <v>173.58420000000001</v>
      </c>
      <c r="J561" s="4">
        <v>737.0942</v>
      </c>
    </row>
    <row r="562" spans="1:10" x14ac:dyDescent="0.25">
      <c r="A562" t="s">
        <v>749</v>
      </c>
      <c r="B562">
        <v>2016</v>
      </c>
      <c r="C562" t="s">
        <v>301</v>
      </c>
      <c r="D562" s="116" t="s">
        <v>332</v>
      </c>
      <c r="E562">
        <v>2040</v>
      </c>
      <c r="F562">
        <v>0</v>
      </c>
      <c r="G562" s="4">
        <v>0.61111000000000004</v>
      </c>
      <c r="H562" s="4">
        <v>424.73</v>
      </c>
      <c r="I562" s="4">
        <v>173.58420000000001</v>
      </c>
      <c r="J562" s="4">
        <v>598.31420000000003</v>
      </c>
    </row>
    <row r="563" spans="1:10" x14ac:dyDescent="0.25">
      <c r="A563" t="s">
        <v>758</v>
      </c>
      <c r="B563">
        <v>2016</v>
      </c>
      <c r="C563" t="s">
        <v>301</v>
      </c>
      <c r="D563" s="116" t="s">
        <v>342</v>
      </c>
      <c r="E563">
        <v>2040</v>
      </c>
      <c r="F563">
        <v>0</v>
      </c>
      <c r="G563" s="4">
        <v>0.61111000000000004</v>
      </c>
      <c r="H563" s="4">
        <v>487.56</v>
      </c>
      <c r="I563" s="4">
        <v>173.58420000000001</v>
      </c>
      <c r="J563" s="4">
        <v>661.14419999999996</v>
      </c>
    </row>
    <row r="564" spans="1:10" x14ac:dyDescent="0.25">
      <c r="A564" t="s">
        <v>767</v>
      </c>
      <c r="B564">
        <v>2016</v>
      </c>
      <c r="C564" t="s">
        <v>301</v>
      </c>
      <c r="D564" s="116" t="s">
        <v>352</v>
      </c>
      <c r="E564">
        <v>2040</v>
      </c>
      <c r="F564">
        <v>0</v>
      </c>
      <c r="G564" s="4">
        <v>0.61111000000000004</v>
      </c>
      <c r="H564" s="4">
        <v>549.57000000000005</v>
      </c>
      <c r="I564" s="4">
        <v>173.58420000000001</v>
      </c>
      <c r="J564" s="4">
        <v>723.15419999999995</v>
      </c>
    </row>
    <row r="565" spans="1:10" x14ac:dyDescent="0.25">
      <c r="A565" t="s">
        <v>776</v>
      </c>
      <c r="B565">
        <v>2016</v>
      </c>
      <c r="C565" t="s">
        <v>362</v>
      </c>
      <c r="D565" s="116">
        <v>5</v>
      </c>
      <c r="E565">
        <v>2040</v>
      </c>
      <c r="F565">
        <v>0</v>
      </c>
      <c r="G565" s="4">
        <v>0.65500000000000003</v>
      </c>
      <c r="H565" s="4">
        <v>511.57</v>
      </c>
      <c r="I565" s="4">
        <v>149.28829999999999</v>
      </c>
      <c r="J565" s="4">
        <v>660.85829999999999</v>
      </c>
    </row>
    <row r="566" spans="1:10" x14ac:dyDescent="0.25">
      <c r="A566" t="s">
        <v>785</v>
      </c>
      <c r="B566">
        <v>2016</v>
      </c>
      <c r="C566" t="s">
        <v>372</v>
      </c>
      <c r="D566" s="116" t="s">
        <v>373</v>
      </c>
      <c r="E566">
        <v>2040</v>
      </c>
      <c r="F566">
        <v>0</v>
      </c>
      <c r="G566" s="4">
        <v>0.625</v>
      </c>
      <c r="H566" s="4">
        <v>439.56</v>
      </c>
      <c r="I566" s="4">
        <v>172.02770000000001</v>
      </c>
      <c r="J566" s="4">
        <v>611.58770000000004</v>
      </c>
    </row>
    <row r="567" spans="1:10" x14ac:dyDescent="0.25">
      <c r="A567" t="s">
        <v>794</v>
      </c>
      <c r="B567">
        <v>2016</v>
      </c>
      <c r="C567" t="s">
        <v>372</v>
      </c>
      <c r="D567" s="116" t="s">
        <v>383</v>
      </c>
      <c r="E567">
        <v>2040</v>
      </c>
      <c r="F567">
        <v>0</v>
      </c>
      <c r="G567" s="4">
        <v>0.625</v>
      </c>
      <c r="H567" s="4">
        <v>510.45</v>
      </c>
      <c r="I567" s="4">
        <v>172.02770000000001</v>
      </c>
      <c r="J567" s="4">
        <v>682.47770000000003</v>
      </c>
    </row>
    <row r="568" spans="1:10" x14ac:dyDescent="0.25">
      <c r="A568" t="s">
        <v>803</v>
      </c>
      <c r="B568">
        <v>2016</v>
      </c>
      <c r="C568" t="s">
        <v>372</v>
      </c>
      <c r="D568" s="116" t="s">
        <v>393</v>
      </c>
      <c r="E568">
        <v>2040</v>
      </c>
      <c r="F568">
        <v>0</v>
      </c>
      <c r="G568" s="4">
        <v>0.625</v>
      </c>
      <c r="H568" s="4">
        <v>504.26</v>
      </c>
      <c r="I568" s="4">
        <v>172.02770000000001</v>
      </c>
      <c r="J568" s="4">
        <v>676.28769999999997</v>
      </c>
    </row>
    <row r="569" spans="1:10" x14ac:dyDescent="0.25">
      <c r="A569" t="s">
        <v>812</v>
      </c>
      <c r="B569">
        <v>2016</v>
      </c>
      <c r="C569" t="s">
        <v>403</v>
      </c>
      <c r="D569" s="116">
        <v>7</v>
      </c>
      <c r="E569">
        <v>2040</v>
      </c>
      <c r="F569">
        <v>0</v>
      </c>
      <c r="G569" s="4">
        <v>0.66</v>
      </c>
      <c r="H569" s="4">
        <v>440.55</v>
      </c>
      <c r="I569" s="4">
        <v>148.9418</v>
      </c>
      <c r="J569" s="4">
        <v>589.49180000000001</v>
      </c>
    </row>
    <row r="570" spans="1:10" x14ac:dyDescent="0.25">
      <c r="A570" t="s">
        <v>821</v>
      </c>
      <c r="B570">
        <v>2016</v>
      </c>
      <c r="C570" t="s">
        <v>413</v>
      </c>
      <c r="D570" s="116">
        <v>8</v>
      </c>
      <c r="E570">
        <v>2040</v>
      </c>
      <c r="F570">
        <v>0</v>
      </c>
      <c r="G570" s="4">
        <v>0.20313000000000001</v>
      </c>
      <c r="H570" s="4">
        <v>423.11</v>
      </c>
      <c r="I570" s="4">
        <v>314.24970000000002</v>
      </c>
      <c r="J570" s="4">
        <v>737.35969999999998</v>
      </c>
    </row>
    <row r="571" spans="1:10" x14ac:dyDescent="0.25">
      <c r="A571" t="s">
        <v>830</v>
      </c>
      <c r="B571">
        <v>2016</v>
      </c>
      <c r="C571" t="s">
        <v>423</v>
      </c>
      <c r="D571" s="116" t="s">
        <v>424</v>
      </c>
      <c r="E571">
        <v>2040</v>
      </c>
      <c r="F571">
        <v>0</v>
      </c>
      <c r="G571" s="4">
        <v>0.71</v>
      </c>
      <c r="H571" s="4">
        <v>618.99</v>
      </c>
      <c r="I571" s="4">
        <v>145.745</v>
      </c>
      <c r="J571" s="4">
        <v>764.73500000000001</v>
      </c>
    </row>
    <row r="572" spans="1:10" x14ac:dyDescent="0.25">
      <c r="A572" t="s">
        <v>839</v>
      </c>
      <c r="B572">
        <v>2016</v>
      </c>
      <c r="C572" t="s">
        <v>423</v>
      </c>
      <c r="D572" s="116" t="s">
        <v>434</v>
      </c>
      <c r="E572">
        <v>2040</v>
      </c>
      <c r="F572">
        <v>0</v>
      </c>
      <c r="G572" s="4">
        <v>0.71</v>
      </c>
      <c r="H572" s="4">
        <v>657.8</v>
      </c>
      <c r="I572" s="4">
        <v>145.745</v>
      </c>
      <c r="J572" s="4">
        <v>803.54499999999996</v>
      </c>
    </row>
    <row r="573" spans="1:10" x14ac:dyDescent="0.25">
      <c r="A573" t="s">
        <v>848</v>
      </c>
      <c r="B573">
        <v>2016</v>
      </c>
      <c r="C573" t="s">
        <v>423</v>
      </c>
      <c r="D573" s="116" t="s">
        <v>444</v>
      </c>
      <c r="E573">
        <v>2040</v>
      </c>
      <c r="F573">
        <v>0</v>
      </c>
      <c r="G573" s="4">
        <v>0.71</v>
      </c>
      <c r="H573" s="4">
        <v>566.20000000000005</v>
      </c>
      <c r="I573" s="4">
        <v>145.745</v>
      </c>
      <c r="J573" s="4">
        <v>711.94500000000005</v>
      </c>
    </row>
    <row r="574" spans="1:10" x14ac:dyDescent="0.25">
      <c r="A574" t="s">
        <v>857</v>
      </c>
      <c r="B574">
        <v>2016</v>
      </c>
      <c r="C574" t="s">
        <v>423</v>
      </c>
      <c r="D574" s="116" t="s">
        <v>454</v>
      </c>
      <c r="E574">
        <v>2040</v>
      </c>
      <c r="F574">
        <v>0</v>
      </c>
      <c r="G574" s="4">
        <v>0.71</v>
      </c>
      <c r="H574" s="4">
        <v>677.02</v>
      </c>
      <c r="I574" s="4">
        <v>145.745</v>
      </c>
      <c r="J574" s="4">
        <v>822.76499999999999</v>
      </c>
    </row>
    <row r="575" spans="1:10" x14ac:dyDescent="0.25">
      <c r="A575" t="s">
        <v>866</v>
      </c>
      <c r="B575">
        <v>2016</v>
      </c>
      <c r="C575" t="s">
        <v>423</v>
      </c>
      <c r="D575" s="116" t="s">
        <v>464</v>
      </c>
      <c r="E575">
        <v>2040</v>
      </c>
      <c r="F575">
        <v>0</v>
      </c>
      <c r="G575" s="4">
        <v>0.71</v>
      </c>
      <c r="H575" s="4">
        <v>687.84</v>
      </c>
      <c r="I575" s="4">
        <v>145.745</v>
      </c>
      <c r="J575" s="4">
        <v>833.58500000000004</v>
      </c>
    </row>
    <row r="576" spans="1:10" x14ac:dyDescent="0.25">
      <c r="A576" t="s">
        <v>875</v>
      </c>
      <c r="B576">
        <v>2016</v>
      </c>
      <c r="C576" t="s">
        <v>423</v>
      </c>
      <c r="D576" s="116" t="s">
        <v>474</v>
      </c>
      <c r="E576">
        <v>2040</v>
      </c>
      <c r="F576">
        <v>0</v>
      </c>
      <c r="G576" s="4">
        <v>0.71</v>
      </c>
      <c r="H576" s="4">
        <v>443.66</v>
      </c>
      <c r="I576" s="4">
        <v>145.745</v>
      </c>
      <c r="J576" s="4">
        <v>589.40499999999997</v>
      </c>
    </row>
    <row r="577" spans="1:10" x14ac:dyDescent="0.25">
      <c r="A577" t="s">
        <v>884</v>
      </c>
      <c r="B577">
        <v>2016</v>
      </c>
      <c r="C577" t="s">
        <v>423</v>
      </c>
      <c r="D577" s="116" t="s">
        <v>484</v>
      </c>
      <c r="E577">
        <v>2040</v>
      </c>
      <c r="F577">
        <v>0</v>
      </c>
      <c r="G577" s="4">
        <v>0.71</v>
      </c>
      <c r="H577" s="4">
        <v>646.89</v>
      </c>
      <c r="I577" s="4">
        <v>145.745</v>
      </c>
      <c r="J577" s="4">
        <v>792.63499999999999</v>
      </c>
    </row>
    <row r="578" spans="1:10" x14ac:dyDescent="0.25">
      <c r="A578" t="s">
        <v>893</v>
      </c>
      <c r="B578">
        <v>2016</v>
      </c>
      <c r="C578" t="s">
        <v>423</v>
      </c>
      <c r="D578" s="116" t="s">
        <v>494</v>
      </c>
      <c r="E578">
        <v>2040</v>
      </c>
      <c r="F578">
        <v>0</v>
      </c>
      <c r="G578" s="4">
        <v>0.71</v>
      </c>
      <c r="H578" s="4">
        <v>671.58</v>
      </c>
      <c r="I578" s="4">
        <v>145.745</v>
      </c>
      <c r="J578" s="4">
        <v>817.32500000000005</v>
      </c>
    </row>
    <row r="579" spans="1:10" x14ac:dyDescent="0.25">
      <c r="A579" t="s">
        <v>507</v>
      </c>
      <c r="B579">
        <v>2016</v>
      </c>
      <c r="C579" t="s">
        <v>55</v>
      </c>
      <c r="D579" s="116" t="s">
        <v>56</v>
      </c>
      <c r="E579">
        <v>2040</v>
      </c>
      <c r="F579">
        <v>0.25</v>
      </c>
      <c r="G579" s="4">
        <v>0.63934000000000002</v>
      </c>
      <c r="H579" s="4">
        <v>467.83</v>
      </c>
      <c r="I579" s="4">
        <v>124.0877</v>
      </c>
      <c r="J579" s="4">
        <v>591.91769999999997</v>
      </c>
    </row>
    <row r="580" spans="1:10" x14ac:dyDescent="0.25">
      <c r="A580" t="s">
        <v>516</v>
      </c>
      <c r="B580">
        <v>2016</v>
      </c>
      <c r="C580" t="s">
        <v>55</v>
      </c>
      <c r="D580" s="116" t="s">
        <v>66</v>
      </c>
      <c r="E580">
        <v>2040</v>
      </c>
      <c r="F580">
        <v>0.25</v>
      </c>
      <c r="G580" s="4">
        <v>0.63934000000000002</v>
      </c>
      <c r="H580" s="4">
        <v>472.86</v>
      </c>
      <c r="I580" s="4">
        <v>124.0877</v>
      </c>
      <c r="J580" s="4">
        <v>596.94770000000005</v>
      </c>
    </row>
    <row r="581" spans="1:10" x14ac:dyDescent="0.25">
      <c r="A581" t="s">
        <v>525</v>
      </c>
      <c r="B581">
        <v>2016</v>
      </c>
      <c r="C581" t="s">
        <v>55</v>
      </c>
      <c r="D581" s="116" t="s">
        <v>76</v>
      </c>
      <c r="E581">
        <v>2040</v>
      </c>
      <c r="F581">
        <v>0.25</v>
      </c>
      <c r="G581" s="4">
        <v>0.63934000000000002</v>
      </c>
      <c r="H581" s="4">
        <v>456.15</v>
      </c>
      <c r="I581" s="4">
        <v>124.0877</v>
      </c>
      <c r="J581" s="4">
        <v>580.23770000000002</v>
      </c>
    </row>
    <row r="582" spans="1:10" x14ac:dyDescent="0.25">
      <c r="A582" t="s">
        <v>534</v>
      </c>
      <c r="B582">
        <v>2016</v>
      </c>
      <c r="C582" t="s">
        <v>55</v>
      </c>
      <c r="D582" s="116" t="s">
        <v>86</v>
      </c>
      <c r="E582">
        <v>2040</v>
      </c>
      <c r="F582">
        <v>0.25</v>
      </c>
      <c r="G582" s="4">
        <v>0.63934000000000002</v>
      </c>
      <c r="H582" s="4">
        <v>490.77</v>
      </c>
      <c r="I582" s="4">
        <v>124.0877</v>
      </c>
      <c r="J582" s="4">
        <v>614.85770000000002</v>
      </c>
    </row>
    <row r="583" spans="1:10" x14ac:dyDescent="0.25">
      <c r="A583" t="s">
        <v>543</v>
      </c>
      <c r="B583">
        <v>2016</v>
      </c>
      <c r="C583" t="s">
        <v>96</v>
      </c>
      <c r="D583" s="116">
        <v>11</v>
      </c>
      <c r="E583">
        <v>2040</v>
      </c>
      <c r="F583">
        <v>0.25</v>
      </c>
      <c r="G583" s="4">
        <v>0.7</v>
      </c>
      <c r="H583" s="4">
        <v>713.05</v>
      </c>
      <c r="I583" s="4">
        <v>119.0759</v>
      </c>
      <c r="J583" s="4">
        <v>832.1259</v>
      </c>
    </row>
    <row r="584" spans="1:10" x14ac:dyDescent="0.25">
      <c r="A584" t="s">
        <v>552</v>
      </c>
      <c r="B584">
        <v>2016</v>
      </c>
      <c r="C584" t="s">
        <v>106</v>
      </c>
      <c r="D584" s="116">
        <v>12</v>
      </c>
      <c r="E584">
        <v>2040</v>
      </c>
      <c r="F584">
        <v>0.25</v>
      </c>
      <c r="G584" s="4">
        <v>0.62963000000000002</v>
      </c>
      <c r="H584" s="4">
        <v>529.9</v>
      </c>
      <c r="I584" s="4">
        <v>124.839</v>
      </c>
      <c r="J584" s="4">
        <v>654.73900000000003</v>
      </c>
    </row>
    <row r="585" spans="1:10" x14ac:dyDescent="0.25">
      <c r="A585" t="s">
        <v>561</v>
      </c>
      <c r="B585">
        <v>2016</v>
      </c>
      <c r="C585" t="s">
        <v>116</v>
      </c>
      <c r="D585" s="116" t="s">
        <v>117</v>
      </c>
      <c r="E585">
        <v>2040</v>
      </c>
      <c r="F585">
        <v>0.25</v>
      </c>
      <c r="G585" s="4">
        <v>0.63043000000000005</v>
      </c>
      <c r="H585" s="4">
        <v>614.21</v>
      </c>
      <c r="I585" s="4">
        <v>124.77630000000001</v>
      </c>
      <c r="J585" s="4">
        <v>738.98630000000003</v>
      </c>
    </row>
    <row r="586" spans="1:10" x14ac:dyDescent="0.25">
      <c r="A586" t="s">
        <v>570</v>
      </c>
      <c r="B586">
        <v>2016</v>
      </c>
      <c r="C586" t="s">
        <v>116</v>
      </c>
      <c r="D586" s="116" t="s">
        <v>127</v>
      </c>
      <c r="E586">
        <v>2040</v>
      </c>
      <c r="F586">
        <v>0.25</v>
      </c>
      <c r="G586" s="4">
        <v>0.63043000000000005</v>
      </c>
      <c r="H586" s="4">
        <v>623.35</v>
      </c>
      <c r="I586" s="4">
        <v>124.77630000000001</v>
      </c>
      <c r="J586" s="4">
        <v>748.12630000000001</v>
      </c>
    </row>
    <row r="587" spans="1:10" x14ac:dyDescent="0.25">
      <c r="A587" t="s">
        <v>579</v>
      </c>
      <c r="B587">
        <v>2016</v>
      </c>
      <c r="C587" t="s">
        <v>116</v>
      </c>
      <c r="D587" s="116" t="s">
        <v>137</v>
      </c>
      <c r="E587">
        <v>2040</v>
      </c>
      <c r="F587">
        <v>0.25</v>
      </c>
      <c r="G587" s="4">
        <v>0.63043000000000005</v>
      </c>
      <c r="H587" s="4">
        <v>571.87</v>
      </c>
      <c r="I587" s="4">
        <v>124.77630000000001</v>
      </c>
      <c r="J587" s="4">
        <v>696.6463</v>
      </c>
    </row>
    <row r="588" spans="1:10" x14ac:dyDescent="0.25">
      <c r="A588" t="s">
        <v>588</v>
      </c>
      <c r="B588">
        <v>2016</v>
      </c>
      <c r="C588" t="s">
        <v>116</v>
      </c>
      <c r="D588" s="116" t="s">
        <v>147</v>
      </c>
      <c r="E588">
        <v>2040</v>
      </c>
      <c r="F588">
        <v>0.25</v>
      </c>
      <c r="G588" s="4">
        <v>0.63043000000000005</v>
      </c>
      <c r="H588" s="4">
        <v>581.66999999999996</v>
      </c>
      <c r="I588" s="4">
        <v>124.77630000000001</v>
      </c>
      <c r="J588" s="4">
        <v>706.44629999999995</v>
      </c>
    </row>
    <row r="589" spans="1:10" x14ac:dyDescent="0.25">
      <c r="A589" t="s">
        <v>597</v>
      </c>
      <c r="B589">
        <v>2016</v>
      </c>
      <c r="C589" t="s">
        <v>157</v>
      </c>
      <c r="D589" s="116" t="s">
        <v>158</v>
      </c>
      <c r="E589">
        <v>2040</v>
      </c>
      <c r="F589">
        <v>0.25</v>
      </c>
      <c r="G589" s="4">
        <v>0.64705999999999997</v>
      </c>
      <c r="H589" s="4">
        <v>512.77</v>
      </c>
      <c r="I589" s="4">
        <v>123.5063</v>
      </c>
      <c r="J589" s="4">
        <v>636.27629999999999</v>
      </c>
    </row>
    <row r="590" spans="1:10" x14ac:dyDescent="0.25">
      <c r="A590" t="s">
        <v>606</v>
      </c>
      <c r="B590">
        <v>2016</v>
      </c>
      <c r="C590" t="s">
        <v>157</v>
      </c>
      <c r="D590" s="116" t="s">
        <v>168</v>
      </c>
      <c r="E590">
        <v>2040</v>
      </c>
      <c r="F590">
        <v>0.25</v>
      </c>
      <c r="G590" s="4">
        <v>0.64705999999999997</v>
      </c>
      <c r="H590" s="4">
        <v>582.89</v>
      </c>
      <c r="I590" s="4">
        <v>123.5063</v>
      </c>
      <c r="J590" s="4">
        <v>706.3963</v>
      </c>
    </row>
    <row r="591" spans="1:10" x14ac:dyDescent="0.25">
      <c r="A591" t="s">
        <v>615</v>
      </c>
      <c r="B591">
        <v>2016</v>
      </c>
      <c r="C591" t="s">
        <v>178</v>
      </c>
      <c r="D591" s="116">
        <v>16</v>
      </c>
      <c r="E591">
        <v>2040</v>
      </c>
      <c r="F591">
        <v>0.25</v>
      </c>
      <c r="G591" s="4">
        <v>0.63158000000000003</v>
      </c>
      <c r="H591" s="4">
        <v>534.94000000000005</v>
      </c>
      <c r="I591" s="4">
        <v>124.6863</v>
      </c>
      <c r="J591" s="4">
        <v>659.62630000000001</v>
      </c>
    </row>
    <row r="592" spans="1:10" x14ac:dyDescent="0.25">
      <c r="A592" t="s">
        <v>624</v>
      </c>
      <c r="B592">
        <v>2016</v>
      </c>
      <c r="C592" t="s">
        <v>188</v>
      </c>
      <c r="D592" s="116">
        <v>17</v>
      </c>
      <c r="E592">
        <v>2040</v>
      </c>
      <c r="F592">
        <v>0.25</v>
      </c>
      <c r="G592" s="4">
        <v>0.55625000000000002</v>
      </c>
      <c r="H592" s="4">
        <v>542.58000000000004</v>
      </c>
      <c r="I592" s="4">
        <v>131.3657</v>
      </c>
      <c r="J592" s="4">
        <v>673.94569999999999</v>
      </c>
    </row>
    <row r="593" spans="1:10" x14ac:dyDescent="0.25">
      <c r="A593" t="s">
        <v>633</v>
      </c>
      <c r="B593">
        <v>2016</v>
      </c>
      <c r="C593" t="s">
        <v>198</v>
      </c>
      <c r="D593" s="116">
        <v>18</v>
      </c>
      <c r="E593">
        <v>2040</v>
      </c>
      <c r="F593">
        <v>0.25</v>
      </c>
      <c r="G593" s="4">
        <v>0.6875</v>
      </c>
      <c r="H593" s="4">
        <v>522.97</v>
      </c>
      <c r="I593" s="4">
        <v>107.08150000000001</v>
      </c>
      <c r="J593" s="4">
        <v>630.05150000000003</v>
      </c>
    </row>
    <row r="594" spans="1:10" x14ac:dyDescent="0.25">
      <c r="A594" t="s">
        <v>642</v>
      </c>
      <c r="B594">
        <v>2016</v>
      </c>
      <c r="C594" t="s">
        <v>208</v>
      </c>
      <c r="D594" s="116" t="s">
        <v>209</v>
      </c>
      <c r="E594">
        <v>2040</v>
      </c>
      <c r="F594">
        <v>0.25</v>
      </c>
      <c r="G594" s="4">
        <v>0.62222</v>
      </c>
      <c r="H594" s="4">
        <v>549.24</v>
      </c>
      <c r="I594" s="4">
        <v>125.4282</v>
      </c>
      <c r="J594" s="4">
        <v>674.66819999999996</v>
      </c>
    </row>
    <row r="595" spans="1:10" x14ac:dyDescent="0.25">
      <c r="A595" t="s">
        <v>651</v>
      </c>
      <c r="B595">
        <v>2016</v>
      </c>
      <c r="C595" t="s">
        <v>208</v>
      </c>
      <c r="D595" s="116" t="s">
        <v>219</v>
      </c>
      <c r="E595">
        <v>2040</v>
      </c>
      <c r="F595">
        <v>0.25</v>
      </c>
      <c r="G595" s="4">
        <v>0.62222</v>
      </c>
      <c r="H595" s="4">
        <v>543.41999999999996</v>
      </c>
      <c r="I595" s="4">
        <v>125.4282</v>
      </c>
      <c r="J595" s="4">
        <v>668.84820000000002</v>
      </c>
    </row>
    <row r="596" spans="1:10" x14ac:dyDescent="0.25">
      <c r="A596" t="s">
        <v>660</v>
      </c>
      <c r="B596">
        <v>2016</v>
      </c>
      <c r="C596" t="s">
        <v>229</v>
      </c>
      <c r="D596" s="116" t="s">
        <v>230</v>
      </c>
      <c r="E596">
        <v>2040</v>
      </c>
      <c r="F596">
        <v>0.25</v>
      </c>
      <c r="G596" s="4">
        <v>0.63158000000000003</v>
      </c>
      <c r="H596" s="4">
        <v>486.94</v>
      </c>
      <c r="I596" s="4">
        <v>124.6863</v>
      </c>
      <c r="J596" s="4">
        <v>611.62630000000001</v>
      </c>
    </row>
    <row r="597" spans="1:10" x14ac:dyDescent="0.25">
      <c r="A597" t="s">
        <v>669</v>
      </c>
      <c r="B597">
        <v>2016</v>
      </c>
      <c r="C597" t="s">
        <v>229</v>
      </c>
      <c r="D597" s="116" t="s">
        <v>240</v>
      </c>
      <c r="E597">
        <v>2040</v>
      </c>
      <c r="F597">
        <v>0.25</v>
      </c>
      <c r="G597" s="4">
        <v>0.63158000000000003</v>
      </c>
      <c r="H597" s="4">
        <v>559.58000000000004</v>
      </c>
      <c r="I597" s="4">
        <v>124.6863</v>
      </c>
      <c r="J597" s="4">
        <v>684.2663</v>
      </c>
    </row>
    <row r="598" spans="1:10" x14ac:dyDescent="0.25">
      <c r="A598" t="s">
        <v>678</v>
      </c>
      <c r="B598">
        <v>2016</v>
      </c>
      <c r="C598" t="s">
        <v>229</v>
      </c>
      <c r="D598" s="116" t="s">
        <v>250</v>
      </c>
      <c r="E598">
        <v>2040</v>
      </c>
      <c r="F598">
        <v>0.25</v>
      </c>
      <c r="G598" s="4">
        <v>0.63158000000000003</v>
      </c>
      <c r="H598" s="4">
        <v>508.77</v>
      </c>
      <c r="I598" s="4">
        <v>124.6863</v>
      </c>
      <c r="J598" s="4">
        <v>633.45630000000006</v>
      </c>
    </row>
    <row r="599" spans="1:10" x14ac:dyDescent="0.25">
      <c r="A599" t="s">
        <v>687</v>
      </c>
      <c r="B599">
        <v>2016</v>
      </c>
      <c r="C599" t="s">
        <v>260</v>
      </c>
      <c r="D599" s="116" t="s">
        <v>261</v>
      </c>
      <c r="E599">
        <v>2040</v>
      </c>
      <c r="F599">
        <v>0.25</v>
      </c>
      <c r="G599" s="4">
        <v>0.60294000000000003</v>
      </c>
      <c r="H599" s="4">
        <v>978.05</v>
      </c>
      <c r="I599" s="4">
        <v>127.0291</v>
      </c>
      <c r="J599" s="4">
        <v>1105.079</v>
      </c>
    </row>
    <row r="600" spans="1:10" x14ac:dyDescent="0.25">
      <c r="A600" t="s">
        <v>696</v>
      </c>
      <c r="B600">
        <v>2016</v>
      </c>
      <c r="C600" t="s">
        <v>260</v>
      </c>
      <c r="D600" s="116" t="s">
        <v>271</v>
      </c>
      <c r="E600">
        <v>2040</v>
      </c>
      <c r="F600">
        <v>0.25</v>
      </c>
      <c r="G600" s="4">
        <v>0.60294000000000003</v>
      </c>
      <c r="H600" s="4">
        <v>559.48</v>
      </c>
      <c r="I600" s="4">
        <v>127.0291</v>
      </c>
      <c r="J600" s="4">
        <v>686.50909999999999</v>
      </c>
    </row>
    <row r="601" spans="1:10" x14ac:dyDescent="0.25">
      <c r="A601" t="s">
        <v>705</v>
      </c>
      <c r="B601">
        <v>2016</v>
      </c>
      <c r="C601" t="s">
        <v>260</v>
      </c>
      <c r="D601" s="116" t="s">
        <v>281</v>
      </c>
      <c r="E601">
        <v>2040</v>
      </c>
      <c r="F601">
        <v>0.25</v>
      </c>
      <c r="G601" s="4">
        <v>0.60294000000000003</v>
      </c>
      <c r="H601" s="4">
        <v>622.1</v>
      </c>
      <c r="I601" s="4">
        <v>127.0291</v>
      </c>
      <c r="J601" s="4">
        <v>749.12909999999999</v>
      </c>
    </row>
    <row r="602" spans="1:10" x14ac:dyDescent="0.25">
      <c r="A602" t="s">
        <v>714</v>
      </c>
      <c r="B602">
        <v>2016</v>
      </c>
      <c r="C602" t="s">
        <v>260</v>
      </c>
      <c r="D602" s="116" t="s">
        <v>291</v>
      </c>
      <c r="E602">
        <v>2040</v>
      </c>
      <c r="F602">
        <v>0.25</v>
      </c>
      <c r="G602" s="4">
        <v>0.60294000000000003</v>
      </c>
      <c r="H602" s="4">
        <v>589.91</v>
      </c>
      <c r="I602" s="4">
        <v>127.0291</v>
      </c>
      <c r="J602" s="4">
        <v>716.93910000000005</v>
      </c>
    </row>
    <row r="603" spans="1:10" x14ac:dyDescent="0.25">
      <c r="A603" t="s">
        <v>723</v>
      </c>
      <c r="B603">
        <v>2016</v>
      </c>
      <c r="C603" t="s">
        <v>301</v>
      </c>
      <c r="D603" s="116" t="s">
        <v>302</v>
      </c>
      <c r="E603">
        <v>2040</v>
      </c>
      <c r="F603">
        <v>0.25</v>
      </c>
      <c r="G603" s="4">
        <v>0.61111000000000004</v>
      </c>
      <c r="H603" s="4">
        <v>472.35</v>
      </c>
      <c r="I603" s="4">
        <v>126.33839999999999</v>
      </c>
      <c r="J603" s="4">
        <v>598.6884</v>
      </c>
    </row>
    <row r="604" spans="1:10" x14ac:dyDescent="0.25">
      <c r="A604" t="s">
        <v>732</v>
      </c>
      <c r="B604">
        <v>2016</v>
      </c>
      <c r="C604" t="s">
        <v>301</v>
      </c>
      <c r="D604" s="116" t="s">
        <v>312</v>
      </c>
      <c r="E604">
        <v>2040</v>
      </c>
      <c r="F604">
        <v>0.25</v>
      </c>
      <c r="G604" s="4">
        <v>0.61111000000000004</v>
      </c>
      <c r="H604" s="4">
        <v>473.15</v>
      </c>
      <c r="I604" s="4">
        <v>126.33839999999999</v>
      </c>
      <c r="J604" s="4">
        <v>599.48839999999996</v>
      </c>
    </row>
    <row r="605" spans="1:10" x14ac:dyDescent="0.25">
      <c r="A605" t="s">
        <v>741</v>
      </c>
      <c r="B605">
        <v>2016</v>
      </c>
      <c r="C605" t="s">
        <v>301</v>
      </c>
      <c r="D605" s="116" t="s">
        <v>322</v>
      </c>
      <c r="E605">
        <v>2040</v>
      </c>
      <c r="F605">
        <v>0.25</v>
      </c>
      <c r="G605" s="4">
        <v>0.61111000000000004</v>
      </c>
      <c r="H605" s="4">
        <v>508.56</v>
      </c>
      <c r="I605" s="4">
        <v>126.33839999999999</v>
      </c>
      <c r="J605" s="4">
        <v>634.89840000000004</v>
      </c>
    </row>
    <row r="606" spans="1:10" x14ac:dyDescent="0.25">
      <c r="A606" t="s">
        <v>750</v>
      </c>
      <c r="B606">
        <v>2016</v>
      </c>
      <c r="C606" t="s">
        <v>301</v>
      </c>
      <c r="D606" s="116" t="s">
        <v>332</v>
      </c>
      <c r="E606">
        <v>2040</v>
      </c>
      <c r="F606">
        <v>0.25</v>
      </c>
      <c r="G606" s="4">
        <v>0.61111000000000004</v>
      </c>
      <c r="H606" s="4">
        <v>407.03</v>
      </c>
      <c r="I606" s="4">
        <v>126.33839999999999</v>
      </c>
      <c r="J606" s="4">
        <v>533.36839999999995</v>
      </c>
    </row>
    <row r="607" spans="1:10" x14ac:dyDescent="0.25">
      <c r="A607" t="s">
        <v>759</v>
      </c>
      <c r="B607">
        <v>2016</v>
      </c>
      <c r="C607" t="s">
        <v>301</v>
      </c>
      <c r="D607" s="116" t="s">
        <v>342</v>
      </c>
      <c r="E607">
        <v>2040</v>
      </c>
      <c r="F607">
        <v>0.25</v>
      </c>
      <c r="G607" s="4">
        <v>0.61111000000000004</v>
      </c>
      <c r="H607" s="4">
        <v>452.17</v>
      </c>
      <c r="I607" s="4">
        <v>126.33839999999999</v>
      </c>
      <c r="J607" s="4">
        <v>578.50840000000005</v>
      </c>
    </row>
    <row r="608" spans="1:10" x14ac:dyDescent="0.25">
      <c r="A608" t="s">
        <v>768</v>
      </c>
      <c r="B608">
        <v>2016</v>
      </c>
      <c r="C608" t="s">
        <v>301</v>
      </c>
      <c r="D608" s="116" t="s">
        <v>352</v>
      </c>
      <c r="E608">
        <v>2040</v>
      </c>
      <c r="F608">
        <v>0.25</v>
      </c>
      <c r="G608" s="4">
        <v>0.61111000000000004</v>
      </c>
      <c r="H608" s="4">
        <v>500.24</v>
      </c>
      <c r="I608" s="4">
        <v>126.33839999999999</v>
      </c>
      <c r="J608" s="4">
        <v>626.57839999999999</v>
      </c>
    </row>
    <row r="609" spans="1:10" x14ac:dyDescent="0.25">
      <c r="A609" t="s">
        <v>777</v>
      </c>
      <c r="B609">
        <v>2016</v>
      </c>
      <c r="C609" t="s">
        <v>362</v>
      </c>
      <c r="D609" s="116">
        <v>5</v>
      </c>
      <c r="E609">
        <v>2040</v>
      </c>
      <c r="F609">
        <v>0.25</v>
      </c>
      <c r="G609" s="4">
        <v>0.65500000000000003</v>
      </c>
      <c r="H609" s="4">
        <v>544.44000000000005</v>
      </c>
      <c r="I609" s="4">
        <v>108.6553</v>
      </c>
      <c r="J609" s="4">
        <v>653.09529999999995</v>
      </c>
    </row>
    <row r="610" spans="1:10" x14ac:dyDescent="0.25">
      <c r="A610" t="s">
        <v>786</v>
      </c>
      <c r="B610">
        <v>2016</v>
      </c>
      <c r="C610" t="s">
        <v>372</v>
      </c>
      <c r="D610" s="116" t="s">
        <v>373</v>
      </c>
      <c r="E610">
        <v>2040</v>
      </c>
      <c r="F610">
        <v>0.25</v>
      </c>
      <c r="G610" s="4">
        <v>0.625</v>
      </c>
      <c r="H610" s="4">
        <v>489.24</v>
      </c>
      <c r="I610" s="4">
        <v>125.2056</v>
      </c>
      <c r="J610" s="4">
        <v>614.44560000000001</v>
      </c>
    </row>
    <row r="611" spans="1:10" x14ac:dyDescent="0.25">
      <c r="A611" t="s">
        <v>795</v>
      </c>
      <c r="B611">
        <v>2016</v>
      </c>
      <c r="C611" t="s">
        <v>372</v>
      </c>
      <c r="D611" s="116" t="s">
        <v>383</v>
      </c>
      <c r="E611">
        <v>2040</v>
      </c>
      <c r="F611">
        <v>0.25</v>
      </c>
      <c r="G611" s="4">
        <v>0.625</v>
      </c>
      <c r="H611" s="4">
        <v>544.04</v>
      </c>
      <c r="I611" s="4">
        <v>125.2056</v>
      </c>
      <c r="J611" s="4">
        <v>669.24559999999997</v>
      </c>
    </row>
    <row r="612" spans="1:10" x14ac:dyDescent="0.25">
      <c r="A612" t="s">
        <v>804</v>
      </c>
      <c r="B612">
        <v>2016</v>
      </c>
      <c r="C612" t="s">
        <v>372</v>
      </c>
      <c r="D612" s="116" t="s">
        <v>393</v>
      </c>
      <c r="E612">
        <v>2040</v>
      </c>
      <c r="F612">
        <v>0.25</v>
      </c>
      <c r="G612" s="4">
        <v>0.625</v>
      </c>
      <c r="H612" s="4">
        <v>543.77</v>
      </c>
      <c r="I612" s="4">
        <v>125.2056</v>
      </c>
      <c r="J612" s="4">
        <v>668.97559999999999</v>
      </c>
    </row>
    <row r="613" spans="1:10" x14ac:dyDescent="0.25">
      <c r="A613" t="s">
        <v>813</v>
      </c>
      <c r="B613">
        <v>2016</v>
      </c>
      <c r="C613" t="s">
        <v>403</v>
      </c>
      <c r="D613" s="116">
        <v>7</v>
      </c>
      <c r="E613">
        <v>2040</v>
      </c>
      <c r="F613">
        <v>0.25</v>
      </c>
      <c r="G613" s="4">
        <v>0.66</v>
      </c>
      <c r="H613" s="4">
        <v>478.47</v>
      </c>
      <c r="I613" s="4">
        <v>108.40309999999999</v>
      </c>
      <c r="J613" s="4">
        <v>586.87310000000002</v>
      </c>
    </row>
    <row r="614" spans="1:10" x14ac:dyDescent="0.25">
      <c r="A614" t="s">
        <v>822</v>
      </c>
      <c r="B614">
        <v>2016</v>
      </c>
      <c r="C614" t="s">
        <v>413</v>
      </c>
      <c r="D614" s="116">
        <v>8</v>
      </c>
      <c r="E614">
        <v>2040</v>
      </c>
      <c r="F614">
        <v>0.25</v>
      </c>
      <c r="G614" s="4">
        <v>0.20313000000000001</v>
      </c>
      <c r="H614" s="4">
        <v>464.16</v>
      </c>
      <c r="I614" s="4">
        <v>228.71780000000001</v>
      </c>
      <c r="J614" s="4">
        <v>692.87779999999998</v>
      </c>
    </row>
    <row r="615" spans="1:10" x14ac:dyDescent="0.25">
      <c r="A615" t="s">
        <v>831</v>
      </c>
      <c r="B615">
        <v>2016</v>
      </c>
      <c r="C615" t="s">
        <v>423</v>
      </c>
      <c r="D615" s="116" t="s">
        <v>424</v>
      </c>
      <c r="E615">
        <v>2040</v>
      </c>
      <c r="F615">
        <v>0.25</v>
      </c>
      <c r="G615" s="4">
        <v>0.71</v>
      </c>
      <c r="H615" s="4">
        <v>667.36</v>
      </c>
      <c r="I615" s="4">
        <v>106.07640000000001</v>
      </c>
      <c r="J615" s="4">
        <v>773.43640000000005</v>
      </c>
    </row>
    <row r="616" spans="1:10" x14ac:dyDescent="0.25">
      <c r="A616" t="s">
        <v>840</v>
      </c>
      <c r="B616">
        <v>2016</v>
      </c>
      <c r="C616" t="s">
        <v>423</v>
      </c>
      <c r="D616" s="116" t="s">
        <v>434</v>
      </c>
      <c r="E616">
        <v>2040</v>
      </c>
      <c r="F616">
        <v>0.25</v>
      </c>
      <c r="G616" s="4">
        <v>0.71</v>
      </c>
      <c r="H616" s="4">
        <v>695.68</v>
      </c>
      <c r="I616" s="4">
        <v>106.07640000000001</v>
      </c>
      <c r="J616" s="4">
        <v>801.75639999999999</v>
      </c>
    </row>
    <row r="617" spans="1:10" x14ac:dyDescent="0.25">
      <c r="A617" t="s">
        <v>849</v>
      </c>
      <c r="B617">
        <v>2016</v>
      </c>
      <c r="C617" t="s">
        <v>423</v>
      </c>
      <c r="D617" s="116" t="s">
        <v>444</v>
      </c>
      <c r="E617">
        <v>2040</v>
      </c>
      <c r="F617">
        <v>0.25</v>
      </c>
      <c r="G617" s="4">
        <v>0.71</v>
      </c>
      <c r="H617" s="4">
        <v>629.33000000000004</v>
      </c>
      <c r="I617" s="4">
        <v>106.07640000000001</v>
      </c>
      <c r="J617" s="4">
        <v>735.40639999999996</v>
      </c>
    </row>
    <row r="618" spans="1:10" x14ac:dyDescent="0.25">
      <c r="A618" t="s">
        <v>858</v>
      </c>
      <c r="B618">
        <v>2016</v>
      </c>
      <c r="C618" t="s">
        <v>423</v>
      </c>
      <c r="D618" s="116" t="s">
        <v>454</v>
      </c>
      <c r="E618">
        <v>2040</v>
      </c>
      <c r="F618">
        <v>0.25</v>
      </c>
      <c r="G618" s="4">
        <v>0.71</v>
      </c>
      <c r="H618" s="4">
        <v>709.15</v>
      </c>
      <c r="I618" s="4">
        <v>106.07640000000001</v>
      </c>
      <c r="J618" s="4">
        <v>815.22640000000001</v>
      </c>
    </row>
    <row r="619" spans="1:10" x14ac:dyDescent="0.25">
      <c r="A619" t="s">
        <v>867</v>
      </c>
      <c r="B619">
        <v>2016</v>
      </c>
      <c r="C619" t="s">
        <v>423</v>
      </c>
      <c r="D619" s="116" t="s">
        <v>464</v>
      </c>
      <c r="E619">
        <v>2040</v>
      </c>
      <c r="F619">
        <v>0.25</v>
      </c>
      <c r="G619" s="4">
        <v>0.71</v>
      </c>
      <c r="H619" s="4">
        <v>718.17</v>
      </c>
      <c r="I619" s="4">
        <v>106.07640000000001</v>
      </c>
      <c r="J619" s="4">
        <v>824.24639999999999</v>
      </c>
    </row>
    <row r="620" spans="1:10" x14ac:dyDescent="0.25">
      <c r="A620" t="s">
        <v>876</v>
      </c>
      <c r="B620">
        <v>2016</v>
      </c>
      <c r="C620" t="s">
        <v>423</v>
      </c>
      <c r="D620" s="116" t="s">
        <v>474</v>
      </c>
      <c r="E620">
        <v>2040</v>
      </c>
      <c r="F620">
        <v>0.25</v>
      </c>
      <c r="G620" s="4">
        <v>0.71</v>
      </c>
      <c r="H620" s="4">
        <v>546.33000000000004</v>
      </c>
      <c r="I620" s="4">
        <v>106.07640000000001</v>
      </c>
      <c r="J620" s="4">
        <v>652.40639999999996</v>
      </c>
    </row>
    <row r="621" spans="1:10" x14ac:dyDescent="0.25">
      <c r="A621" t="s">
        <v>885</v>
      </c>
      <c r="B621">
        <v>2016</v>
      </c>
      <c r="C621" t="s">
        <v>423</v>
      </c>
      <c r="D621" s="116" t="s">
        <v>484</v>
      </c>
      <c r="E621">
        <v>2040</v>
      </c>
      <c r="F621">
        <v>0.25</v>
      </c>
      <c r="G621" s="4">
        <v>0.71</v>
      </c>
      <c r="H621" s="4">
        <v>693.16</v>
      </c>
      <c r="I621" s="4">
        <v>106.07640000000001</v>
      </c>
      <c r="J621" s="4">
        <v>799.2364</v>
      </c>
    </row>
    <row r="622" spans="1:10" x14ac:dyDescent="0.25">
      <c r="A622" t="s">
        <v>894</v>
      </c>
      <c r="B622">
        <v>2016</v>
      </c>
      <c r="C622" t="s">
        <v>423</v>
      </c>
      <c r="D622" s="116" t="s">
        <v>494</v>
      </c>
      <c r="E622">
        <v>2040</v>
      </c>
      <c r="F622">
        <v>0.25</v>
      </c>
      <c r="G622" s="4">
        <v>0.71</v>
      </c>
      <c r="H622" s="4">
        <v>707.65</v>
      </c>
      <c r="I622" s="4">
        <v>106.07640000000001</v>
      </c>
      <c r="J622" s="4">
        <v>813.72640000000001</v>
      </c>
    </row>
    <row r="623" spans="1:10" x14ac:dyDescent="0.25">
      <c r="A623" t="s">
        <v>508</v>
      </c>
      <c r="B623">
        <v>2016</v>
      </c>
      <c r="C623" t="s">
        <v>55</v>
      </c>
      <c r="D623" s="116" t="s">
        <v>56</v>
      </c>
      <c r="E623">
        <v>2040</v>
      </c>
      <c r="F623">
        <v>0.5</v>
      </c>
      <c r="G623" s="4">
        <v>0.63934000000000002</v>
      </c>
      <c r="H623" s="4">
        <v>508.74</v>
      </c>
      <c r="I623" s="4">
        <v>77.683520000000001</v>
      </c>
      <c r="J623" s="4">
        <v>586.42349999999999</v>
      </c>
    </row>
    <row r="624" spans="1:10" x14ac:dyDescent="0.25">
      <c r="A624" t="s">
        <v>517</v>
      </c>
      <c r="B624">
        <v>2016</v>
      </c>
      <c r="C624" t="s">
        <v>55</v>
      </c>
      <c r="D624" s="116" t="s">
        <v>66</v>
      </c>
      <c r="E624">
        <v>2040</v>
      </c>
      <c r="F624">
        <v>0.5</v>
      </c>
      <c r="G624" s="4">
        <v>0.63934000000000002</v>
      </c>
      <c r="H624" s="4">
        <v>515.69000000000005</v>
      </c>
      <c r="I624" s="4">
        <v>77.683520000000001</v>
      </c>
      <c r="J624" s="4">
        <v>593.37350000000004</v>
      </c>
    </row>
    <row r="625" spans="1:10" x14ac:dyDescent="0.25">
      <c r="A625" t="s">
        <v>526</v>
      </c>
      <c r="B625">
        <v>2016</v>
      </c>
      <c r="C625" t="s">
        <v>55</v>
      </c>
      <c r="D625" s="116" t="s">
        <v>76</v>
      </c>
      <c r="E625">
        <v>2040</v>
      </c>
      <c r="F625">
        <v>0.5</v>
      </c>
      <c r="G625" s="4">
        <v>0.63934000000000002</v>
      </c>
      <c r="H625" s="4">
        <v>500.46</v>
      </c>
      <c r="I625" s="4">
        <v>77.683520000000001</v>
      </c>
      <c r="J625" s="4">
        <v>578.14350000000002</v>
      </c>
    </row>
    <row r="626" spans="1:10" x14ac:dyDescent="0.25">
      <c r="A626" t="s">
        <v>535</v>
      </c>
      <c r="B626">
        <v>2016</v>
      </c>
      <c r="C626" t="s">
        <v>55</v>
      </c>
      <c r="D626" s="116" t="s">
        <v>86</v>
      </c>
      <c r="E626">
        <v>2040</v>
      </c>
      <c r="F626">
        <v>0.5</v>
      </c>
      <c r="G626" s="4">
        <v>0.63934000000000002</v>
      </c>
      <c r="H626" s="4">
        <v>532.98</v>
      </c>
      <c r="I626" s="4">
        <v>77.683520000000001</v>
      </c>
      <c r="J626" s="4">
        <v>610.6635</v>
      </c>
    </row>
    <row r="627" spans="1:10" x14ac:dyDescent="0.25">
      <c r="A627" t="s">
        <v>544</v>
      </c>
      <c r="B627">
        <v>2016</v>
      </c>
      <c r="C627" t="s">
        <v>96</v>
      </c>
      <c r="D627" s="116">
        <v>11</v>
      </c>
      <c r="E627">
        <v>2040</v>
      </c>
      <c r="F627">
        <v>0.5</v>
      </c>
      <c r="G627" s="4">
        <v>0.7</v>
      </c>
      <c r="H627" s="4">
        <v>645.63</v>
      </c>
      <c r="I627" s="4">
        <v>74.54598</v>
      </c>
      <c r="J627" s="4">
        <v>720.17600000000004</v>
      </c>
    </row>
    <row r="628" spans="1:10" x14ac:dyDescent="0.25">
      <c r="A628" t="s">
        <v>553</v>
      </c>
      <c r="B628">
        <v>2016</v>
      </c>
      <c r="C628" t="s">
        <v>106</v>
      </c>
      <c r="D628" s="116">
        <v>12</v>
      </c>
      <c r="E628">
        <v>2040</v>
      </c>
      <c r="F628">
        <v>0.5</v>
      </c>
      <c r="G628" s="4">
        <v>0.62963000000000002</v>
      </c>
      <c r="H628" s="4">
        <v>593.6</v>
      </c>
      <c r="I628" s="4">
        <v>78.153919999999999</v>
      </c>
      <c r="J628" s="4">
        <v>671.75390000000004</v>
      </c>
    </row>
    <row r="629" spans="1:10" x14ac:dyDescent="0.25">
      <c r="A629" t="s">
        <v>562</v>
      </c>
      <c r="B629">
        <v>2016</v>
      </c>
      <c r="C629" t="s">
        <v>116</v>
      </c>
      <c r="D629" s="116" t="s">
        <v>117</v>
      </c>
      <c r="E629">
        <v>2040</v>
      </c>
      <c r="F629">
        <v>0.5</v>
      </c>
      <c r="G629" s="4">
        <v>0.63043000000000005</v>
      </c>
      <c r="H629" s="4">
        <v>620.19000000000005</v>
      </c>
      <c r="I629" s="4">
        <v>78.114620000000002</v>
      </c>
      <c r="J629" s="4">
        <v>698.30460000000005</v>
      </c>
    </row>
    <row r="630" spans="1:10" x14ac:dyDescent="0.25">
      <c r="A630" t="s">
        <v>571</v>
      </c>
      <c r="B630">
        <v>2016</v>
      </c>
      <c r="C630" t="s">
        <v>116</v>
      </c>
      <c r="D630" s="116" t="s">
        <v>127</v>
      </c>
      <c r="E630">
        <v>2040</v>
      </c>
      <c r="F630">
        <v>0.5</v>
      </c>
      <c r="G630" s="4">
        <v>0.63043000000000005</v>
      </c>
      <c r="H630" s="4">
        <v>625.67999999999995</v>
      </c>
      <c r="I630" s="4">
        <v>78.114620000000002</v>
      </c>
      <c r="J630" s="4">
        <v>703.79459999999995</v>
      </c>
    </row>
    <row r="631" spans="1:10" x14ac:dyDescent="0.25">
      <c r="A631" t="s">
        <v>580</v>
      </c>
      <c r="B631">
        <v>2016</v>
      </c>
      <c r="C631" t="s">
        <v>116</v>
      </c>
      <c r="D631" s="116" t="s">
        <v>137</v>
      </c>
      <c r="E631">
        <v>2040</v>
      </c>
      <c r="F631">
        <v>0.5</v>
      </c>
      <c r="G631" s="4">
        <v>0.63043000000000005</v>
      </c>
      <c r="H631" s="4">
        <v>592.89</v>
      </c>
      <c r="I631" s="4">
        <v>78.114620000000002</v>
      </c>
      <c r="J631" s="4">
        <v>671.00459999999998</v>
      </c>
    </row>
    <row r="632" spans="1:10" x14ac:dyDescent="0.25">
      <c r="A632" t="s">
        <v>589</v>
      </c>
      <c r="B632">
        <v>2016</v>
      </c>
      <c r="C632" t="s">
        <v>116</v>
      </c>
      <c r="D632" s="116" t="s">
        <v>147</v>
      </c>
      <c r="E632">
        <v>2040</v>
      </c>
      <c r="F632">
        <v>0.5</v>
      </c>
      <c r="G632" s="4">
        <v>0.63043000000000005</v>
      </c>
      <c r="H632" s="4">
        <v>601.03</v>
      </c>
      <c r="I632" s="4">
        <v>78.114620000000002</v>
      </c>
      <c r="J632" s="4">
        <v>679.14459999999997</v>
      </c>
    </row>
    <row r="633" spans="1:10" x14ac:dyDescent="0.25">
      <c r="A633" t="s">
        <v>598</v>
      </c>
      <c r="B633">
        <v>2016</v>
      </c>
      <c r="C633" t="s">
        <v>157</v>
      </c>
      <c r="D633" s="116" t="s">
        <v>158</v>
      </c>
      <c r="E633">
        <v>2040</v>
      </c>
      <c r="F633">
        <v>0.5</v>
      </c>
      <c r="G633" s="4">
        <v>0.64705999999999997</v>
      </c>
      <c r="H633" s="4">
        <v>531.12</v>
      </c>
      <c r="I633" s="4">
        <v>77.319599999999994</v>
      </c>
      <c r="J633" s="4">
        <v>608.43960000000004</v>
      </c>
    </row>
    <row r="634" spans="1:10" x14ac:dyDescent="0.25">
      <c r="A634" t="s">
        <v>607</v>
      </c>
      <c r="B634">
        <v>2016</v>
      </c>
      <c r="C634" t="s">
        <v>157</v>
      </c>
      <c r="D634" s="116" t="s">
        <v>168</v>
      </c>
      <c r="E634">
        <v>2040</v>
      </c>
      <c r="F634">
        <v>0.5</v>
      </c>
      <c r="G634" s="4">
        <v>0.64705999999999997</v>
      </c>
      <c r="H634" s="4">
        <v>587.22</v>
      </c>
      <c r="I634" s="4">
        <v>77.319599999999994</v>
      </c>
      <c r="J634" s="4">
        <v>664.53959999999995</v>
      </c>
    </row>
    <row r="635" spans="1:10" x14ac:dyDescent="0.25">
      <c r="A635" t="s">
        <v>616</v>
      </c>
      <c r="B635">
        <v>2016</v>
      </c>
      <c r="C635" t="s">
        <v>178</v>
      </c>
      <c r="D635" s="116">
        <v>16</v>
      </c>
      <c r="E635">
        <v>2040</v>
      </c>
      <c r="F635">
        <v>0.5</v>
      </c>
      <c r="G635" s="4">
        <v>0.63158000000000003</v>
      </c>
      <c r="H635" s="4">
        <v>554.58000000000004</v>
      </c>
      <c r="I635" s="4">
        <v>78.05829</v>
      </c>
      <c r="J635" s="4">
        <v>632.63829999999996</v>
      </c>
    </row>
    <row r="636" spans="1:10" x14ac:dyDescent="0.25">
      <c r="A636" t="s">
        <v>625</v>
      </c>
      <c r="B636">
        <v>2016</v>
      </c>
      <c r="C636" t="s">
        <v>188</v>
      </c>
      <c r="D636" s="116">
        <v>17</v>
      </c>
      <c r="E636">
        <v>2040</v>
      </c>
      <c r="F636">
        <v>0.5</v>
      </c>
      <c r="G636" s="4">
        <v>0.55625000000000002</v>
      </c>
      <c r="H636" s="4">
        <v>546.65</v>
      </c>
      <c r="I636" s="4">
        <v>82.239840000000001</v>
      </c>
      <c r="J636" s="4">
        <v>628.88980000000004</v>
      </c>
    </row>
    <row r="637" spans="1:10" x14ac:dyDescent="0.25">
      <c r="A637" t="s">
        <v>634</v>
      </c>
      <c r="B637">
        <v>2016</v>
      </c>
      <c r="C637" t="s">
        <v>198</v>
      </c>
      <c r="D637" s="116">
        <v>18</v>
      </c>
      <c r="E637">
        <v>2040</v>
      </c>
      <c r="F637">
        <v>0.5</v>
      </c>
      <c r="G637" s="4">
        <v>0.6875</v>
      </c>
      <c r="H637" s="4">
        <v>566.48</v>
      </c>
      <c r="I637" s="4">
        <v>67.037049999999994</v>
      </c>
      <c r="J637" s="4">
        <v>633.51710000000003</v>
      </c>
    </row>
    <row r="638" spans="1:10" x14ac:dyDescent="0.25">
      <c r="A638" t="s">
        <v>643</v>
      </c>
      <c r="B638">
        <v>2016</v>
      </c>
      <c r="C638" t="s">
        <v>208</v>
      </c>
      <c r="D638" s="116" t="s">
        <v>209</v>
      </c>
      <c r="E638">
        <v>2040</v>
      </c>
      <c r="F638">
        <v>0.5</v>
      </c>
      <c r="G638" s="4">
        <v>0.62222</v>
      </c>
      <c r="H638" s="4">
        <v>564.77</v>
      </c>
      <c r="I638" s="4">
        <v>78.522779999999997</v>
      </c>
      <c r="J638" s="4">
        <v>643.29280000000006</v>
      </c>
    </row>
    <row r="639" spans="1:10" x14ac:dyDescent="0.25">
      <c r="A639" t="s">
        <v>652</v>
      </c>
      <c r="B639">
        <v>2016</v>
      </c>
      <c r="C639" t="s">
        <v>208</v>
      </c>
      <c r="D639" s="116" t="s">
        <v>219</v>
      </c>
      <c r="E639">
        <v>2040</v>
      </c>
      <c r="F639">
        <v>0.5</v>
      </c>
      <c r="G639" s="4">
        <v>0.62222</v>
      </c>
      <c r="H639" s="4">
        <v>569.36</v>
      </c>
      <c r="I639" s="4">
        <v>78.522779999999997</v>
      </c>
      <c r="J639" s="4">
        <v>647.88279999999997</v>
      </c>
    </row>
    <row r="640" spans="1:10" x14ac:dyDescent="0.25">
      <c r="A640" t="s">
        <v>661</v>
      </c>
      <c r="B640">
        <v>2016</v>
      </c>
      <c r="C640" t="s">
        <v>229</v>
      </c>
      <c r="D640" s="116" t="s">
        <v>230</v>
      </c>
      <c r="E640">
        <v>2040</v>
      </c>
      <c r="F640">
        <v>0.5</v>
      </c>
      <c r="G640" s="4">
        <v>0.63158000000000003</v>
      </c>
      <c r="H640" s="4">
        <v>513.44000000000005</v>
      </c>
      <c r="I640" s="4">
        <v>78.05829</v>
      </c>
      <c r="J640" s="4">
        <v>591.49829999999997</v>
      </c>
    </row>
    <row r="641" spans="1:10" x14ac:dyDescent="0.25">
      <c r="A641" t="s">
        <v>670</v>
      </c>
      <c r="B641">
        <v>2016</v>
      </c>
      <c r="C641" t="s">
        <v>229</v>
      </c>
      <c r="D641" s="116" t="s">
        <v>240</v>
      </c>
      <c r="E641">
        <v>2040</v>
      </c>
      <c r="F641">
        <v>0.5</v>
      </c>
      <c r="G641" s="4">
        <v>0.63158000000000003</v>
      </c>
      <c r="H641" s="4">
        <v>572.5</v>
      </c>
      <c r="I641" s="4">
        <v>78.05829</v>
      </c>
      <c r="J641" s="4">
        <v>650.55830000000003</v>
      </c>
    </row>
    <row r="642" spans="1:10" x14ac:dyDescent="0.25">
      <c r="A642" t="s">
        <v>679</v>
      </c>
      <c r="B642">
        <v>2016</v>
      </c>
      <c r="C642" t="s">
        <v>229</v>
      </c>
      <c r="D642" s="116" t="s">
        <v>250</v>
      </c>
      <c r="E642">
        <v>2040</v>
      </c>
      <c r="F642">
        <v>0.5</v>
      </c>
      <c r="G642" s="4">
        <v>0.63158000000000003</v>
      </c>
      <c r="H642" s="4">
        <v>528.12</v>
      </c>
      <c r="I642" s="4">
        <v>78.05829</v>
      </c>
      <c r="J642" s="4">
        <v>606.17830000000004</v>
      </c>
    </row>
    <row r="643" spans="1:10" x14ac:dyDescent="0.25">
      <c r="A643" t="s">
        <v>688</v>
      </c>
      <c r="B643">
        <v>2016</v>
      </c>
      <c r="C643" t="s">
        <v>260</v>
      </c>
      <c r="D643" s="116" t="s">
        <v>261</v>
      </c>
      <c r="E643">
        <v>2040</v>
      </c>
      <c r="F643">
        <v>0.5</v>
      </c>
      <c r="G643" s="4">
        <v>0.60294000000000003</v>
      </c>
      <c r="H643" s="4">
        <v>861.58</v>
      </c>
      <c r="I643" s="4">
        <v>79.524979999999999</v>
      </c>
      <c r="J643" s="4">
        <v>941.10500000000002</v>
      </c>
    </row>
    <row r="644" spans="1:10" x14ac:dyDescent="0.25">
      <c r="A644" t="s">
        <v>697</v>
      </c>
      <c r="B644">
        <v>2016</v>
      </c>
      <c r="C644" t="s">
        <v>260</v>
      </c>
      <c r="D644" s="116" t="s">
        <v>271</v>
      </c>
      <c r="E644">
        <v>2040</v>
      </c>
      <c r="F644">
        <v>0.5</v>
      </c>
      <c r="G644" s="4">
        <v>0.60294000000000003</v>
      </c>
      <c r="H644" s="4">
        <v>594.08000000000004</v>
      </c>
      <c r="I644" s="4">
        <v>79.524979999999999</v>
      </c>
      <c r="J644" s="4">
        <v>673.60500000000002</v>
      </c>
    </row>
    <row r="645" spans="1:10" x14ac:dyDescent="0.25">
      <c r="A645" t="s">
        <v>706</v>
      </c>
      <c r="B645">
        <v>2016</v>
      </c>
      <c r="C645" t="s">
        <v>260</v>
      </c>
      <c r="D645" s="116" t="s">
        <v>281</v>
      </c>
      <c r="E645">
        <v>2040</v>
      </c>
      <c r="F645">
        <v>0.5</v>
      </c>
      <c r="G645" s="4">
        <v>0.60294000000000003</v>
      </c>
      <c r="H645" s="4">
        <v>634.22</v>
      </c>
      <c r="I645" s="4">
        <v>79.524979999999999</v>
      </c>
      <c r="J645" s="4">
        <v>713.745</v>
      </c>
    </row>
    <row r="646" spans="1:10" x14ac:dyDescent="0.25">
      <c r="A646" t="s">
        <v>715</v>
      </c>
      <c r="B646">
        <v>2016</v>
      </c>
      <c r="C646" t="s">
        <v>260</v>
      </c>
      <c r="D646" s="116" t="s">
        <v>291</v>
      </c>
      <c r="E646">
        <v>2040</v>
      </c>
      <c r="F646">
        <v>0.5</v>
      </c>
      <c r="G646" s="4">
        <v>0.60294000000000003</v>
      </c>
      <c r="H646" s="4">
        <v>620.36</v>
      </c>
      <c r="I646" s="4">
        <v>79.524979999999999</v>
      </c>
      <c r="J646" s="4">
        <v>699.88499999999999</v>
      </c>
    </row>
    <row r="647" spans="1:10" x14ac:dyDescent="0.25">
      <c r="A647" t="s">
        <v>724</v>
      </c>
      <c r="B647">
        <v>2016</v>
      </c>
      <c r="C647" t="s">
        <v>301</v>
      </c>
      <c r="D647" s="116" t="s">
        <v>302</v>
      </c>
      <c r="E647">
        <v>2040</v>
      </c>
      <c r="F647">
        <v>0.5</v>
      </c>
      <c r="G647" s="4">
        <v>0.61111000000000004</v>
      </c>
      <c r="H647" s="4">
        <v>433.13</v>
      </c>
      <c r="I647" s="4">
        <v>79.092569999999995</v>
      </c>
      <c r="J647" s="4">
        <v>512.22260000000006</v>
      </c>
    </row>
    <row r="648" spans="1:10" x14ac:dyDescent="0.25">
      <c r="A648" t="s">
        <v>733</v>
      </c>
      <c r="B648">
        <v>2016</v>
      </c>
      <c r="C648" t="s">
        <v>301</v>
      </c>
      <c r="D648" s="116" t="s">
        <v>312</v>
      </c>
      <c r="E648">
        <v>2040</v>
      </c>
      <c r="F648">
        <v>0.5</v>
      </c>
      <c r="G648" s="4">
        <v>0.61111000000000004</v>
      </c>
      <c r="H648" s="4">
        <v>438.67</v>
      </c>
      <c r="I648" s="4">
        <v>79.092569999999995</v>
      </c>
      <c r="J648" s="4">
        <v>517.76260000000002</v>
      </c>
    </row>
    <row r="649" spans="1:10" x14ac:dyDescent="0.25">
      <c r="A649" t="s">
        <v>742</v>
      </c>
      <c r="B649">
        <v>2016</v>
      </c>
      <c r="C649" t="s">
        <v>301</v>
      </c>
      <c r="D649" s="116" t="s">
        <v>322</v>
      </c>
      <c r="E649">
        <v>2040</v>
      </c>
      <c r="F649">
        <v>0.5</v>
      </c>
      <c r="G649" s="4">
        <v>0.61111000000000004</v>
      </c>
      <c r="H649" s="4">
        <v>459.91</v>
      </c>
      <c r="I649" s="4">
        <v>79.092569999999995</v>
      </c>
      <c r="J649" s="4">
        <v>539.00260000000003</v>
      </c>
    </row>
    <row r="650" spans="1:10" x14ac:dyDescent="0.25">
      <c r="A650" t="s">
        <v>751</v>
      </c>
      <c r="B650">
        <v>2016</v>
      </c>
      <c r="C650" t="s">
        <v>301</v>
      </c>
      <c r="D650" s="116" t="s">
        <v>332</v>
      </c>
      <c r="E650">
        <v>2040</v>
      </c>
      <c r="F650">
        <v>0.5</v>
      </c>
      <c r="G650" s="4">
        <v>0.61111000000000004</v>
      </c>
      <c r="H650" s="4">
        <v>392.21</v>
      </c>
      <c r="I650" s="4">
        <v>79.092569999999995</v>
      </c>
      <c r="J650" s="4">
        <v>471.30259999999998</v>
      </c>
    </row>
    <row r="651" spans="1:10" x14ac:dyDescent="0.25">
      <c r="A651" t="s">
        <v>760</v>
      </c>
      <c r="B651">
        <v>2016</v>
      </c>
      <c r="C651" t="s">
        <v>301</v>
      </c>
      <c r="D651" s="116" t="s">
        <v>342</v>
      </c>
      <c r="E651">
        <v>2040</v>
      </c>
      <c r="F651">
        <v>0.5</v>
      </c>
      <c r="G651" s="4">
        <v>0.61111000000000004</v>
      </c>
      <c r="H651" s="4">
        <v>420.39</v>
      </c>
      <c r="I651" s="4">
        <v>79.092569999999995</v>
      </c>
      <c r="J651" s="4">
        <v>499.48259999999999</v>
      </c>
    </row>
    <row r="652" spans="1:10" x14ac:dyDescent="0.25">
      <c r="A652" t="s">
        <v>769</v>
      </c>
      <c r="B652">
        <v>2016</v>
      </c>
      <c r="C652" t="s">
        <v>301</v>
      </c>
      <c r="D652" s="116" t="s">
        <v>352</v>
      </c>
      <c r="E652">
        <v>2040</v>
      </c>
      <c r="F652">
        <v>0.5</v>
      </c>
      <c r="G652" s="4">
        <v>0.61111000000000004</v>
      </c>
      <c r="H652" s="4">
        <v>455.03</v>
      </c>
      <c r="I652" s="4">
        <v>79.092569999999995</v>
      </c>
      <c r="J652" s="4">
        <v>534.12260000000003</v>
      </c>
    </row>
    <row r="653" spans="1:10" x14ac:dyDescent="0.25">
      <c r="A653" t="s">
        <v>778</v>
      </c>
      <c r="B653">
        <v>2016</v>
      </c>
      <c r="C653" t="s">
        <v>362</v>
      </c>
      <c r="D653" s="116">
        <v>5</v>
      </c>
      <c r="E653">
        <v>2040</v>
      </c>
      <c r="F653">
        <v>0.5</v>
      </c>
      <c r="G653" s="4">
        <v>0.65500000000000003</v>
      </c>
      <c r="H653" s="4">
        <v>575.28</v>
      </c>
      <c r="I653" s="4">
        <v>68.022279999999995</v>
      </c>
      <c r="J653" s="4">
        <v>643.30229999999995</v>
      </c>
    </row>
    <row r="654" spans="1:10" x14ac:dyDescent="0.25">
      <c r="A654" t="s">
        <v>787</v>
      </c>
      <c r="B654">
        <v>2016</v>
      </c>
      <c r="C654" t="s">
        <v>372</v>
      </c>
      <c r="D654" s="116" t="s">
        <v>373</v>
      </c>
      <c r="E654">
        <v>2040</v>
      </c>
      <c r="F654">
        <v>0.5</v>
      </c>
      <c r="G654" s="4">
        <v>0.625</v>
      </c>
      <c r="H654" s="4">
        <v>537.53</v>
      </c>
      <c r="I654" s="4">
        <v>78.383369999999999</v>
      </c>
      <c r="J654" s="4">
        <v>615.91340000000002</v>
      </c>
    </row>
    <row r="655" spans="1:10" x14ac:dyDescent="0.25">
      <c r="A655" t="s">
        <v>796</v>
      </c>
      <c r="B655">
        <v>2016</v>
      </c>
      <c r="C655" t="s">
        <v>372</v>
      </c>
      <c r="D655" s="116" t="s">
        <v>383</v>
      </c>
      <c r="E655">
        <v>2040</v>
      </c>
      <c r="F655">
        <v>0.5</v>
      </c>
      <c r="G655" s="4">
        <v>0.625</v>
      </c>
      <c r="H655" s="4">
        <v>578.41999999999996</v>
      </c>
      <c r="I655" s="4">
        <v>78.383369999999999</v>
      </c>
      <c r="J655" s="4">
        <v>656.80340000000001</v>
      </c>
    </row>
    <row r="656" spans="1:10" x14ac:dyDescent="0.25">
      <c r="A656" t="s">
        <v>805</v>
      </c>
      <c r="B656">
        <v>2016</v>
      </c>
      <c r="C656" t="s">
        <v>372</v>
      </c>
      <c r="D656" s="116" t="s">
        <v>393</v>
      </c>
      <c r="E656">
        <v>2040</v>
      </c>
      <c r="F656">
        <v>0.5</v>
      </c>
      <c r="G656" s="4">
        <v>0.625</v>
      </c>
      <c r="H656" s="4">
        <v>582.5</v>
      </c>
      <c r="I656" s="4">
        <v>78.383369999999999</v>
      </c>
      <c r="J656" s="4">
        <v>660.88340000000005</v>
      </c>
    </row>
    <row r="657" spans="1:10" x14ac:dyDescent="0.25">
      <c r="A657" t="s">
        <v>814</v>
      </c>
      <c r="B657">
        <v>2016</v>
      </c>
      <c r="C657" t="s">
        <v>403</v>
      </c>
      <c r="D657" s="116">
        <v>7</v>
      </c>
      <c r="E657">
        <v>2040</v>
      </c>
      <c r="F657">
        <v>0.5</v>
      </c>
      <c r="G657" s="4">
        <v>0.66</v>
      </c>
      <c r="H657" s="4">
        <v>518.26</v>
      </c>
      <c r="I657" s="4">
        <v>67.86439</v>
      </c>
      <c r="J657" s="4">
        <v>586.12440000000004</v>
      </c>
    </row>
    <row r="658" spans="1:10" x14ac:dyDescent="0.25">
      <c r="A658" t="s">
        <v>823</v>
      </c>
      <c r="B658">
        <v>2016</v>
      </c>
      <c r="C658" t="s">
        <v>413</v>
      </c>
      <c r="D658" s="116">
        <v>8</v>
      </c>
      <c r="E658">
        <v>2040</v>
      </c>
      <c r="F658">
        <v>0.5</v>
      </c>
      <c r="G658" s="4">
        <v>0.20313000000000001</v>
      </c>
      <c r="H658" s="4">
        <v>505.68</v>
      </c>
      <c r="I658" s="4">
        <v>143.1859</v>
      </c>
      <c r="J658" s="4">
        <v>648.86590000000001</v>
      </c>
    </row>
    <row r="659" spans="1:10" x14ac:dyDescent="0.25">
      <c r="A659" t="s">
        <v>832</v>
      </c>
      <c r="B659">
        <v>2016</v>
      </c>
      <c r="C659" t="s">
        <v>423</v>
      </c>
      <c r="D659" s="116" t="s">
        <v>424</v>
      </c>
      <c r="E659">
        <v>2040</v>
      </c>
      <c r="F659">
        <v>0.5</v>
      </c>
      <c r="G659" s="4">
        <v>0.71</v>
      </c>
      <c r="H659" s="4">
        <v>711.31</v>
      </c>
      <c r="I659" s="4">
        <v>66.407809999999998</v>
      </c>
      <c r="J659" s="4">
        <v>777.71780000000001</v>
      </c>
    </row>
    <row r="660" spans="1:10" x14ac:dyDescent="0.25">
      <c r="A660" t="s">
        <v>841</v>
      </c>
      <c r="B660">
        <v>2016</v>
      </c>
      <c r="C660" t="s">
        <v>423</v>
      </c>
      <c r="D660" s="116" t="s">
        <v>434</v>
      </c>
      <c r="E660">
        <v>2040</v>
      </c>
      <c r="F660">
        <v>0.5</v>
      </c>
      <c r="G660" s="4">
        <v>0.71</v>
      </c>
      <c r="H660" s="4">
        <v>730.75</v>
      </c>
      <c r="I660" s="4">
        <v>66.407809999999998</v>
      </c>
      <c r="J660" s="4">
        <v>797.15779999999995</v>
      </c>
    </row>
    <row r="661" spans="1:10" x14ac:dyDescent="0.25">
      <c r="A661" t="s">
        <v>850</v>
      </c>
      <c r="B661">
        <v>2016</v>
      </c>
      <c r="C661" t="s">
        <v>423</v>
      </c>
      <c r="D661" s="116" t="s">
        <v>444</v>
      </c>
      <c r="E661">
        <v>2040</v>
      </c>
      <c r="F661">
        <v>0.5</v>
      </c>
      <c r="G661" s="4">
        <v>0.71</v>
      </c>
      <c r="H661" s="4">
        <v>691.17</v>
      </c>
      <c r="I661" s="4">
        <v>66.407809999999998</v>
      </c>
      <c r="J661" s="4">
        <v>757.57780000000002</v>
      </c>
    </row>
    <row r="662" spans="1:10" x14ac:dyDescent="0.25">
      <c r="A662" t="s">
        <v>859</v>
      </c>
      <c r="B662">
        <v>2016</v>
      </c>
      <c r="C662" t="s">
        <v>423</v>
      </c>
      <c r="D662" s="116" t="s">
        <v>454</v>
      </c>
      <c r="E662">
        <v>2040</v>
      </c>
      <c r="F662">
        <v>0.5</v>
      </c>
      <c r="G662" s="4">
        <v>0.71</v>
      </c>
      <c r="H662" s="4">
        <v>740.18</v>
      </c>
      <c r="I662" s="4">
        <v>66.407809999999998</v>
      </c>
      <c r="J662" s="4">
        <v>806.58780000000002</v>
      </c>
    </row>
    <row r="663" spans="1:10" x14ac:dyDescent="0.25">
      <c r="A663" t="s">
        <v>868</v>
      </c>
      <c r="B663">
        <v>2016</v>
      </c>
      <c r="C663" t="s">
        <v>423</v>
      </c>
      <c r="D663" s="116" t="s">
        <v>464</v>
      </c>
      <c r="E663">
        <v>2040</v>
      </c>
      <c r="F663">
        <v>0.5</v>
      </c>
      <c r="G663" s="4">
        <v>0.71</v>
      </c>
      <c r="H663" s="4">
        <v>746.81</v>
      </c>
      <c r="I663" s="4">
        <v>66.407809999999998</v>
      </c>
      <c r="J663" s="4">
        <v>813.21780000000001</v>
      </c>
    </row>
    <row r="664" spans="1:10" x14ac:dyDescent="0.25">
      <c r="A664" t="s">
        <v>877</v>
      </c>
      <c r="B664">
        <v>2016</v>
      </c>
      <c r="C664" t="s">
        <v>423</v>
      </c>
      <c r="D664" s="116" t="s">
        <v>474</v>
      </c>
      <c r="E664">
        <v>2040</v>
      </c>
      <c r="F664">
        <v>0.5</v>
      </c>
      <c r="G664" s="4">
        <v>0.71</v>
      </c>
      <c r="H664" s="4">
        <v>641.48</v>
      </c>
      <c r="I664" s="4">
        <v>66.407809999999998</v>
      </c>
      <c r="J664" s="4">
        <v>707.88779999999997</v>
      </c>
    </row>
    <row r="665" spans="1:10" x14ac:dyDescent="0.25">
      <c r="A665" t="s">
        <v>886</v>
      </c>
      <c r="B665">
        <v>2016</v>
      </c>
      <c r="C665" t="s">
        <v>423</v>
      </c>
      <c r="D665" s="116" t="s">
        <v>484</v>
      </c>
      <c r="E665">
        <v>2040</v>
      </c>
      <c r="F665">
        <v>0.5</v>
      </c>
      <c r="G665" s="4">
        <v>0.71</v>
      </c>
      <c r="H665" s="4">
        <v>735.1</v>
      </c>
      <c r="I665" s="4">
        <v>66.407809999999998</v>
      </c>
      <c r="J665" s="4">
        <v>801.50779999999997</v>
      </c>
    </row>
    <row r="666" spans="1:10" x14ac:dyDescent="0.25">
      <c r="A666" t="s">
        <v>895</v>
      </c>
      <c r="B666">
        <v>2016</v>
      </c>
      <c r="C666" t="s">
        <v>423</v>
      </c>
      <c r="D666" s="116" t="s">
        <v>494</v>
      </c>
      <c r="E666">
        <v>2040</v>
      </c>
      <c r="F666">
        <v>0.5</v>
      </c>
      <c r="G666" s="4">
        <v>0.71</v>
      </c>
      <c r="H666" s="4">
        <v>743.98</v>
      </c>
      <c r="I666" s="4">
        <v>66.407809999999998</v>
      </c>
      <c r="J666" s="4">
        <v>810.38779999999997</v>
      </c>
    </row>
    <row r="667" spans="1:10" x14ac:dyDescent="0.25">
      <c r="A667" t="s">
        <v>509</v>
      </c>
      <c r="B667">
        <v>2016</v>
      </c>
      <c r="C667" t="s">
        <v>55</v>
      </c>
      <c r="D667" s="116" t="s">
        <v>56</v>
      </c>
      <c r="E667">
        <v>2050</v>
      </c>
      <c r="F667">
        <v>0</v>
      </c>
      <c r="G667" s="4">
        <v>0.63934000000000002</v>
      </c>
      <c r="H667" s="4">
        <v>376.68</v>
      </c>
      <c r="I667" s="4">
        <v>170.49180000000001</v>
      </c>
      <c r="J667" s="4">
        <v>547.17179999999996</v>
      </c>
    </row>
    <row r="668" spans="1:10" x14ac:dyDescent="0.25">
      <c r="A668" t="s">
        <v>518</v>
      </c>
      <c r="B668">
        <v>2016</v>
      </c>
      <c r="C668" t="s">
        <v>55</v>
      </c>
      <c r="D668" s="116" t="s">
        <v>66</v>
      </c>
      <c r="E668">
        <v>2050</v>
      </c>
      <c r="F668">
        <v>0</v>
      </c>
      <c r="G668" s="4">
        <v>0.63934000000000002</v>
      </c>
      <c r="H668" s="4">
        <v>380.93</v>
      </c>
      <c r="I668" s="4">
        <v>170.49180000000001</v>
      </c>
      <c r="J668" s="4">
        <v>551.42179999999996</v>
      </c>
    </row>
    <row r="669" spans="1:10" x14ac:dyDescent="0.25">
      <c r="A669" t="s">
        <v>527</v>
      </c>
      <c r="B669">
        <v>2016</v>
      </c>
      <c r="C669" t="s">
        <v>55</v>
      </c>
      <c r="D669" s="116" t="s">
        <v>76</v>
      </c>
      <c r="E669">
        <v>2050</v>
      </c>
      <c r="F669">
        <v>0</v>
      </c>
      <c r="G669" s="4">
        <v>0.63934000000000002</v>
      </c>
      <c r="H669" s="4">
        <v>364.56</v>
      </c>
      <c r="I669" s="4">
        <v>170.49180000000001</v>
      </c>
      <c r="J669" s="4">
        <v>535.05179999999996</v>
      </c>
    </row>
    <row r="670" spans="1:10" x14ac:dyDescent="0.25">
      <c r="A670" t="s">
        <v>536</v>
      </c>
      <c r="B670">
        <v>2016</v>
      </c>
      <c r="C670" t="s">
        <v>55</v>
      </c>
      <c r="D670" s="116" t="s">
        <v>86</v>
      </c>
      <c r="E670">
        <v>2050</v>
      </c>
      <c r="F670">
        <v>0</v>
      </c>
      <c r="G670" s="4">
        <v>0.63934000000000002</v>
      </c>
      <c r="H670" s="4">
        <v>390.25</v>
      </c>
      <c r="I670" s="4">
        <v>170.49180000000001</v>
      </c>
      <c r="J670" s="4">
        <v>560.74180000000001</v>
      </c>
    </row>
    <row r="671" spans="1:10" x14ac:dyDescent="0.25">
      <c r="A671" t="s">
        <v>545</v>
      </c>
      <c r="B671">
        <v>2016</v>
      </c>
      <c r="C671" t="s">
        <v>96</v>
      </c>
      <c r="D671" s="116">
        <v>11</v>
      </c>
      <c r="E671">
        <v>2050</v>
      </c>
      <c r="F671">
        <v>0</v>
      </c>
      <c r="G671" s="4">
        <v>0.7</v>
      </c>
      <c r="H671" s="4">
        <v>707.95</v>
      </c>
      <c r="I671" s="4">
        <v>163.60579999999999</v>
      </c>
      <c r="J671" s="4">
        <v>871.55579999999998</v>
      </c>
    </row>
    <row r="672" spans="1:10" x14ac:dyDescent="0.25">
      <c r="A672" t="s">
        <v>554</v>
      </c>
      <c r="B672">
        <v>2016</v>
      </c>
      <c r="C672" t="s">
        <v>106</v>
      </c>
      <c r="D672" s="116">
        <v>12</v>
      </c>
      <c r="E672">
        <v>2050</v>
      </c>
      <c r="F672">
        <v>0</v>
      </c>
      <c r="G672" s="4">
        <v>0.62963000000000002</v>
      </c>
      <c r="H672" s="4">
        <v>416.23</v>
      </c>
      <c r="I672" s="4">
        <v>171.52420000000001</v>
      </c>
      <c r="J672" s="4">
        <v>587.75419999999997</v>
      </c>
    </row>
    <row r="673" spans="1:10" x14ac:dyDescent="0.25">
      <c r="A673" t="s">
        <v>563</v>
      </c>
      <c r="B673">
        <v>2016</v>
      </c>
      <c r="C673" t="s">
        <v>116</v>
      </c>
      <c r="D673" s="116" t="s">
        <v>117</v>
      </c>
      <c r="E673">
        <v>2050</v>
      </c>
      <c r="F673">
        <v>0</v>
      </c>
      <c r="G673" s="4">
        <v>0.63043000000000005</v>
      </c>
      <c r="H673" s="4">
        <v>557.4</v>
      </c>
      <c r="I673" s="4">
        <v>171.43790000000001</v>
      </c>
      <c r="J673" s="4">
        <v>728.83789999999999</v>
      </c>
    </row>
    <row r="674" spans="1:10" x14ac:dyDescent="0.25">
      <c r="A674" t="s">
        <v>572</v>
      </c>
      <c r="B674">
        <v>2016</v>
      </c>
      <c r="C674" t="s">
        <v>116</v>
      </c>
      <c r="D674" s="116" t="s">
        <v>127</v>
      </c>
      <c r="E674">
        <v>2050</v>
      </c>
      <c r="F674">
        <v>0</v>
      </c>
      <c r="G674" s="4">
        <v>0.63043000000000005</v>
      </c>
      <c r="H674" s="4">
        <v>555.46</v>
      </c>
      <c r="I674" s="4">
        <v>171.43790000000001</v>
      </c>
      <c r="J674" s="4">
        <v>726.89790000000005</v>
      </c>
    </row>
    <row r="675" spans="1:10" x14ac:dyDescent="0.25">
      <c r="A675" t="s">
        <v>581</v>
      </c>
      <c r="B675">
        <v>2016</v>
      </c>
      <c r="C675" t="s">
        <v>116</v>
      </c>
      <c r="D675" s="116" t="s">
        <v>137</v>
      </c>
      <c r="E675">
        <v>2050</v>
      </c>
      <c r="F675">
        <v>0</v>
      </c>
      <c r="G675" s="4">
        <v>0.63043000000000005</v>
      </c>
      <c r="H675" s="4">
        <v>507.4</v>
      </c>
      <c r="I675" s="4">
        <v>171.43790000000001</v>
      </c>
      <c r="J675" s="4">
        <v>678.83789999999999</v>
      </c>
    </row>
    <row r="676" spans="1:10" x14ac:dyDescent="0.25">
      <c r="A676" t="s">
        <v>590</v>
      </c>
      <c r="B676">
        <v>2016</v>
      </c>
      <c r="C676" t="s">
        <v>116</v>
      </c>
      <c r="D676" s="116" t="s">
        <v>147</v>
      </c>
      <c r="E676">
        <v>2050</v>
      </c>
      <c r="F676">
        <v>0</v>
      </c>
      <c r="G676" s="4">
        <v>0.63043000000000005</v>
      </c>
      <c r="H676" s="4">
        <v>512.15</v>
      </c>
      <c r="I676" s="4">
        <v>171.43790000000001</v>
      </c>
      <c r="J676" s="4">
        <v>683.58789999999999</v>
      </c>
    </row>
    <row r="677" spans="1:10" x14ac:dyDescent="0.25">
      <c r="A677" t="s">
        <v>599</v>
      </c>
      <c r="B677">
        <v>2016</v>
      </c>
      <c r="C677" t="s">
        <v>157</v>
      </c>
      <c r="D677" s="116" t="s">
        <v>158</v>
      </c>
      <c r="E677">
        <v>2050</v>
      </c>
      <c r="F677">
        <v>0</v>
      </c>
      <c r="G677" s="4">
        <v>0.64705999999999997</v>
      </c>
      <c r="H677" s="4">
        <v>435.74</v>
      </c>
      <c r="I677" s="4">
        <v>169.69309999999999</v>
      </c>
      <c r="J677" s="4">
        <v>605.43309999999997</v>
      </c>
    </row>
    <row r="678" spans="1:10" x14ac:dyDescent="0.25">
      <c r="A678" t="s">
        <v>608</v>
      </c>
      <c r="B678">
        <v>2016</v>
      </c>
      <c r="C678" t="s">
        <v>157</v>
      </c>
      <c r="D678" s="116" t="s">
        <v>168</v>
      </c>
      <c r="E678">
        <v>2050</v>
      </c>
      <c r="F678">
        <v>0</v>
      </c>
      <c r="G678" s="4">
        <v>0.64705999999999997</v>
      </c>
      <c r="H678" s="4">
        <v>498.98</v>
      </c>
      <c r="I678" s="4">
        <v>169.69309999999999</v>
      </c>
      <c r="J678" s="4">
        <v>668.67309999999998</v>
      </c>
    </row>
    <row r="679" spans="1:10" x14ac:dyDescent="0.25">
      <c r="A679" t="s">
        <v>617</v>
      </c>
      <c r="B679">
        <v>2016</v>
      </c>
      <c r="C679" t="s">
        <v>178</v>
      </c>
      <c r="D679" s="116">
        <v>16</v>
      </c>
      <c r="E679">
        <v>2050</v>
      </c>
      <c r="F679">
        <v>0</v>
      </c>
      <c r="G679" s="4">
        <v>0.63158000000000003</v>
      </c>
      <c r="H679" s="4">
        <v>454.56</v>
      </c>
      <c r="I679" s="4">
        <v>171.3143</v>
      </c>
      <c r="J679" s="4">
        <v>625.87429999999995</v>
      </c>
    </row>
    <row r="680" spans="1:10" x14ac:dyDescent="0.25">
      <c r="A680" t="s">
        <v>626</v>
      </c>
      <c r="B680">
        <v>2016</v>
      </c>
      <c r="C680" t="s">
        <v>188</v>
      </c>
      <c r="D680" s="116">
        <v>17</v>
      </c>
      <c r="E680">
        <v>2050</v>
      </c>
      <c r="F680">
        <v>0</v>
      </c>
      <c r="G680" s="4">
        <v>0.55625000000000002</v>
      </c>
      <c r="H680" s="4">
        <v>468.59</v>
      </c>
      <c r="I680" s="4">
        <v>180.4915</v>
      </c>
      <c r="J680" s="4">
        <v>649.08150000000001</v>
      </c>
    </row>
    <row r="681" spans="1:10" x14ac:dyDescent="0.25">
      <c r="A681" t="s">
        <v>635</v>
      </c>
      <c r="B681">
        <v>2016</v>
      </c>
      <c r="C681" t="s">
        <v>198</v>
      </c>
      <c r="D681" s="116">
        <v>18</v>
      </c>
      <c r="E681">
        <v>2050</v>
      </c>
      <c r="F681">
        <v>0</v>
      </c>
      <c r="G681" s="4">
        <v>0.6875</v>
      </c>
      <c r="H681" s="4">
        <v>409.94</v>
      </c>
      <c r="I681" s="4">
        <v>147.126</v>
      </c>
      <c r="J681" s="4">
        <v>557.06600000000003</v>
      </c>
    </row>
    <row r="682" spans="1:10" x14ac:dyDescent="0.25">
      <c r="A682" t="s">
        <v>644</v>
      </c>
      <c r="B682">
        <v>2016</v>
      </c>
      <c r="C682" t="s">
        <v>208</v>
      </c>
      <c r="D682" s="116" t="s">
        <v>209</v>
      </c>
      <c r="E682">
        <v>2050</v>
      </c>
      <c r="F682">
        <v>0</v>
      </c>
      <c r="G682" s="4">
        <v>0.62222</v>
      </c>
      <c r="H682" s="4">
        <v>481.06</v>
      </c>
      <c r="I682" s="4">
        <v>172.33369999999999</v>
      </c>
      <c r="J682" s="4">
        <v>653.39369999999997</v>
      </c>
    </row>
    <row r="683" spans="1:10" x14ac:dyDescent="0.25">
      <c r="A683" t="s">
        <v>653</v>
      </c>
      <c r="B683">
        <v>2016</v>
      </c>
      <c r="C683" t="s">
        <v>208</v>
      </c>
      <c r="D683" s="116" t="s">
        <v>219</v>
      </c>
      <c r="E683">
        <v>2050</v>
      </c>
      <c r="F683">
        <v>0</v>
      </c>
      <c r="G683" s="4">
        <v>0.62222</v>
      </c>
      <c r="H683" s="4">
        <v>475.56</v>
      </c>
      <c r="I683" s="4">
        <v>172.33369999999999</v>
      </c>
      <c r="J683" s="4">
        <v>647.89369999999997</v>
      </c>
    </row>
    <row r="684" spans="1:10" x14ac:dyDescent="0.25">
      <c r="A684" t="s">
        <v>662</v>
      </c>
      <c r="B684">
        <v>2016</v>
      </c>
      <c r="C684" t="s">
        <v>229</v>
      </c>
      <c r="D684" s="116" t="s">
        <v>230</v>
      </c>
      <c r="E684">
        <v>2050</v>
      </c>
      <c r="F684">
        <v>0</v>
      </c>
      <c r="G684" s="4">
        <v>0.63158000000000003</v>
      </c>
      <c r="H684" s="4">
        <v>401.26</v>
      </c>
      <c r="I684" s="4">
        <v>171.3143</v>
      </c>
      <c r="J684" s="4">
        <v>572.57429999999999</v>
      </c>
    </row>
    <row r="685" spans="1:10" x14ac:dyDescent="0.25">
      <c r="A685" t="s">
        <v>671</v>
      </c>
      <c r="B685">
        <v>2016</v>
      </c>
      <c r="C685" t="s">
        <v>229</v>
      </c>
      <c r="D685" s="116" t="s">
        <v>240</v>
      </c>
      <c r="E685">
        <v>2050</v>
      </c>
      <c r="F685">
        <v>0</v>
      </c>
      <c r="G685" s="4">
        <v>0.63158000000000003</v>
      </c>
      <c r="H685" s="4">
        <v>464.88</v>
      </c>
      <c r="I685" s="4">
        <v>171.3143</v>
      </c>
      <c r="J685" s="4">
        <v>636.1943</v>
      </c>
    </row>
    <row r="686" spans="1:10" x14ac:dyDescent="0.25">
      <c r="A686" t="s">
        <v>680</v>
      </c>
      <c r="B686">
        <v>2016</v>
      </c>
      <c r="C686" t="s">
        <v>229</v>
      </c>
      <c r="D686" s="116" t="s">
        <v>250</v>
      </c>
      <c r="E686">
        <v>2050</v>
      </c>
      <c r="F686">
        <v>0</v>
      </c>
      <c r="G686" s="4">
        <v>0.63158000000000003</v>
      </c>
      <c r="H686" s="4">
        <v>427.2</v>
      </c>
      <c r="I686" s="4">
        <v>171.3143</v>
      </c>
      <c r="J686" s="4">
        <v>598.51430000000005</v>
      </c>
    </row>
    <row r="687" spans="1:10" x14ac:dyDescent="0.25">
      <c r="A687" t="s">
        <v>689</v>
      </c>
      <c r="B687">
        <v>2016</v>
      </c>
      <c r="C687" t="s">
        <v>260</v>
      </c>
      <c r="D687" s="116" t="s">
        <v>261</v>
      </c>
      <c r="E687">
        <v>2050</v>
      </c>
      <c r="F687">
        <v>0</v>
      </c>
      <c r="G687" s="4">
        <v>0.60294000000000003</v>
      </c>
      <c r="H687" s="4">
        <v>999.78</v>
      </c>
      <c r="I687" s="4">
        <v>174.53319999999999</v>
      </c>
      <c r="J687" s="4">
        <v>1174.3130000000001</v>
      </c>
    </row>
    <row r="688" spans="1:10" x14ac:dyDescent="0.25">
      <c r="A688" t="s">
        <v>698</v>
      </c>
      <c r="B688">
        <v>2016</v>
      </c>
      <c r="C688" t="s">
        <v>260</v>
      </c>
      <c r="D688" s="116" t="s">
        <v>271</v>
      </c>
      <c r="E688">
        <v>2050</v>
      </c>
      <c r="F688">
        <v>0</v>
      </c>
      <c r="G688" s="4">
        <v>0.60294000000000003</v>
      </c>
      <c r="H688" s="4">
        <v>478.47</v>
      </c>
      <c r="I688" s="4">
        <v>174.53319999999999</v>
      </c>
      <c r="J688" s="4">
        <v>653.00319999999999</v>
      </c>
    </row>
    <row r="689" spans="1:10" x14ac:dyDescent="0.25">
      <c r="A689" t="s">
        <v>707</v>
      </c>
      <c r="B689">
        <v>2016</v>
      </c>
      <c r="C689" t="s">
        <v>260</v>
      </c>
      <c r="D689" s="116" t="s">
        <v>281</v>
      </c>
      <c r="E689">
        <v>2050</v>
      </c>
      <c r="F689">
        <v>0</v>
      </c>
      <c r="G689" s="4">
        <v>0.60294000000000003</v>
      </c>
      <c r="H689" s="4">
        <v>559.21</v>
      </c>
      <c r="I689" s="4">
        <v>174.53319999999999</v>
      </c>
      <c r="J689" s="4">
        <v>733.7432</v>
      </c>
    </row>
    <row r="690" spans="1:10" x14ac:dyDescent="0.25">
      <c r="A690" t="s">
        <v>716</v>
      </c>
      <c r="B690">
        <v>2016</v>
      </c>
      <c r="C690" t="s">
        <v>260</v>
      </c>
      <c r="D690" s="116" t="s">
        <v>291</v>
      </c>
      <c r="E690">
        <v>2050</v>
      </c>
      <c r="F690">
        <v>0</v>
      </c>
      <c r="G690" s="4">
        <v>0.60294000000000003</v>
      </c>
      <c r="H690" s="4">
        <v>504.06</v>
      </c>
      <c r="I690" s="4">
        <v>174.53319999999999</v>
      </c>
      <c r="J690" s="4">
        <v>678.59320000000002</v>
      </c>
    </row>
    <row r="691" spans="1:10" x14ac:dyDescent="0.25">
      <c r="A691" t="s">
        <v>725</v>
      </c>
      <c r="B691">
        <v>2016</v>
      </c>
      <c r="C691" t="s">
        <v>301</v>
      </c>
      <c r="D691" s="116" t="s">
        <v>302</v>
      </c>
      <c r="E691">
        <v>2050</v>
      </c>
      <c r="F691">
        <v>0</v>
      </c>
      <c r="G691" s="4">
        <v>0.61111000000000004</v>
      </c>
      <c r="H691" s="4">
        <v>456</v>
      </c>
      <c r="I691" s="4">
        <v>173.58420000000001</v>
      </c>
      <c r="J691" s="4">
        <v>629.58420000000001</v>
      </c>
    </row>
    <row r="692" spans="1:10" x14ac:dyDescent="0.25">
      <c r="A692" t="s">
        <v>734</v>
      </c>
      <c r="B692">
        <v>2016</v>
      </c>
      <c r="C692" t="s">
        <v>301</v>
      </c>
      <c r="D692" s="116" t="s">
        <v>312</v>
      </c>
      <c r="E692">
        <v>2050</v>
      </c>
      <c r="F692">
        <v>0</v>
      </c>
      <c r="G692" s="4">
        <v>0.61111000000000004</v>
      </c>
      <c r="H692" s="4">
        <v>455.16</v>
      </c>
      <c r="I692" s="4">
        <v>173.58420000000001</v>
      </c>
      <c r="J692" s="4">
        <v>628.74419999999998</v>
      </c>
    </row>
    <row r="693" spans="1:10" x14ac:dyDescent="0.25">
      <c r="A693" t="s">
        <v>743</v>
      </c>
      <c r="B693">
        <v>2016</v>
      </c>
      <c r="C693" t="s">
        <v>301</v>
      </c>
      <c r="D693" s="116" t="s">
        <v>322</v>
      </c>
      <c r="E693">
        <v>2050</v>
      </c>
      <c r="F693">
        <v>0</v>
      </c>
      <c r="G693" s="4">
        <v>0.61111000000000004</v>
      </c>
      <c r="H693" s="4">
        <v>495.68</v>
      </c>
      <c r="I693" s="4">
        <v>173.58420000000001</v>
      </c>
      <c r="J693" s="4">
        <v>669.26419999999996</v>
      </c>
    </row>
    <row r="694" spans="1:10" x14ac:dyDescent="0.25">
      <c r="A694" t="s">
        <v>752</v>
      </c>
      <c r="B694">
        <v>2016</v>
      </c>
      <c r="C694" t="s">
        <v>301</v>
      </c>
      <c r="D694" s="116" t="s">
        <v>332</v>
      </c>
      <c r="E694">
        <v>2050</v>
      </c>
      <c r="F694">
        <v>0</v>
      </c>
      <c r="G694" s="4">
        <v>0.61111000000000004</v>
      </c>
      <c r="H694" s="4">
        <v>380.75</v>
      </c>
      <c r="I694" s="4">
        <v>173.58420000000001</v>
      </c>
      <c r="J694" s="4">
        <v>554.33420000000001</v>
      </c>
    </row>
    <row r="695" spans="1:10" x14ac:dyDescent="0.25">
      <c r="A695" t="s">
        <v>761</v>
      </c>
      <c r="B695">
        <v>2016</v>
      </c>
      <c r="C695" t="s">
        <v>301</v>
      </c>
      <c r="D695" s="116" t="s">
        <v>342</v>
      </c>
      <c r="E695">
        <v>2050</v>
      </c>
      <c r="F695">
        <v>0</v>
      </c>
      <c r="G695" s="4">
        <v>0.61111000000000004</v>
      </c>
      <c r="H695" s="4">
        <v>429.83</v>
      </c>
      <c r="I695" s="4">
        <v>173.58420000000001</v>
      </c>
      <c r="J695" s="4">
        <v>603.41420000000005</v>
      </c>
    </row>
    <row r="696" spans="1:10" x14ac:dyDescent="0.25">
      <c r="A696" t="s">
        <v>770</v>
      </c>
      <c r="B696">
        <v>2016</v>
      </c>
      <c r="C696" t="s">
        <v>301</v>
      </c>
      <c r="D696" s="116" t="s">
        <v>352</v>
      </c>
      <c r="E696">
        <v>2050</v>
      </c>
      <c r="F696">
        <v>0</v>
      </c>
      <c r="G696" s="4">
        <v>0.61111000000000004</v>
      </c>
      <c r="H696" s="4">
        <v>484.59</v>
      </c>
      <c r="I696" s="4">
        <v>173.58420000000001</v>
      </c>
      <c r="J696" s="4">
        <v>658.17420000000004</v>
      </c>
    </row>
    <row r="697" spans="1:10" x14ac:dyDescent="0.25">
      <c r="A697" t="s">
        <v>779</v>
      </c>
      <c r="B697">
        <v>2016</v>
      </c>
      <c r="C697" t="s">
        <v>362</v>
      </c>
      <c r="D697" s="116">
        <v>5</v>
      </c>
      <c r="E697">
        <v>2050</v>
      </c>
      <c r="F697">
        <v>0</v>
      </c>
      <c r="G697" s="4">
        <v>0.65500000000000003</v>
      </c>
      <c r="H697" s="4">
        <v>432.57</v>
      </c>
      <c r="I697" s="4">
        <v>149.28829999999999</v>
      </c>
      <c r="J697" s="4">
        <v>581.85829999999999</v>
      </c>
    </row>
    <row r="698" spans="1:10" x14ac:dyDescent="0.25">
      <c r="A698" t="s">
        <v>788</v>
      </c>
      <c r="B698">
        <v>2016</v>
      </c>
      <c r="C698" t="s">
        <v>372</v>
      </c>
      <c r="D698" s="116" t="s">
        <v>373</v>
      </c>
      <c r="E698">
        <v>2050</v>
      </c>
      <c r="F698">
        <v>0</v>
      </c>
      <c r="G698" s="4">
        <v>0.625</v>
      </c>
      <c r="H698" s="4">
        <v>384.56</v>
      </c>
      <c r="I698" s="4">
        <v>172.02770000000001</v>
      </c>
      <c r="J698" s="4">
        <v>556.58770000000004</v>
      </c>
    </row>
    <row r="699" spans="1:10" x14ac:dyDescent="0.25">
      <c r="A699" t="s">
        <v>797</v>
      </c>
      <c r="B699">
        <v>2016</v>
      </c>
      <c r="C699" t="s">
        <v>372</v>
      </c>
      <c r="D699" s="116" t="s">
        <v>383</v>
      </c>
      <c r="E699">
        <v>2050</v>
      </c>
      <c r="F699">
        <v>0</v>
      </c>
      <c r="G699" s="4">
        <v>0.625</v>
      </c>
      <c r="H699" s="4">
        <v>434.03</v>
      </c>
      <c r="I699" s="4">
        <v>172.02770000000001</v>
      </c>
      <c r="J699" s="4">
        <v>606.05769999999995</v>
      </c>
    </row>
    <row r="700" spans="1:10" x14ac:dyDescent="0.25">
      <c r="A700" t="s">
        <v>806</v>
      </c>
      <c r="B700">
        <v>2016</v>
      </c>
      <c r="C700" t="s">
        <v>372</v>
      </c>
      <c r="D700" s="116" t="s">
        <v>393</v>
      </c>
      <c r="E700">
        <v>2050</v>
      </c>
      <c r="F700">
        <v>0</v>
      </c>
      <c r="G700" s="4">
        <v>0.625</v>
      </c>
      <c r="H700" s="4">
        <v>431.28</v>
      </c>
      <c r="I700" s="4">
        <v>172.02770000000001</v>
      </c>
      <c r="J700" s="4">
        <v>603.30769999999995</v>
      </c>
    </row>
    <row r="701" spans="1:10" x14ac:dyDescent="0.25">
      <c r="A701" t="s">
        <v>815</v>
      </c>
      <c r="B701">
        <v>2016</v>
      </c>
      <c r="C701" t="s">
        <v>403</v>
      </c>
      <c r="D701" s="116">
        <v>7</v>
      </c>
      <c r="E701">
        <v>2050</v>
      </c>
      <c r="F701">
        <v>0</v>
      </c>
      <c r="G701" s="4">
        <v>0.66</v>
      </c>
      <c r="H701" s="4">
        <v>385.01</v>
      </c>
      <c r="I701" s="4">
        <v>148.9418</v>
      </c>
      <c r="J701" s="4">
        <v>533.95180000000005</v>
      </c>
    </row>
    <row r="702" spans="1:10" x14ac:dyDescent="0.25">
      <c r="A702" t="s">
        <v>824</v>
      </c>
      <c r="B702">
        <v>2016</v>
      </c>
      <c r="C702" t="s">
        <v>413</v>
      </c>
      <c r="D702" s="116">
        <v>8</v>
      </c>
      <c r="E702">
        <v>2050</v>
      </c>
      <c r="F702">
        <v>0</v>
      </c>
      <c r="G702" s="4">
        <v>0.20313000000000001</v>
      </c>
      <c r="H702" s="4">
        <v>380.43</v>
      </c>
      <c r="I702" s="4">
        <v>314.24970000000002</v>
      </c>
      <c r="J702" s="4">
        <v>694.67970000000003</v>
      </c>
    </row>
    <row r="703" spans="1:10" x14ac:dyDescent="0.25">
      <c r="A703" t="s">
        <v>833</v>
      </c>
      <c r="B703">
        <v>2016</v>
      </c>
      <c r="C703" t="s">
        <v>423</v>
      </c>
      <c r="D703" s="116" t="s">
        <v>424</v>
      </c>
      <c r="E703">
        <v>2050</v>
      </c>
      <c r="F703">
        <v>0</v>
      </c>
      <c r="G703" s="4">
        <v>0.71</v>
      </c>
      <c r="H703" s="4">
        <v>544.27</v>
      </c>
      <c r="I703" s="4">
        <v>145.745</v>
      </c>
      <c r="J703" s="4">
        <v>690.01499999999999</v>
      </c>
    </row>
    <row r="704" spans="1:10" x14ac:dyDescent="0.25">
      <c r="A704" t="s">
        <v>842</v>
      </c>
      <c r="B704">
        <v>2016</v>
      </c>
      <c r="C704" t="s">
        <v>423</v>
      </c>
      <c r="D704" s="116" t="s">
        <v>434</v>
      </c>
      <c r="E704">
        <v>2050</v>
      </c>
      <c r="F704">
        <v>0</v>
      </c>
      <c r="G704" s="4">
        <v>0.71</v>
      </c>
      <c r="H704" s="4">
        <v>572.57000000000005</v>
      </c>
      <c r="I704" s="4">
        <v>145.745</v>
      </c>
      <c r="J704" s="4">
        <v>718.31500000000005</v>
      </c>
    </row>
    <row r="705" spans="1:10" x14ac:dyDescent="0.25">
      <c r="A705" t="s">
        <v>851</v>
      </c>
      <c r="B705">
        <v>2016</v>
      </c>
      <c r="C705" t="s">
        <v>423</v>
      </c>
      <c r="D705" s="116" t="s">
        <v>444</v>
      </c>
      <c r="E705">
        <v>2050</v>
      </c>
      <c r="F705">
        <v>0</v>
      </c>
      <c r="G705" s="4">
        <v>0.71</v>
      </c>
      <c r="H705" s="4">
        <v>493.45</v>
      </c>
      <c r="I705" s="4">
        <v>145.745</v>
      </c>
      <c r="J705" s="4">
        <v>639.19500000000005</v>
      </c>
    </row>
    <row r="706" spans="1:10" x14ac:dyDescent="0.25">
      <c r="A706" t="s">
        <v>860</v>
      </c>
      <c r="B706">
        <v>2016</v>
      </c>
      <c r="C706" t="s">
        <v>423</v>
      </c>
      <c r="D706" s="116" t="s">
        <v>454</v>
      </c>
      <c r="E706">
        <v>2050</v>
      </c>
      <c r="F706">
        <v>0</v>
      </c>
      <c r="G706" s="4">
        <v>0.71</v>
      </c>
      <c r="H706" s="4">
        <v>598.36</v>
      </c>
      <c r="I706" s="4">
        <v>145.745</v>
      </c>
      <c r="J706" s="4">
        <v>744.10500000000002</v>
      </c>
    </row>
    <row r="707" spans="1:10" x14ac:dyDescent="0.25">
      <c r="A707" t="s">
        <v>869</v>
      </c>
      <c r="B707">
        <v>2016</v>
      </c>
      <c r="C707" t="s">
        <v>423</v>
      </c>
      <c r="D707" s="116" t="s">
        <v>464</v>
      </c>
      <c r="E707">
        <v>2050</v>
      </c>
      <c r="F707">
        <v>0</v>
      </c>
      <c r="G707" s="4">
        <v>0.71</v>
      </c>
      <c r="H707" s="4">
        <v>616.07000000000005</v>
      </c>
      <c r="I707" s="4">
        <v>145.745</v>
      </c>
      <c r="J707" s="4">
        <v>761.81500000000005</v>
      </c>
    </row>
    <row r="708" spans="1:10" x14ac:dyDescent="0.25">
      <c r="A708" t="s">
        <v>878</v>
      </c>
      <c r="B708">
        <v>2016</v>
      </c>
      <c r="C708" t="s">
        <v>423</v>
      </c>
      <c r="D708" s="116" t="s">
        <v>474</v>
      </c>
      <c r="E708">
        <v>2050</v>
      </c>
      <c r="F708">
        <v>0</v>
      </c>
      <c r="G708" s="4">
        <v>0.71</v>
      </c>
      <c r="H708" s="4">
        <v>397.74</v>
      </c>
      <c r="I708" s="4">
        <v>145.745</v>
      </c>
      <c r="J708" s="4">
        <v>543.48500000000001</v>
      </c>
    </row>
    <row r="709" spans="1:10" x14ac:dyDescent="0.25">
      <c r="A709" t="s">
        <v>887</v>
      </c>
      <c r="B709">
        <v>2016</v>
      </c>
      <c r="C709" t="s">
        <v>423</v>
      </c>
      <c r="D709" s="116" t="s">
        <v>484</v>
      </c>
      <c r="E709">
        <v>2050</v>
      </c>
      <c r="F709">
        <v>0</v>
      </c>
      <c r="G709" s="4">
        <v>0.71</v>
      </c>
      <c r="H709" s="4">
        <v>574.33000000000004</v>
      </c>
      <c r="I709" s="4">
        <v>145.745</v>
      </c>
      <c r="J709" s="4">
        <v>720.07500000000005</v>
      </c>
    </row>
    <row r="710" spans="1:10" x14ac:dyDescent="0.25">
      <c r="A710" t="s">
        <v>896</v>
      </c>
      <c r="B710">
        <v>2016</v>
      </c>
      <c r="C710" t="s">
        <v>423</v>
      </c>
      <c r="D710" s="116" t="s">
        <v>494</v>
      </c>
      <c r="E710">
        <v>2050</v>
      </c>
      <c r="F710">
        <v>0</v>
      </c>
      <c r="G710" s="4">
        <v>0.71</v>
      </c>
      <c r="H710" s="4">
        <v>604.87</v>
      </c>
      <c r="I710" s="4">
        <v>145.745</v>
      </c>
      <c r="J710" s="4">
        <v>750.61500000000001</v>
      </c>
    </row>
    <row r="711" spans="1:10" x14ac:dyDescent="0.25">
      <c r="A711" t="s">
        <v>510</v>
      </c>
      <c r="B711">
        <v>2016</v>
      </c>
      <c r="C711" t="s">
        <v>55</v>
      </c>
      <c r="D711" s="116" t="s">
        <v>56</v>
      </c>
      <c r="E711">
        <v>2050</v>
      </c>
      <c r="F711">
        <v>0.25</v>
      </c>
      <c r="G711" s="4">
        <v>0.63934000000000002</v>
      </c>
      <c r="H711" s="4">
        <v>433.11</v>
      </c>
      <c r="I711" s="4">
        <v>124.0877</v>
      </c>
      <c r="J711" s="4">
        <v>557.19770000000005</v>
      </c>
    </row>
    <row r="712" spans="1:10" x14ac:dyDescent="0.25">
      <c r="A712" t="s">
        <v>519</v>
      </c>
      <c r="B712">
        <v>2016</v>
      </c>
      <c r="C712" t="s">
        <v>55</v>
      </c>
      <c r="D712" s="116" t="s">
        <v>66</v>
      </c>
      <c r="E712">
        <v>2050</v>
      </c>
      <c r="F712">
        <v>0.25</v>
      </c>
      <c r="G712" s="4">
        <v>0.63934000000000002</v>
      </c>
      <c r="H712" s="4">
        <v>438.6</v>
      </c>
      <c r="I712" s="4">
        <v>124.0877</v>
      </c>
      <c r="J712" s="4">
        <v>562.68769999999995</v>
      </c>
    </row>
    <row r="713" spans="1:10" x14ac:dyDescent="0.25">
      <c r="A713" t="s">
        <v>528</v>
      </c>
      <c r="B713">
        <v>2016</v>
      </c>
      <c r="C713" t="s">
        <v>55</v>
      </c>
      <c r="D713" s="116" t="s">
        <v>76</v>
      </c>
      <c r="E713">
        <v>2050</v>
      </c>
      <c r="F713">
        <v>0.25</v>
      </c>
      <c r="G713" s="4">
        <v>0.63934000000000002</v>
      </c>
      <c r="H713" s="4">
        <v>423.5</v>
      </c>
      <c r="I713" s="4">
        <v>124.0877</v>
      </c>
      <c r="J713" s="4">
        <v>547.58770000000004</v>
      </c>
    </row>
    <row r="714" spans="1:10" x14ac:dyDescent="0.25">
      <c r="A714" t="s">
        <v>537</v>
      </c>
      <c r="B714">
        <v>2016</v>
      </c>
      <c r="C714" t="s">
        <v>55</v>
      </c>
      <c r="D714" s="116" t="s">
        <v>86</v>
      </c>
      <c r="E714">
        <v>2050</v>
      </c>
      <c r="F714">
        <v>0.25</v>
      </c>
      <c r="G714" s="4">
        <v>0.63934000000000002</v>
      </c>
      <c r="H714" s="4">
        <v>449.06</v>
      </c>
      <c r="I714" s="4">
        <v>124.0877</v>
      </c>
      <c r="J714" s="4">
        <v>573.14769999999999</v>
      </c>
    </row>
    <row r="715" spans="1:10" x14ac:dyDescent="0.25">
      <c r="A715" t="s">
        <v>546</v>
      </c>
      <c r="B715">
        <v>2016</v>
      </c>
      <c r="C715" t="s">
        <v>96</v>
      </c>
      <c r="D715" s="116">
        <v>11</v>
      </c>
      <c r="E715">
        <v>2050</v>
      </c>
      <c r="F715">
        <v>0.25</v>
      </c>
      <c r="G715" s="4">
        <v>0.7</v>
      </c>
      <c r="H715" s="4">
        <v>655.07000000000005</v>
      </c>
      <c r="I715" s="4">
        <v>119.0759</v>
      </c>
      <c r="J715" s="4">
        <v>774.14589999999998</v>
      </c>
    </row>
    <row r="716" spans="1:10" x14ac:dyDescent="0.25">
      <c r="A716" t="s">
        <v>555</v>
      </c>
      <c r="B716">
        <v>2016</v>
      </c>
      <c r="C716" t="s">
        <v>106</v>
      </c>
      <c r="D716" s="116">
        <v>12</v>
      </c>
      <c r="E716">
        <v>2050</v>
      </c>
      <c r="F716">
        <v>0.25</v>
      </c>
      <c r="G716" s="4">
        <v>0.62963000000000002</v>
      </c>
      <c r="H716" s="4">
        <v>494.67</v>
      </c>
      <c r="I716" s="4">
        <v>124.839</v>
      </c>
      <c r="J716" s="4">
        <v>619.50900000000001</v>
      </c>
    </row>
    <row r="717" spans="1:10" x14ac:dyDescent="0.25">
      <c r="A717" t="s">
        <v>564</v>
      </c>
      <c r="B717">
        <v>2016</v>
      </c>
      <c r="C717" t="s">
        <v>116</v>
      </c>
      <c r="D717" s="116" t="s">
        <v>117</v>
      </c>
      <c r="E717">
        <v>2050</v>
      </c>
      <c r="F717">
        <v>0.25</v>
      </c>
      <c r="G717" s="4">
        <v>0.63043000000000005</v>
      </c>
      <c r="H717" s="4">
        <v>571.66</v>
      </c>
      <c r="I717" s="4">
        <v>124.77630000000001</v>
      </c>
      <c r="J717" s="4">
        <v>696.43629999999996</v>
      </c>
    </row>
    <row r="718" spans="1:10" x14ac:dyDescent="0.25">
      <c r="A718" t="s">
        <v>573</v>
      </c>
      <c r="B718">
        <v>2016</v>
      </c>
      <c r="C718" t="s">
        <v>116</v>
      </c>
      <c r="D718" s="116" t="s">
        <v>127</v>
      </c>
      <c r="E718">
        <v>2050</v>
      </c>
      <c r="F718">
        <v>0.25</v>
      </c>
      <c r="G718" s="4">
        <v>0.63043000000000005</v>
      </c>
      <c r="H718" s="4">
        <v>575.70000000000005</v>
      </c>
      <c r="I718" s="4">
        <v>124.77630000000001</v>
      </c>
      <c r="J718" s="4">
        <v>700.47630000000004</v>
      </c>
    </row>
    <row r="719" spans="1:10" x14ac:dyDescent="0.25">
      <c r="A719" t="s">
        <v>582</v>
      </c>
      <c r="B719">
        <v>2016</v>
      </c>
      <c r="C719" t="s">
        <v>116</v>
      </c>
      <c r="D719" s="116" t="s">
        <v>137</v>
      </c>
      <c r="E719">
        <v>2050</v>
      </c>
      <c r="F719">
        <v>0.25</v>
      </c>
      <c r="G719" s="4">
        <v>0.63043000000000005</v>
      </c>
      <c r="H719" s="4">
        <v>536.07000000000005</v>
      </c>
      <c r="I719" s="4">
        <v>124.77630000000001</v>
      </c>
      <c r="J719" s="4">
        <v>660.84630000000004</v>
      </c>
    </row>
    <row r="720" spans="1:10" x14ac:dyDescent="0.25">
      <c r="A720" t="s">
        <v>591</v>
      </c>
      <c r="B720">
        <v>2016</v>
      </c>
      <c r="C720" t="s">
        <v>116</v>
      </c>
      <c r="D720" s="116" t="s">
        <v>147</v>
      </c>
      <c r="E720">
        <v>2050</v>
      </c>
      <c r="F720">
        <v>0.25</v>
      </c>
      <c r="G720" s="4">
        <v>0.63043000000000005</v>
      </c>
      <c r="H720" s="4">
        <v>545.72</v>
      </c>
      <c r="I720" s="4">
        <v>124.77630000000001</v>
      </c>
      <c r="J720" s="4">
        <v>670.49630000000002</v>
      </c>
    </row>
    <row r="721" spans="1:10" x14ac:dyDescent="0.25">
      <c r="A721" t="s">
        <v>600</v>
      </c>
      <c r="B721">
        <v>2016</v>
      </c>
      <c r="C721" t="s">
        <v>157</v>
      </c>
      <c r="D721" s="116" t="s">
        <v>158</v>
      </c>
      <c r="E721">
        <v>2050</v>
      </c>
      <c r="F721">
        <v>0.25</v>
      </c>
      <c r="G721" s="4">
        <v>0.64705999999999997</v>
      </c>
      <c r="H721" s="4">
        <v>470.14</v>
      </c>
      <c r="I721" s="4">
        <v>123.5063</v>
      </c>
      <c r="J721" s="4">
        <v>593.6463</v>
      </c>
    </row>
    <row r="722" spans="1:10" x14ac:dyDescent="0.25">
      <c r="A722" t="s">
        <v>609</v>
      </c>
      <c r="B722">
        <v>2016</v>
      </c>
      <c r="C722" t="s">
        <v>157</v>
      </c>
      <c r="D722" s="116" t="s">
        <v>168</v>
      </c>
      <c r="E722">
        <v>2050</v>
      </c>
      <c r="F722">
        <v>0.25</v>
      </c>
      <c r="G722" s="4">
        <v>0.64705999999999997</v>
      </c>
      <c r="H722" s="4">
        <v>520.4</v>
      </c>
      <c r="I722" s="4">
        <v>123.5063</v>
      </c>
      <c r="J722" s="4">
        <v>643.90629999999999</v>
      </c>
    </row>
    <row r="723" spans="1:10" x14ac:dyDescent="0.25">
      <c r="A723" t="s">
        <v>618</v>
      </c>
      <c r="B723">
        <v>2016</v>
      </c>
      <c r="C723" t="s">
        <v>178</v>
      </c>
      <c r="D723" s="116">
        <v>16</v>
      </c>
      <c r="E723">
        <v>2050</v>
      </c>
      <c r="F723">
        <v>0.25</v>
      </c>
      <c r="G723" s="4">
        <v>0.63158000000000003</v>
      </c>
      <c r="H723" s="4">
        <v>488.11</v>
      </c>
      <c r="I723" s="4">
        <v>124.6863</v>
      </c>
      <c r="J723" s="4">
        <v>612.79629999999997</v>
      </c>
    </row>
    <row r="724" spans="1:10" x14ac:dyDescent="0.25">
      <c r="A724" t="s">
        <v>627</v>
      </c>
      <c r="B724">
        <v>2016</v>
      </c>
      <c r="C724" t="s">
        <v>188</v>
      </c>
      <c r="D724" s="116">
        <v>17</v>
      </c>
      <c r="E724">
        <v>2050</v>
      </c>
      <c r="F724">
        <v>0.25</v>
      </c>
      <c r="G724" s="4">
        <v>0.55625000000000002</v>
      </c>
      <c r="H724" s="4">
        <v>490.1</v>
      </c>
      <c r="I724" s="4">
        <v>131.3657</v>
      </c>
      <c r="J724" s="4">
        <v>621.46569999999997</v>
      </c>
    </row>
    <row r="725" spans="1:10" x14ac:dyDescent="0.25">
      <c r="A725" t="s">
        <v>636</v>
      </c>
      <c r="B725">
        <v>2016</v>
      </c>
      <c r="C725" t="s">
        <v>198</v>
      </c>
      <c r="D725" s="116">
        <v>18</v>
      </c>
      <c r="E725">
        <v>2050</v>
      </c>
      <c r="F725">
        <v>0.25</v>
      </c>
      <c r="G725" s="4">
        <v>0.6875</v>
      </c>
      <c r="H725" s="4">
        <v>472.29</v>
      </c>
      <c r="I725" s="4">
        <v>107.08150000000001</v>
      </c>
      <c r="J725" s="4">
        <v>579.37149999999997</v>
      </c>
    </row>
    <row r="726" spans="1:10" x14ac:dyDescent="0.25">
      <c r="A726" t="s">
        <v>645</v>
      </c>
      <c r="B726">
        <v>2016</v>
      </c>
      <c r="C726" t="s">
        <v>208</v>
      </c>
      <c r="D726" s="116" t="s">
        <v>209</v>
      </c>
      <c r="E726">
        <v>2050</v>
      </c>
      <c r="F726">
        <v>0.25</v>
      </c>
      <c r="G726" s="4">
        <v>0.62222</v>
      </c>
      <c r="H726" s="4">
        <v>512.14</v>
      </c>
      <c r="I726" s="4">
        <v>125.4282</v>
      </c>
      <c r="J726" s="4">
        <v>637.56820000000005</v>
      </c>
    </row>
    <row r="727" spans="1:10" x14ac:dyDescent="0.25">
      <c r="A727" t="s">
        <v>654</v>
      </c>
      <c r="B727">
        <v>2016</v>
      </c>
      <c r="C727" t="s">
        <v>208</v>
      </c>
      <c r="D727" s="116" t="s">
        <v>219</v>
      </c>
      <c r="E727">
        <v>2050</v>
      </c>
      <c r="F727">
        <v>0.25</v>
      </c>
      <c r="G727" s="4">
        <v>0.62222</v>
      </c>
      <c r="H727" s="4">
        <v>514.34</v>
      </c>
      <c r="I727" s="4">
        <v>125.4282</v>
      </c>
      <c r="J727" s="4">
        <v>639.76819999999998</v>
      </c>
    </row>
    <row r="728" spans="1:10" x14ac:dyDescent="0.25">
      <c r="A728" t="s">
        <v>663</v>
      </c>
      <c r="B728">
        <v>2016</v>
      </c>
      <c r="C728" t="s">
        <v>229</v>
      </c>
      <c r="D728" s="116" t="s">
        <v>230</v>
      </c>
      <c r="E728">
        <v>2050</v>
      </c>
      <c r="F728">
        <v>0.25</v>
      </c>
      <c r="G728" s="4">
        <v>0.63158000000000003</v>
      </c>
      <c r="H728" s="4">
        <v>444.29</v>
      </c>
      <c r="I728" s="4">
        <v>124.6863</v>
      </c>
      <c r="J728" s="4">
        <v>568.97630000000004</v>
      </c>
    </row>
    <row r="729" spans="1:10" x14ac:dyDescent="0.25">
      <c r="A729" t="s">
        <v>672</v>
      </c>
      <c r="B729">
        <v>2016</v>
      </c>
      <c r="C729" t="s">
        <v>229</v>
      </c>
      <c r="D729" s="116" t="s">
        <v>240</v>
      </c>
      <c r="E729">
        <v>2050</v>
      </c>
      <c r="F729">
        <v>0.25</v>
      </c>
      <c r="G729" s="4">
        <v>0.63158000000000003</v>
      </c>
      <c r="H729" s="4">
        <v>494.93</v>
      </c>
      <c r="I729" s="4">
        <v>124.6863</v>
      </c>
      <c r="J729" s="4">
        <v>619.61630000000002</v>
      </c>
    </row>
    <row r="730" spans="1:10" x14ac:dyDescent="0.25">
      <c r="A730" t="s">
        <v>681</v>
      </c>
      <c r="B730">
        <v>2016</v>
      </c>
      <c r="C730" t="s">
        <v>229</v>
      </c>
      <c r="D730" s="116" t="s">
        <v>250</v>
      </c>
      <c r="E730">
        <v>2050</v>
      </c>
      <c r="F730">
        <v>0.25</v>
      </c>
      <c r="G730" s="4">
        <v>0.63158000000000003</v>
      </c>
      <c r="H730" s="4">
        <v>462.34</v>
      </c>
      <c r="I730" s="4">
        <v>124.6863</v>
      </c>
      <c r="J730" s="4">
        <v>587.02629999999999</v>
      </c>
    </row>
    <row r="731" spans="1:10" x14ac:dyDescent="0.25">
      <c r="A731" t="s">
        <v>690</v>
      </c>
      <c r="B731">
        <v>2016</v>
      </c>
      <c r="C731" t="s">
        <v>260</v>
      </c>
      <c r="D731" s="116" t="s">
        <v>261</v>
      </c>
      <c r="E731">
        <v>2050</v>
      </c>
      <c r="F731">
        <v>0.25</v>
      </c>
      <c r="G731" s="4">
        <v>0.60294000000000003</v>
      </c>
      <c r="H731" s="4">
        <v>897.83</v>
      </c>
      <c r="I731" s="4">
        <v>127.0291</v>
      </c>
      <c r="J731" s="4">
        <v>1024.8589999999999</v>
      </c>
    </row>
    <row r="732" spans="1:10" x14ac:dyDescent="0.25">
      <c r="A732" t="s">
        <v>699</v>
      </c>
      <c r="B732">
        <v>2016</v>
      </c>
      <c r="C732" t="s">
        <v>260</v>
      </c>
      <c r="D732" s="116" t="s">
        <v>271</v>
      </c>
      <c r="E732">
        <v>2050</v>
      </c>
      <c r="F732">
        <v>0.25</v>
      </c>
      <c r="G732" s="4">
        <v>0.60294000000000003</v>
      </c>
      <c r="H732" s="4">
        <v>525.74</v>
      </c>
      <c r="I732" s="4">
        <v>127.0291</v>
      </c>
      <c r="J732" s="4">
        <v>652.76909999999998</v>
      </c>
    </row>
    <row r="733" spans="1:10" x14ac:dyDescent="0.25">
      <c r="A733" t="s">
        <v>708</v>
      </c>
      <c r="B733">
        <v>2016</v>
      </c>
      <c r="C733" t="s">
        <v>260</v>
      </c>
      <c r="D733" s="116" t="s">
        <v>281</v>
      </c>
      <c r="E733">
        <v>2050</v>
      </c>
      <c r="F733">
        <v>0.25</v>
      </c>
      <c r="G733" s="4">
        <v>0.60294000000000003</v>
      </c>
      <c r="H733" s="4">
        <v>581.46</v>
      </c>
      <c r="I733" s="4">
        <v>127.0291</v>
      </c>
      <c r="J733" s="4">
        <v>708.48910000000001</v>
      </c>
    </row>
    <row r="734" spans="1:10" x14ac:dyDescent="0.25">
      <c r="A734" t="s">
        <v>717</v>
      </c>
      <c r="B734">
        <v>2016</v>
      </c>
      <c r="C734" t="s">
        <v>260</v>
      </c>
      <c r="D734" s="116" t="s">
        <v>291</v>
      </c>
      <c r="E734">
        <v>2050</v>
      </c>
      <c r="F734">
        <v>0.25</v>
      </c>
      <c r="G734" s="4">
        <v>0.60294000000000003</v>
      </c>
      <c r="H734" s="4">
        <v>549.57000000000005</v>
      </c>
      <c r="I734" s="4">
        <v>127.0291</v>
      </c>
      <c r="J734" s="4">
        <v>676.59910000000002</v>
      </c>
    </row>
    <row r="735" spans="1:10" x14ac:dyDescent="0.25">
      <c r="A735" t="s">
        <v>726</v>
      </c>
      <c r="B735">
        <v>2016</v>
      </c>
      <c r="C735" t="s">
        <v>301</v>
      </c>
      <c r="D735" s="116" t="s">
        <v>302</v>
      </c>
      <c r="E735">
        <v>2050</v>
      </c>
      <c r="F735">
        <v>0.25</v>
      </c>
      <c r="G735" s="4">
        <v>0.61111000000000004</v>
      </c>
      <c r="H735" s="4">
        <v>428.29</v>
      </c>
      <c r="I735" s="4">
        <v>126.33839999999999</v>
      </c>
      <c r="J735" s="4">
        <v>554.62840000000006</v>
      </c>
    </row>
    <row r="736" spans="1:10" x14ac:dyDescent="0.25">
      <c r="A736" t="s">
        <v>735</v>
      </c>
      <c r="B736">
        <v>2016</v>
      </c>
      <c r="C736" t="s">
        <v>301</v>
      </c>
      <c r="D736" s="116" t="s">
        <v>312</v>
      </c>
      <c r="E736">
        <v>2050</v>
      </c>
      <c r="F736">
        <v>0.25</v>
      </c>
      <c r="G736" s="4">
        <v>0.61111000000000004</v>
      </c>
      <c r="H736" s="4">
        <v>430.94</v>
      </c>
      <c r="I736" s="4">
        <v>126.33839999999999</v>
      </c>
      <c r="J736" s="4">
        <v>557.27840000000003</v>
      </c>
    </row>
    <row r="737" spans="1:10" x14ac:dyDescent="0.25">
      <c r="A737" t="s">
        <v>744</v>
      </c>
      <c r="B737">
        <v>2016</v>
      </c>
      <c r="C737" t="s">
        <v>301</v>
      </c>
      <c r="D737" s="116" t="s">
        <v>322</v>
      </c>
      <c r="E737">
        <v>2050</v>
      </c>
      <c r="F737">
        <v>0.25</v>
      </c>
      <c r="G737" s="4">
        <v>0.61111000000000004</v>
      </c>
      <c r="H737" s="4">
        <v>456.77</v>
      </c>
      <c r="I737" s="4">
        <v>126.33839999999999</v>
      </c>
      <c r="J737" s="4">
        <v>583.10839999999996</v>
      </c>
    </row>
    <row r="738" spans="1:10" x14ac:dyDescent="0.25">
      <c r="A738" t="s">
        <v>753</v>
      </c>
      <c r="B738">
        <v>2016</v>
      </c>
      <c r="C738" t="s">
        <v>301</v>
      </c>
      <c r="D738" s="116" t="s">
        <v>332</v>
      </c>
      <c r="E738">
        <v>2050</v>
      </c>
      <c r="F738">
        <v>0.25</v>
      </c>
      <c r="G738" s="4">
        <v>0.61111000000000004</v>
      </c>
      <c r="H738" s="4">
        <v>374.96</v>
      </c>
      <c r="I738" s="4">
        <v>126.33839999999999</v>
      </c>
      <c r="J738" s="4">
        <v>501.29840000000002</v>
      </c>
    </row>
    <row r="739" spans="1:10" x14ac:dyDescent="0.25">
      <c r="A739" t="s">
        <v>762</v>
      </c>
      <c r="B739">
        <v>2016</v>
      </c>
      <c r="C739" t="s">
        <v>301</v>
      </c>
      <c r="D739" s="116" t="s">
        <v>342</v>
      </c>
      <c r="E739">
        <v>2050</v>
      </c>
      <c r="F739">
        <v>0.25</v>
      </c>
      <c r="G739" s="4">
        <v>0.61111000000000004</v>
      </c>
      <c r="H739" s="4">
        <v>410.82</v>
      </c>
      <c r="I739" s="4">
        <v>126.33839999999999</v>
      </c>
      <c r="J739" s="4">
        <v>537.15840000000003</v>
      </c>
    </row>
    <row r="740" spans="1:10" x14ac:dyDescent="0.25">
      <c r="A740" t="s">
        <v>771</v>
      </c>
      <c r="B740">
        <v>2016</v>
      </c>
      <c r="C740" t="s">
        <v>301</v>
      </c>
      <c r="D740" s="116" t="s">
        <v>352</v>
      </c>
      <c r="E740">
        <v>2050</v>
      </c>
      <c r="F740">
        <v>0.25</v>
      </c>
      <c r="G740" s="4">
        <v>0.61111000000000004</v>
      </c>
      <c r="H740" s="4">
        <v>451.01</v>
      </c>
      <c r="I740" s="4">
        <v>126.33839999999999</v>
      </c>
      <c r="J740" s="4">
        <v>577.34839999999997</v>
      </c>
    </row>
    <row r="741" spans="1:10" x14ac:dyDescent="0.25">
      <c r="A741" t="s">
        <v>780</v>
      </c>
      <c r="B741">
        <v>2016</v>
      </c>
      <c r="C741" t="s">
        <v>362</v>
      </c>
      <c r="D741" s="116">
        <v>5</v>
      </c>
      <c r="E741">
        <v>2050</v>
      </c>
      <c r="F741">
        <v>0.25</v>
      </c>
      <c r="G741" s="4">
        <v>0.65500000000000003</v>
      </c>
      <c r="H741" s="4">
        <v>483.67</v>
      </c>
      <c r="I741" s="4">
        <v>108.6553</v>
      </c>
      <c r="J741" s="4">
        <v>592.32529999999997</v>
      </c>
    </row>
    <row r="742" spans="1:10" x14ac:dyDescent="0.25">
      <c r="A742" t="s">
        <v>789</v>
      </c>
      <c r="B742">
        <v>2016</v>
      </c>
      <c r="C742" t="s">
        <v>372</v>
      </c>
      <c r="D742" s="116" t="s">
        <v>373</v>
      </c>
      <c r="E742">
        <v>2050</v>
      </c>
      <c r="F742">
        <v>0.25</v>
      </c>
      <c r="G742" s="4">
        <v>0.625</v>
      </c>
      <c r="H742" s="4">
        <v>448.44</v>
      </c>
      <c r="I742" s="4">
        <v>125.2056</v>
      </c>
      <c r="J742" s="4">
        <v>573.64559999999994</v>
      </c>
    </row>
    <row r="743" spans="1:10" x14ac:dyDescent="0.25">
      <c r="A743" t="s">
        <v>798</v>
      </c>
      <c r="B743">
        <v>2016</v>
      </c>
      <c r="C743" t="s">
        <v>372</v>
      </c>
      <c r="D743" s="116" t="s">
        <v>383</v>
      </c>
      <c r="E743">
        <v>2050</v>
      </c>
      <c r="F743">
        <v>0.25</v>
      </c>
      <c r="G743" s="4">
        <v>0.625</v>
      </c>
      <c r="H743" s="4">
        <v>488.01</v>
      </c>
      <c r="I743" s="4">
        <v>125.2056</v>
      </c>
      <c r="J743" s="4">
        <v>613.21559999999999</v>
      </c>
    </row>
    <row r="744" spans="1:10" x14ac:dyDescent="0.25">
      <c r="A744" t="s">
        <v>807</v>
      </c>
      <c r="B744">
        <v>2016</v>
      </c>
      <c r="C744" t="s">
        <v>372</v>
      </c>
      <c r="D744" s="116" t="s">
        <v>393</v>
      </c>
      <c r="E744">
        <v>2050</v>
      </c>
      <c r="F744">
        <v>0.25</v>
      </c>
      <c r="G744" s="4">
        <v>0.625</v>
      </c>
      <c r="H744" s="4">
        <v>488.42</v>
      </c>
      <c r="I744" s="4">
        <v>125.2056</v>
      </c>
      <c r="J744" s="4">
        <v>613.62559999999996</v>
      </c>
    </row>
    <row r="745" spans="1:10" x14ac:dyDescent="0.25">
      <c r="A745" t="s">
        <v>816</v>
      </c>
      <c r="B745">
        <v>2016</v>
      </c>
      <c r="C745" t="s">
        <v>403</v>
      </c>
      <c r="D745" s="116">
        <v>7</v>
      </c>
      <c r="E745">
        <v>2050</v>
      </c>
      <c r="F745">
        <v>0.25</v>
      </c>
      <c r="G745" s="4">
        <v>0.66</v>
      </c>
      <c r="H745" s="4">
        <v>439.5</v>
      </c>
      <c r="I745" s="4">
        <v>108.40309999999999</v>
      </c>
      <c r="J745" s="4">
        <v>547.90309999999999</v>
      </c>
    </row>
    <row r="746" spans="1:10" x14ac:dyDescent="0.25">
      <c r="A746" t="s">
        <v>825</v>
      </c>
      <c r="B746">
        <v>2016</v>
      </c>
      <c r="C746" t="s">
        <v>413</v>
      </c>
      <c r="D746" s="116">
        <v>8</v>
      </c>
      <c r="E746">
        <v>2050</v>
      </c>
      <c r="F746">
        <v>0.25</v>
      </c>
      <c r="G746" s="4">
        <v>0.20313000000000001</v>
      </c>
      <c r="H746" s="4">
        <v>433.29</v>
      </c>
      <c r="I746" s="4">
        <v>228.71780000000001</v>
      </c>
      <c r="J746" s="4">
        <v>662.00779999999997</v>
      </c>
    </row>
    <row r="747" spans="1:10" x14ac:dyDescent="0.25">
      <c r="A747" t="s">
        <v>834</v>
      </c>
      <c r="B747">
        <v>2016</v>
      </c>
      <c r="C747" t="s">
        <v>423</v>
      </c>
      <c r="D747" s="116" t="s">
        <v>424</v>
      </c>
      <c r="E747">
        <v>2050</v>
      </c>
      <c r="F747">
        <v>0.25</v>
      </c>
      <c r="G747" s="4">
        <v>0.71</v>
      </c>
      <c r="H747" s="4">
        <v>612.11</v>
      </c>
      <c r="I747" s="4">
        <v>106.07640000000001</v>
      </c>
      <c r="J747" s="4">
        <v>718.18640000000005</v>
      </c>
    </row>
    <row r="748" spans="1:10" x14ac:dyDescent="0.25">
      <c r="A748" t="s">
        <v>843</v>
      </c>
      <c r="B748">
        <v>2016</v>
      </c>
      <c r="C748" t="s">
        <v>423</v>
      </c>
      <c r="D748" s="116" t="s">
        <v>434</v>
      </c>
      <c r="E748">
        <v>2050</v>
      </c>
      <c r="F748">
        <v>0.25</v>
      </c>
      <c r="G748" s="4">
        <v>0.71</v>
      </c>
      <c r="H748" s="4">
        <v>634.35</v>
      </c>
      <c r="I748" s="4">
        <v>106.07640000000001</v>
      </c>
      <c r="J748" s="4">
        <v>740.42639999999994</v>
      </c>
    </row>
    <row r="749" spans="1:10" x14ac:dyDescent="0.25">
      <c r="A749" t="s">
        <v>852</v>
      </c>
      <c r="B749">
        <v>2016</v>
      </c>
      <c r="C749" t="s">
        <v>423</v>
      </c>
      <c r="D749" s="116" t="s">
        <v>444</v>
      </c>
      <c r="E749">
        <v>2050</v>
      </c>
      <c r="F749">
        <v>0.25</v>
      </c>
      <c r="G749" s="4">
        <v>0.71</v>
      </c>
      <c r="H749" s="4">
        <v>577.26</v>
      </c>
      <c r="I749" s="4">
        <v>106.07640000000001</v>
      </c>
      <c r="J749" s="4">
        <v>683.33640000000003</v>
      </c>
    </row>
    <row r="750" spans="1:10" x14ac:dyDescent="0.25">
      <c r="A750" t="s">
        <v>861</v>
      </c>
      <c r="B750">
        <v>2016</v>
      </c>
      <c r="C750" t="s">
        <v>423</v>
      </c>
      <c r="D750" s="116" t="s">
        <v>454</v>
      </c>
      <c r="E750">
        <v>2050</v>
      </c>
      <c r="F750">
        <v>0.25</v>
      </c>
      <c r="G750" s="4">
        <v>0.71</v>
      </c>
      <c r="H750" s="4">
        <v>653.36</v>
      </c>
      <c r="I750" s="4">
        <v>106.07640000000001</v>
      </c>
      <c r="J750" s="4">
        <v>759.43640000000005</v>
      </c>
    </row>
    <row r="751" spans="1:10" x14ac:dyDescent="0.25">
      <c r="A751" t="s">
        <v>870</v>
      </c>
      <c r="B751">
        <v>2016</v>
      </c>
      <c r="C751" t="s">
        <v>423</v>
      </c>
      <c r="D751" s="116" t="s">
        <v>464</v>
      </c>
      <c r="E751">
        <v>2050</v>
      </c>
      <c r="F751">
        <v>0.25</v>
      </c>
      <c r="G751" s="4">
        <v>0.71</v>
      </c>
      <c r="H751" s="4">
        <v>665.75</v>
      </c>
      <c r="I751" s="4">
        <v>106.07640000000001</v>
      </c>
      <c r="J751" s="4">
        <v>771.82640000000004</v>
      </c>
    </row>
    <row r="752" spans="1:10" x14ac:dyDescent="0.25">
      <c r="A752" t="s">
        <v>879</v>
      </c>
      <c r="B752">
        <v>2016</v>
      </c>
      <c r="C752" t="s">
        <v>423</v>
      </c>
      <c r="D752" s="116" t="s">
        <v>474</v>
      </c>
      <c r="E752">
        <v>2050</v>
      </c>
      <c r="F752">
        <v>0.25</v>
      </c>
      <c r="G752" s="4">
        <v>0.71</v>
      </c>
      <c r="H752" s="4">
        <v>512.33000000000004</v>
      </c>
      <c r="I752" s="4">
        <v>106.07640000000001</v>
      </c>
      <c r="J752" s="4">
        <v>618.40639999999996</v>
      </c>
    </row>
    <row r="753" spans="1:10" x14ac:dyDescent="0.25">
      <c r="A753" t="s">
        <v>888</v>
      </c>
      <c r="B753">
        <v>2016</v>
      </c>
      <c r="C753" t="s">
        <v>423</v>
      </c>
      <c r="D753" s="116" t="s">
        <v>484</v>
      </c>
      <c r="E753">
        <v>2050</v>
      </c>
      <c r="F753">
        <v>0.25</v>
      </c>
      <c r="G753" s="4">
        <v>0.71</v>
      </c>
      <c r="H753" s="4">
        <v>638.79</v>
      </c>
      <c r="I753" s="4">
        <v>106.07640000000001</v>
      </c>
      <c r="J753" s="4">
        <v>744.8664</v>
      </c>
    </row>
    <row r="754" spans="1:10" x14ac:dyDescent="0.25">
      <c r="A754" t="s">
        <v>897</v>
      </c>
      <c r="B754">
        <v>2016</v>
      </c>
      <c r="C754" t="s">
        <v>423</v>
      </c>
      <c r="D754" s="116" t="s">
        <v>494</v>
      </c>
      <c r="E754">
        <v>2050</v>
      </c>
      <c r="F754">
        <v>0.25</v>
      </c>
      <c r="G754" s="4">
        <v>0.71</v>
      </c>
      <c r="H754" s="4">
        <v>658.48</v>
      </c>
      <c r="I754" s="4">
        <v>106.07640000000001</v>
      </c>
      <c r="J754" s="4">
        <v>764.55640000000005</v>
      </c>
    </row>
    <row r="755" spans="1:10" x14ac:dyDescent="0.25">
      <c r="A755" t="s">
        <v>511</v>
      </c>
      <c r="B755">
        <v>2016</v>
      </c>
      <c r="C755" t="s">
        <v>55</v>
      </c>
      <c r="D755" s="116" t="s">
        <v>56</v>
      </c>
      <c r="E755">
        <v>2050</v>
      </c>
      <c r="F755">
        <v>0.5</v>
      </c>
      <c r="G755" s="4">
        <v>0.63934000000000002</v>
      </c>
      <c r="H755" s="4">
        <v>485.83</v>
      </c>
      <c r="I755" s="4">
        <v>77.683520000000001</v>
      </c>
      <c r="J755" s="4">
        <v>563.51350000000002</v>
      </c>
    </row>
    <row r="756" spans="1:10" x14ac:dyDescent="0.25">
      <c r="A756" t="s">
        <v>520</v>
      </c>
      <c r="B756">
        <v>2016</v>
      </c>
      <c r="C756" t="s">
        <v>55</v>
      </c>
      <c r="D756" s="116" t="s">
        <v>66</v>
      </c>
      <c r="E756">
        <v>2050</v>
      </c>
      <c r="F756">
        <v>0.5</v>
      </c>
      <c r="G756" s="4">
        <v>0.63934000000000002</v>
      </c>
      <c r="H756" s="4">
        <v>491.72</v>
      </c>
      <c r="I756" s="4">
        <v>77.683520000000001</v>
      </c>
      <c r="J756" s="4">
        <v>569.40350000000001</v>
      </c>
    </row>
    <row r="757" spans="1:10" x14ac:dyDescent="0.25">
      <c r="A757" t="s">
        <v>529</v>
      </c>
      <c r="B757">
        <v>2016</v>
      </c>
      <c r="C757" t="s">
        <v>55</v>
      </c>
      <c r="D757" s="116" t="s">
        <v>76</v>
      </c>
      <c r="E757">
        <v>2050</v>
      </c>
      <c r="F757">
        <v>0.5</v>
      </c>
      <c r="G757" s="4">
        <v>0.63934000000000002</v>
      </c>
      <c r="H757" s="4">
        <v>478.27</v>
      </c>
      <c r="I757" s="4">
        <v>77.683520000000001</v>
      </c>
      <c r="J757" s="4">
        <v>555.95349999999996</v>
      </c>
    </row>
    <row r="758" spans="1:10" x14ac:dyDescent="0.25">
      <c r="A758" t="s">
        <v>538</v>
      </c>
      <c r="B758">
        <v>2016</v>
      </c>
      <c r="C758" t="s">
        <v>55</v>
      </c>
      <c r="D758" s="116" t="s">
        <v>86</v>
      </c>
      <c r="E758">
        <v>2050</v>
      </c>
      <c r="F758">
        <v>0.5</v>
      </c>
      <c r="G758" s="4">
        <v>0.63934000000000002</v>
      </c>
      <c r="H758" s="4">
        <v>504.01</v>
      </c>
      <c r="I758" s="4">
        <v>77.683520000000001</v>
      </c>
      <c r="J758" s="4">
        <v>581.69349999999997</v>
      </c>
    </row>
    <row r="759" spans="1:10" x14ac:dyDescent="0.25">
      <c r="A759" t="s">
        <v>547</v>
      </c>
      <c r="B759">
        <v>2016</v>
      </c>
      <c r="C759" t="s">
        <v>96</v>
      </c>
      <c r="D759" s="116">
        <v>11</v>
      </c>
      <c r="E759">
        <v>2050</v>
      </c>
      <c r="F759">
        <v>0.5</v>
      </c>
      <c r="G759" s="4">
        <v>0.7</v>
      </c>
      <c r="H759" s="4">
        <v>608.61</v>
      </c>
      <c r="I759" s="4">
        <v>74.54598</v>
      </c>
      <c r="J759" s="4">
        <v>683.15599999999995</v>
      </c>
    </row>
    <row r="760" spans="1:10" x14ac:dyDescent="0.25">
      <c r="A760" t="s">
        <v>556</v>
      </c>
      <c r="B760">
        <v>2016</v>
      </c>
      <c r="C760" t="s">
        <v>106</v>
      </c>
      <c r="D760" s="116">
        <v>12</v>
      </c>
      <c r="E760">
        <v>2050</v>
      </c>
      <c r="F760">
        <v>0.5</v>
      </c>
      <c r="G760" s="4">
        <v>0.62963000000000002</v>
      </c>
      <c r="H760" s="4">
        <v>569.16999999999996</v>
      </c>
      <c r="I760" s="4">
        <v>78.153919999999999</v>
      </c>
      <c r="J760" s="4">
        <v>647.32389999999998</v>
      </c>
    </row>
    <row r="761" spans="1:10" x14ac:dyDescent="0.25">
      <c r="A761" t="s">
        <v>565</v>
      </c>
      <c r="B761">
        <v>2016</v>
      </c>
      <c r="C761" t="s">
        <v>116</v>
      </c>
      <c r="D761" s="116" t="s">
        <v>117</v>
      </c>
      <c r="E761">
        <v>2050</v>
      </c>
      <c r="F761">
        <v>0.5</v>
      </c>
      <c r="G761" s="4">
        <v>0.63043000000000005</v>
      </c>
      <c r="H761" s="4">
        <v>589.98</v>
      </c>
      <c r="I761" s="4">
        <v>78.114620000000002</v>
      </c>
      <c r="J761" s="4">
        <v>668.09460000000001</v>
      </c>
    </row>
    <row r="762" spans="1:10" x14ac:dyDescent="0.25">
      <c r="A762" t="s">
        <v>574</v>
      </c>
      <c r="B762">
        <v>2016</v>
      </c>
      <c r="C762" t="s">
        <v>116</v>
      </c>
      <c r="D762" s="116" t="s">
        <v>127</v>
      </c>
      <c r="E762">
        <v>2050</v>
      </c>
      <c r="F762">
        <v>0.5</v>
      </c>
      <c r="G762" s="4">
        <v>0.63043000000000005</v>
      </c>
      <c r="H762" s="4">
        <v>598.37</v>
      </c>
      <c r="I762" s="4">
        <v>78.114620000000002</v>
      </c>
      <c r="J762" s="4">
        <v>676.4846</v>
      </c>
    </row>
    <row r="763" spans="1:10" x14ac:dyDescent="0.25">
      <c r="A763" t="s">
        <v>583</v>
      </c>
      <c r="B763">
        <v>2016</v>
      </c>
      <c r="C763" t="s">
        <v>116</v>
      </c>
      <c r="D763" s="116" t="s">
        <v>137</v>
      </c>
      <c r="E763">
        <v>2050</v>
      </c>
      <c r="F763">
        <v>0.5</v>
      </c>
      <c r="G763" s="4">
        <v>0.63043000000000005</v>
      </c>
      <c r="H763" s="4">
        <v>568.21</v>
      </c>
      <c r="I763" s="4">
        <v>78.114620000000002</v>
      </c>
      <c r="J763" s="4">
        <v>646.32460000000003</v>
      </c>
    </row>
    <row r="764" spans="1:10" x14ac:dyDescent="0.25">
      <c r="A764" t="s">
        <v>592</v>
      </c>
      <c r="B764">
        <v>2016</v>
      </c>
      <c r="C764" t="s">
        <v>116</v>
      </c>
      <c r="D764" s="116" t="s">
        <v>147</v>
      </c>
      <c r="E764">
        <v>2050</v>
      </c>
      <c r="F764">
        <v>0.5</v>
      </c>
      <c r="G764" s="4">
        <v>0.63043000000000005</v>
      </c>
      <c r="H764" s="4">
        <v>576.01</v>
      </c>
      <c r="I764" s="4">
        <v>78.114620000000002</v>
      </c>
      <c r="J764" s="4">
        <v>654.12459999999999</v>
      </c>
    </row>
    <row r="765" spans="1:10" x14ac:dyDescent="0.25">
      <c r="A765" t="s">
        <v>601</v>
      </c>
      <c r="B765">
        <v>2016</v>
      </c>
      <c r="C765" t="s">
        <v>157</v>
      </c>
      <c r="D765" s="116" t="s">
        <v>158</v>
      </c>
      <c r="E765">
        <v>2050</v>
      </c>
      <c r="F765">
        <v>0.5</v>
      </c>
      <c r="G765" s="4">
        <v>0.64705999999999997</v>
      </c>
      <c r="H765" s="4">
        <v>501.63</v>
      </c>
      <c r="I765" s="4">
        <v>77.319599999999994</v>
      </c>
      <c r="J765" s="4">
        <v>578.94960000000003</v>
      </c>
    </row>
    <row r="766" spans="1:10" x14ac:dyDescent="0.25">
      <c r="A766" t="s">
        <v>610</v>
      </c>
      <c r="B766">
        <v>2016</v>
      </c>
      <c r="C766" t="s">
        <v>157</v>
      </c>
      <c r="D766" s="116" t="s">
        <v>168</v>
      </c>
      <c r="E766">
        <v>2050</v>
      </c>
      <c r="F766">
        <v>0.5</v>
      </c>
      <c r="G766" s="4">
        <v>0.64705999999999997</v>
      </c>
      <c r="H766" s="4">
        <v>541.05999999999995</v>
      </c>
      <c r="I766" s="4">
        <v>77.319599999999994</v>
      </c>
      <c r="J766" s="4">
        <v>618.37959999999998</v>
      </c>
    </row>
    <row r="767" spans="1:10" x14ac:dyDescent="0.25">
      <c r="A767" t="s">
        <v>619</v>
      </c>
      <c r="B767">
        <v>2016</v>
      </c>
      <c r="C767" t="s">
        <v>178</v>
      </c>
      <c r="D767" s="116">
        <v>16</v>
      </c>
      <c r="E767">
        <v>2050</v>
      </c>
      <c r="F767">
        <v>0.5</v>
      </c>
      <c r="G767" s="4">
        <v>0.63158000000000003</v>
      </c>
      <c r="H767" s="4">
        <v>522.16999999999996</v>
      </c>
      <c r="I767" s="4">
        <v>78.05829</v>
      </c>
      <c r="J767" s="4">
        <v>600.22829999999999</v>
      </c>
    </row>
    <row r="768" spans="1:10" x14ac:dyDescent="0.25">
      <c r="A768" t="s">
        <v>628</v>
      </c>
      <c r="B768">
        <v>2016</v>
      </c>
      <c r="C768" t="s">
        <v>188</v>
      </c>
      <c r="D768" s="116">
        <v>17</v>
      </c>
      <c r="E768">
        <v>2050</v>
      </c>
      <c r="F768">
        <v>0.5</v>
      </c>
      <c r="G768" s="4">
        <v>0.55625000000000002</v>
      </c>
      <c r="H768" s="4">
        <v>513.11</v>
      </c>
      <c r="I768" s="4">
        <v>82.239840000000001</v>
      </c>
      <c r="J768" s="4">
        <v>595.34979999999996</v>
      </c>
    </row>
    <row r="769" spans="1:10" x14ac:dyDescent="0.25">
      <c r="A769" t="s">
        <v>637</v>
      </c>
      <c r="B769">
        <v>2016</v>
      </c>
      <c r="C769" t="s">
        <v>198</v>
      </c>
      <c r="D769" s="116">
        <v>18</v>
      </c>
      <c r="E769">
        <v>2050</v>
      </c>
      <c r="F769">
        <v>0.5</v>
      </c>
      <c r="G769" s="4">
        <v>0.6875</v>
      </c>
      <c r="H769" s="4">
        <v>529.52</v>
      </c>
      <c r="I769" s="4">
        <v>67.037049999999994</v>
      </c>
      <c r="J769" s="4">
        <v>596.55709999999999</v>
      </c>
    </row>
    <row r="770" spans="1:10" x14ac:dyDescent="0.25">
      <c r="A770" t="s">
        <v>646</v>
      </c>
      <c r="B770">
        <v>2016</v>
      </c>
      <c r="C770" t="s">
        <v>208</v>
      </c>
      <c r="D770" s="116" t="s">
        <v>209</v>
      </c>
      <c r="E770">
        <v>2050</v>
      </c>
      <c r="F770">
        <v>0.5</v>
      </c>
      <c r="G770" s="4">
        <v>0.62222</v>
      </c>
      <c r="H770" s="4">
        <v>543.66999999999996</v>
      </c>
      <c r="I770" s="4">
        <v>78.522779999999997</v>
      </c>
      <c r="J770" s="4">
        <v>622.19280000000003</v>
      </c>
    </row>
    <row r="771" spans="1:10" x14ac:dyDescent="0.25">
      <c r="A771" t="s">
        <v>655</v>
      </c>
      <c r="B771">
        <v>2016</v>
      </c>
      <c r="C771" t="s">
        <v>208</v>
      </c>
      <c r="D771" s="116" t="s">
        <v>219</v>
      </c>
      <c r="E771">
        <v>2050</v>
      </c>
      <c r="F771">
        <v>0.5</v>
      </c>
      <c r="G771" s="4">
        <v>0.62222</v>
      </c>
      <c r="H771" s="4">
        <v>549.02</v>
      </c>
      <c r="I771" s="4">
        <v>78.522779999999997</v>
      </c>
      <c r="J771" s="4">
        <v>627.54280000000006</v>
      </c>
    </row>
    <row r="772" spans="1:10" x14ac:dyDescent="0.25">
      <c r="A772" t="s">
        <v>664</v>
      </c>
      <c r="B772">
        <v>2016</v>
      </c>
      <c r="C772" t="s">
        <v>229</v>
      </c>
      <c r="D772" s="116" t="s">
        <v>230</v>
      </c>
      <c r="E772">
        <v>2050</v>
      </c>
      <c r="F772">
        <v>0.5</v>
      </c>
      <c r="G772" s="4">
        <v>0.63158000000000003</v>
      </c>
      <c r="H772" s="4">
        <v>484.16</v>
      </c>
      <c r="I772" s="4">
        <v>78.05829</v>
      </c>
      <c r="J772" s="4">
        <v>562.2183</v>
      </c>
    </row>
    <row r="773" spans="1:10" x14ac:dyDescent="0.25">
      <c r="A773" t="s">
        <v>673</v>
      </c>
      <c r="B773">
        <v>2016</v>
      </c>
      <c r="C773" t="s">
        <v>229</v>
      </c>
      <c r="D773" s="116" t="s">
        <v>240</v>
      </c>
      <c r="E773">
        <v>2050</v>
      </c>
      <c r="F773">
        <v>0.5</v>
      </c>
      <c r="G773" s="4">
        <v>0.63158000000000003</v>
      </c>
      <c r="H773" s="4">
        <v>525.70000000000005</v>
      </c>
      <c r="I773" s="4">
        <v>78.05829</v>
      </c>
      <c r="J773" s="4">
        <v>603.75829999999996</v>
      </c>
    </row>
    <row r="774" spans="1:10" x14ac:dyDescent="0.25">
      <c r="A774" t="s">
        <v>682</v>
      </c>
      <c r="B774">
        <v>2016</v>
      </c>
      <c r="C774" t="s">
        <v>229</v>
      </c>
      <c r="D774" s="116" t="s">
        <v>250</v>
      </c>
      <c r="E774">
        <v>2050</v>
      </c>
      <c r="F774">
        <v>0.5</v>
      </c>
      <c r="G774" s="4">
        <v>0.63158000000000003</v>
      </c>
      <c r="H774" s="4">
        <v>496.18</v>
      </c>
      <c r="I774" s="4">
        <v>78.05829</v>
      </c>
      <c r="J774" s="4">
        <v>574.23829999999998</v>
      </c>
    </row>
    <row r="775" spans="1:10" x14ac:dyDescent="0.25">
      <c r="A775" t="s">
        <v>691</v>
      </c>
      <c r="B775">
        <v>2016</v>
      </c>
      <c r="C775" t="s">
        <v>260</v>
      </c>
      <c r="D775" s="116" t="s">
        <v>261</v>
      </c>
      <c r="E775">
        <v>2050</v>
      </c>
      <c r="F775">
        <v>0.5</v>
      </c>
      <c r="G775" s="4">
        <v>0.60294000000000003</v>
      </c>
      <c r="H775" s="4">
        <v>807.01</v>
      </c>
      <c r="I775" s="4">
        <v>79.524979999999999</v>
      </c>
      <c r="J775" s="4">
        <v>886.53499999999997</v>
      </c>
    </row>
    <row r="776" spans="1:10" x14ac:dyDescent="0.25">
      <c r="A776" t="s">
        <v>700</v>
      </c>
      <c r="B776">
        <v>2016</v>
      </c>
      <c r="C776" t="s">
        <v>260</v>
      </c>
      <c r="D776" s="116" t="s">
        <v>271</v>
      </c>
      <c r="E776">
        <v>2050</v>
      </c>
      <c r="F776">
        <v>0.5</v>
      </c>
      <c r="G776" s="4">
        <v>0.60294000000000003</v>
      </c>
      <c r="H776" s="4">
        <v>572.29</v>
      </c>
      <c r="I776" s="4">
        <v>79.524979999999999</v>
      </c>
      <c r="J776" s="4">
        <v>651.81500000000005</v>
      </c>
    </row>
    <row r="777" spans="1:10" x14ac:dyDescent="0.25">
      <c r="A777" t="s">
        <v>709</v>
      </c>
      <c r="B777">
        <v>2016</v>
      </c>
      <c r="C777" t="s">
        <v>260</v>
      </c>
      <c r="D777" s="116" t="s">
        <v>281</v>
      </c>
      <c r="E777">
        <v>2050</v>
      </c>
      <c r="F777">
        <v>0.5</v>
      </c>
      <c r="G777" s="4">
        <v>0.60294000000000003</v>
      </c>
      <c r="H777" s="4">
        <v>606.02</v>
      </c>
      <c r="I777" s="4">
        <v>79.524979999999999</v>
      </c>
      <c r="J777" s="4">
        <v>685.54499999999996</v>
      </c>
    </row>
    <row r="778" spans="1:10" x14ac:dyDescent="0.25">
      <c r="A778" t="s">
        <v>718</v>
      </c>
      <c r="B778">
        <v>2016</v>
      </c>
      <c r="C778" t="s">
        <v>260</v>
      </c>
      <c r="D778" s="116" t="s">
        <v>291</v>
      </c>
      <c r="E778">
        <v>2050</v>
      </c>
      <c r="F778">
        <v>0.5</v>
      </c>
      <c r="G778" s="4">
        <v>0.60294000000000003</v>
      </c>
      <c r="H778" s="4">
        <v>592.34</v>
      </c>
      <c r="I778" s="4">
        <v>79.524979999999999</v>
      </c>
      <c r="J778" s="4">
        <v>671.86500000000001</v>
      </c>
    </row>
    <row r="779" spans="1:10" x14ac:dyDescent="0.25">
      <c r="A779" t="s">
        <v>727</v>
      </c>
      <c r="B779">
        <v>2016</v>
      </c>
      <c r="C779" t="s">
        <v>301</v>
      </c>
      <c r="D779" s="116" t="s">
        <v>302</v>
      </c>
      <c r="E779">
        <v>2050</v>
      </c>
      <c r="F779">
        <v>0.5</v>
      </c>
      <c r="G779" s="4">
        <v>0.61111000000000004</v>
      </c>
      <c r="H779" s="4">
        <v>403.86</v>
      </c>
      <c r="I779" s="4">
        <v>79.092569999999995</v>
      </c>
      <c r="J779" s="4">
        <v>482.95260000000002</v>
      </c>
    </row>
    <row r="780" spans="1:10" x14ac:dyDescent="0.25">
      <c r="A780" t="s">
        <v>736</v>
      </c>
      <c r="B780">
        <v>2016</v>
      </c>
      <c r="C780" t="s">
        <v>301</v>
      </c>
      <c r="D780" s="116" t="s">
        <v>312</v>
      </c>
      <c r="E780">
        <v>2050</v>
      </c>
      <c r="F780">
        <v>0.5</v>
      </c>
      <c r="G780" s="4">
        <v>0.61111000000000004</v>
      </c>
      <c r="H780" s="4">
        <v>408.4</v>
      </c>
      <c r="I780" s="4">
        <v>79.092569999999995</v>
      </c>
      <c r="J780" s="4">
        <v>487.49259999999998</v>
      </c>
    </row>
    <row r="781" spans="1:10" x14ac:dyDescent="0.25">
      <c r="A781" t="s">
        <v>745</v>
      </c>
      <c r="B781">
        <v>2016</v>
      </c>
      <c r="C781" t="s">
        <v>301</v>
      </c>
      <c r="D781" s="116" t="s">
        <v>322</v>
      </c>
      <c r="E781">
        <v>2050</v>
      </c>
      <c r="F781">
        <v>0.5</v>
      </c>
      <c r="G781" s="4">
        <v>0.61111000000000004</v>
      </c>
      <c r="H781" s="4">
        <v>423.86</v>
      </c>
      <c r="I781" s="4">
        <v>79.092569999999995</v>
      </c>
      <c r="J781" s="4">
        <v>502.95260000000002</v>
      </c>
    </row>
    <row r="782" spans="1:10" x14ac:dyDescent="0.25">
      <c r="A782" t="s">
        <v>754</v>
      </c>
      <c r="B782">
        <v>2016</v>
      </c>
      <c r="C782" t="s">
        <v>301</v>
      </c>
      <c r="D782" s="116" t="s">
        <v>332</v>
      </c>
      <c r="E782">
        <v>2050</v>
      </c>
      <c r="F782">
        <v>0.5</v>
      </c>
      <c r="G782" s="4">
        <v>0.61111000000000004</v>
      </c>
      <c r="H782" s="4">
        <v>370.94</v>
      </c>
      <c r="I782" s="4">
        <v>79.092569999999995</v>
      </c>
      <c r="J782" s="4">
        <v>450.0326</v>
      </c>
    </row>
    <row r="783" spans="1:10" x14ac:dyDescent="0.25">
      <c r="A783" t="s">
        <v>763</v>
      </c>
      <c r="B783">
        <v>2016</v>
      </c>
      <c r="C783" t="s">
        <v>301</v>
      </c>
      <c r="D783" s="116" t="s">
        <v>342</v>
      </c>
      <c r="E783">
        <v>2050</v>
      </c>
      <c r="F783">
        <v>0.5</v>
      </c>
      <c r="G783" s="4">
        <v>0.61111000000000004</v>
      </c>
      <c r="H783" s="4">
        <v>393.7</v>
      </c>
      <c r="I783" s="4">
        <v>79.092569999999995</v>
      </c>
      <c r="J783" s="4">
        <v>472.79259999999999</v>
      </c>
    </row>
    <row r="784" spans="1:10" x14ac:dyDescent="0.25">
      <c r="A784" t="s">
        <v>772</v>
      </c>
      <c r="B784">
        <v>2016</v>
      </c>
      <c r="C784" t="s">
        <v>301</v>
      </c>
      <c r="D784" s="116" t="s">
        <v>352</v>
      </c>
      <c r="E784">
        <v>2050</v>
      </c>
      <c r="F784">
        <v>0.5</v>
      </c>
      <c r="G784" s="4">
        <v>0.61111000000000004</v>
      </c>
      <c r="H784" s="4">
        <v>421.94</v>
      </c>
      <c r="I784" s="4">
        <v>79.092569999999995</v>
      </c>
      <c r="J784" s="4">
        <v>501.0326</v>
      </c>
    </row>
    <row r="785" spans="1:10" x14ac:dyDescent="0.25">
      <c r="A785" t="s">
        <v>781</v>
      </c>
      <c r="B785">
        <v>2016</v>
      </c>
      <c r="C785" t="s">
        <v>362</v>
      </c>
      <c r="D785" s="116">
        <v>5</v>
      </c>
      <c r="E785">
        <v>2050</v>
      </c>
      <c r="F785">
        <v>0.5</v>
      </c>
      <c r="G785" s="4">
        <v>0.65500000000000003</v>
      </c>
      <c r="H785" s="4">
        <v>531.44000000000005</v>
      </c>
      <c r="I785" s="4">
        <v>68.022279999999995</v>
      </c>
      <c r="J785" s="4">
        <v>599.46230000000003</v>
      </c>
    </row>
    <row r="786" spans="1:10" x14ac:dyDescent="0.25">
      <c r="A786" t="s">
        <v>790</v>
      </c>
      <c r="B786">
        <v>2016</v>
      </c>
      <c r="C786" t="s">
        <v>372</v>
      </c>
      <c r="D786" s="116" t="s">
        <v>373</v>
      </c>
      <c r="E786">
        <v>2050</v>
      </c>
      <c r="F786">
        <v>0.5</v>
      </c>
      <c r="G786" s="4">
        <v>0.625</v>
      </c>
      <c r="H786" s="4">
        <v>509.69</v>
      </c>
      <c r="I786" s="4">
        <v>78.383369999999999</v>
      </c>
      <c r="J786" s="4">
        <v>588.07339999999999</v>
      </c>
    </row>
    <row r="787" spans="1:10" x14ac:dyDescent="0.25">
      <c r="A787" t="s">
        <v>799</v>
      </c>
      <c r="B787">
        <v>2016</v>
      </c>
      <c r="C787" t="s">
        <v>372</v>
      </c>
      <c r="D787" s="116" t="s">
        <v>383</v>
      </c>
      <c r="E787">
        <v>2050</v>
      </c>
      <c r="F787">
        <v>0.5</v>
      </c>
      <c r="G787" s="4">
        <v>0.625</v>
      </c>
      <c r="H787" s="4">
        <v>540.73</v>
      </c>
      <c r="I787" s="4">
        <v>78.383369999999999</v>
      </c>
      <c r="J787" s="4">
        <v>619.11339999999996</v>
      </c>
    </row>
    <row r="788" spans="1:10" x14ac:dyDescent="0.25">
      <c r="A788" t="s">
        <v>808</v>
      </c>
      <c r="B788">
        <v>2016</v>
      </c>
      <c r="C788" t="s">
        <v>372</v>
      </c>
      <c r="D788" s="116" t="s">
        <v>393</v>
      </c>
      <c r="E788">
        <v>2050</v>
      </c>
      <c r="F788">
        <v>0.5</v>
      </c>
      <c r="G788" s="4">
        <v>0.625</v>
      </c>
      <c r="H788" s="4">
        <v>542.01</v>
      </c>
      <c r="I788" s="4">
        <v>78.383369999999999</v>
      </c>
      <c r="J788" s="4">
        <v>620.39340000000004</v>
      </c>
    </row>
    <row r="789" spans="1:10" x14ac:dyDescent="0.25">
      <c r="A789" t="s">
        <v>817</v>
      </c>
      <c r="B789">
        <v>2016</v>
      </c>
      <c r="C789" t="s">
        <v>403</v>
      </c>
      <c r="D789" s="116">
        <v>7</v>
      </c>
      <c r="E789">
        <v>2050</v>
      </c>
      <c r="F789">
        <v>0.5</v>
      </c>
      <c r="G789" s="4">
        <v>0.66</v>
      </c>
      <c r="H789" s="4">
        <v>491.82</v>
      </c>
      <c r="I789" s="4">
        <v>67.86439</v>
      </c>
      <c r="J789" s="4">
        <v>559.68439999999998</v>
      </c>
    </row>
    <row r="790" spans="1:10" x14ac:dyDescent="0.25">
      <c r="A790" t="s">
        <v>826</v>
      </c>
      <c r="B790">
        <v>2016</v>
      </c>
      <c r="C790" t="s">
        <v>413</v>
      </c>
      <c r="D790" s="116">
        <v>8</v>
      </c>
      <c r="E790">
        <v>2050</v>
      </c>
      <c r="F790">
        <v>0.5</v>
      </c>
      <c r="G790" s="4">
        <v>0.20313000000000001</v>
      </c>
      <c r="H790" s="4">
        <v>484.73</v>
      </c>
      <c r="I790" s="4">
        <v>143.1859</v>
      </c>
      <c r="J790" s="4">
        <v>627.91589999999997</v>
      </c>
    </row>
    <row r="791" spans="1:10" x14ac:dyDescent="0.25">
      <c r="A791" t="s">
        <v>835</v>
      </c>
      <c r="B791">
        <v>2016</v>
      </c>
      <c r="C791" t="s">
        <v>423</v>
      </c>
      <c r="D791" s="116" t="s">
        <v>424</v>
      </c>
      <c r="E791">
        <v>2050</v>
      </c>
      <c r="F791">
        <v>0.5</v>
      </c>
      <c r="G791" s="4">
        <v>0.71</v>
      </c>
      <c r="H791" s="4">
        <v>676.43</v>
      </c>
      <c r="I791" s="4">
        <v>66.407809999999998</v>
      </c>
      <c r="J791" s="4">
        <v>742.83780000000002</v>
      </c>
    </row>
    <row r="792" spans="1:10" x14ac:dyDescent="0.25">
      <c r="A792" t="s">
        <v>844</v>
      </c>
      <c r="B792">
        <v>2016</v>
      </c>
      <c r="C792" t="s">
        <v>423</v>
      </c>
      <c r="D792" s="116" t="s">
        <v>434</v>
      </c>
      <c r="E792">
        <v>2050</v>
      </c>
      <c r="F792">
        <v>0.5</v>
      </c>
      <c r="G792" s="4">
        <v>0.71</v>
      </c>
      <c r="H792" s="4">
        <v>691.93</v>
      </c>
      <c r="I792" s="4">
        <v>66.407809999999998</v>
      </c>
      <c r="J792" s="4">
        <v>758.33780000000002</v>
      </c>
    </row>
    <row r="793" spans="1:10" x14ac:dyDescent="0.25">
      <c r="A793" t="s">
        <v>853</v>
      </c>
      <c r="B793">
        <v>2016</v>
      </c>
      <c r="C793" t="s">
        <v>423</v>
      </c>
      <c r="D793" s="116" t="s">
        <v>444</v>
      </c>
      <c r="E793">
        <v>2050</v>
      </c>
      <c r="F793">
        <v>0.5</v>
      </c>
      <c r="G793" s="4">
        <v>0.71</v>
      </c>
      <c r="H793" s="4">
        <v>657.54</v>
      </c>
      <c r="I793" s="4">
        <v>66.407809999999998</v>
      </c>
      <c r="J793" s="4">
        <v>723.94780000000003</v>
      </c>
    </row>
    <row r="794" spans="1:10" x14ac:dyDescent="0.25">
      <c r="A794" t="s">
        <v>862</v>
      </c>
      <c r="B794">
        <v>2016</v>
      </c>
      <c r="C794" t="s">
        <v>423</v>
      </c>
      <c r="D794" s="116" t="s">
        <v>454</v>
      </c>
      <c r="E794">
        <v>2050</v>
      </c>
      <c r="F794">
        <v>0.5</v>
      </c>
      <c r="G794" s="4">
        <v>0.71</v>
      </c>
      <c r="H794" s="4">
        <v>704.1</v>
      </c>
      <c r="I794" s="4">
        <v>66.407809999999998</v>
      </c>
      <c r="J794" s="4">
        <v>770.50779999999997</v>
      </c>
    </row>
    <row r="795" spans="1:10" x14ac:dyDescent="0.25">
      <c r="A795" t="s">
        <v>871</v>
      </c>
      <c r="B795">
        <v>2016</v>
      </c>
      <c r="C795" t="s">
        <v>423</v>
      </c>
      <c r="D795" s="116" t="s">
        <v>464</v>
      </c>
      <c r="E795">
        <v>2050</v>
      </c>
      <c r="F795">
        <v>0.5</v>
      </c>
      <c r="G795" s="4">
        <v>0.71</v>
      </c>
      <c r="H795" s="4">
        <v>711.62</v>
      </c>
      <c r="I795" s="4">
        <v>66.407809999999998</v>
      </c>
      <c r="J795" s="4">
        <v>778.02779999999996</v>
      </c>
    </row>
    <row r="796" spans="1:10" x14ac:dyDescent="0.25">
      <c r="A796" t="s">
        <v>880</v>
      </c>
      <c r="B796">
        <v>2016</v>
      </c>
      <c r="C796" t="s">
        <v>423</v>
      </c>
      <c r="D796" s="116" t="s">
        <v>474</v>
      </c>
      <c r="E796">
        <v>2050</v>
      </c>
      <c r="F796">
        <v>0.5</v>
      </c>
      <c r="G796" s="4">
        <v>0.71</v>
      </c>
      <c r="H796" s="4">
        <v>617.9</v>
      </c>
      <c r="I796" s="4">
        <v>66.407809999999998</v>
      </c>
      <c r="J796" s="4">
        <v>684.30780000000004</v>
      </c>
    </row>
    <row r="797" spans="1:10" x14ac:dyDescent="0.25">
      <c r="A797" t="s">
        <v>889</v>
      </c>
      <c r="B797">
        <v>2016</v>
      </c>
      <c r="C797" t="s">
        <v>423</v>
      </c>
      <c r="D797" s="116" t="s">
        <v>484</v>
      </c>
      <c r="E797">
        <v>2050</v>
      </c>
      <c r="F797">
        <v>0.5</v>
      </c>
      <c r="G797" s="4">
        <v>0.71</v>
      </c>
      <c r="H797" s="4">
        <v>697.13</v>
      </c>
      <c r="I797" s="4">
        <v>66.407809999999998</v>
      </c>
      <c r="J797" s="4">
        <v>763.53779999999995</v>
      </c>
    </row>
    <row r="798" spans="1:10" x14ac:dyDescent="0.25">
      <c r="A798" t="s">
        <v>898</v>
      </c>
      <c r="B798">
        <v>2016</v>
      </c>
      <c r="C798" t="s">
        <v>423</v>
      </c>
      <c r="D798" s="116" t="s">
        <v>494</v>
      </c>
      <c r="E798">
        <v>2050</v>
      </c>
      <c r="F798">
        <v>0.5</v>
      </c>
      <c r="G798" s="4">
        <v>0.71</v>
      </c>
      <c r="H798" s="4">
        <v>708.25</v>
      </c>
      <c r="I798" s="4">
        <v>66.407809999999998</v>
      </c>
      <c r="J798" s="4">
        <v>774.65779999999995</v>
      </c>
    </row>
    <row r="799" spans="1:10" x14ac:dyDescent="0.25">
      <c r="A799" t="s">
        <v>899</v>
      </c>
      <c r="B799">
        <v>2017</v>
      </c>
      <c r="C799" t="s">
        <v>55</v>
      </c>
      <c r="D799" s="116" t="s">
        <v>56</v>
      </c>
      <c r="E799">
        <v>2030</v>
      </c>
      <c r="F799">
        <v>0</v>
      </c>
      <c r="G799" s="4">
        <v>0.63934000000000002</v>
      </c>
      <c r="H799" s="4">
        <v>457.26</v>
      </c>
      <c r="I799" s="4">
        <v>170.49180000000001</v>
      </c>
      <c r="J799" s="4">
        <v>627.7518</v>
      </c>
    </row>
    <row r="800" spans="1:10" x14ac:dyDescent="0.25">
      <c r="A800" t="s">
        <v>908</v>
      </c>
      <c r="B800">
        <v>2017</v>
      </c>
      <c r="C800" t="s">
        <v>55</v>
      </c>
      <c r="D800" s="116" t="s">
        <v>66</v>
      </c>
      <c r="E800">
        <v>2030</v>
      </c>
      <c r="F800">
        <v>0</v>
      </c>
      <c r="G800" s="4">
        <v>0.63934000000000002</v>
      </c>
      <c r="H800" s="4">
        <v>484.7</v>
      </c>
      <c r="I800" s="4">
        <v>170.49180000000001</v>
      </c>
      <c r="J800" s="4">
        <v>655.19179999999994</v>
      </c>
    </row>
    <row r="801" spans="1:10" x14ac:dyDescent="0.25">
      <c r="A801" t="s">
        <v>917</v>
      </c>
      <c r="B801">
        <v>2017</v>
      </c>
      <c r="C801" t="s">
        <v>55</v>
      </c>
      <c r="D801" s="116" t="s">
        <v>76</v>
      </c>
      <c r="E801">
        <v>2030</v>
      </c>
      <c r="F801">
        <v>0</v>
      </c>
      <c r="G801" s="4">
        <v>0.63934000000000002</v>
      </c>
      <c r="H801" s="4">
        <v>446.25</v>
      </c>
      <c r="I801" s="4">
        <v>170.49180000000001</v>
      </c>
      <c r="J801" s="4">
        <v>616.74180000000001</v>
      </c>
    </row>
    <row r="802" spans="1:10" x14ac:dyDescent="0.25">
      <c r="A802" t="s">
        <v>926</v>
      </c>
      <c r="B802">
        <v>2017</v>
      </c>
      <c r="C802" t="s">
        <v>55</v>
      </c>
      <c r="D802" s="116" t="s">
        <v>86</v>
      </c>
      <c r="E802">
        <v>2030</v>
      </c>
      <c r="F802">
        <v>0</v>
      </c>
      <c r="G802" s="4">
        <v>0.63934000000000002</v>
      </c>
      <c r="H802" s="4">
        <v>496.9</v>
      </c>
      <c r="I802" s="4">
        <v>170.49180000000001</v>
      </c>
      <c r="J802" s="4">
        <v>667.39179999999999</v>
      </c>
    </row>
    <row r="803" spans="1:10" x14ac:dyDescent="0.25">
      <c r="A803" t="s">
        <v>935</v>
      </c>
      <c r="B803">
        <v>2017</v>
      </c>
      <c r="C803" t="s">
        <v>96</v>
      </c>
      <c r="D803" s="116">
        <v>11</v>
      </c>
      <c r="E803">
        <v>2030</v>
      </c>
      <c r="F803">
        <v>0</v>
      </c>
      <c r="G803" s="4">
        <v>0.7</v>
      </c>
      <c r="H803" s="4">
        <v>805.24</v>
      </c>
      <c r="I803" s="4">
        <v>163.60579999999999</v>
      </c>
      <c r="J803" s="4">
        <v>968.84580000000005</v>
      </c>
    </row>
    <row r="804" spans="1:10" x14ac:dyDescent="0.25">
      <c r="A804" t="s">
        <v>944</v>
      </c>
      <c r="B804">
        <v>2017</v>
      </c>
      <c r="C804" t="s">
        <v>106</v>
      </c>
      <c r="D804" s="116">
        <v>12</v>
      </c>
      <c r="E804">
        <v>2030</v>
      </c>
      <c r="F804">
        <v>0</v>
      </c>
      <c r="G804" s="4">
        <v>0.62963000000000002</v>
      </c>
      <c r="H804" s="4">
        <v>495.72</v>
      </c>
      <c r="I804" s="4">
        <v>171.52420000000001</v>
      </c>
      <c r="J804" s="4">
        <v>667.24419999999998</v>
      </c>
    </row>
    <row r="805" spans="1:10" x14ac:dyDescent="0.25">
      <c r="A805" t="s">
        <v>953</v>
      </c>
      <c r="B805">
        <v>2017</v>
      </c>
      <c r="C805" t="s">
        <v>116</v>
      </c>
      <c r="D805" s="116" t="s">
        <v>117</v>
      </c>
      <c r="E805">
        <v>2030</v>
      </c>
      <c r="F805">
        <v>0</v>
      </c>
      <c r="G805" s="4">
        <v>0.63043000000000005</v>
      </c>
      <c r="H805" s="4">
        <v>659.73</v>
      </c>
      <c r="I805" s="4">
        <v>171.43790000000001</v>
      </c>
      <c r="J805" s="4">
        <v>831.16790000000003</v>
      </c>
    </row>
    <row r="806" spans="1:10" x14ac:dyDescent="0.25">
      <c r="A806" t="s">
        <v>962</v>
      </c>
      <c r="B806">
        <v>2017</v>
      </c>
      <c r="C806" t="s">
        <v>116</v>
      </c>
      <c r="D806" s="116" t="s">
        <v>127</v>
      </c>
      <c r="E806">
        <v>2030</v>
      </c>
      <c r="F806">
        <v>0</v>
      </c>
      <c r="G806" s="4">
        <v>0.63043000000000005</v>
      </c>
      <c r="H806" s="4">
        <v>655.7</v>
      </c>
      <c r="I806" s="4">
        <v>171.43790000000001</v>
      </c>
      <c r="J806" s="4">
        <v>827.13789999999995</v>
      </c>
    </row>
    <row r="807" spans="1:10" x14ac:dyDescent="0.25">
      <c r="A807" t="s">
        <v>971</v>
      </c>
      <c r="B807">
        <v>2017</v>
      </c>
      <c r="C807" t="s">
        <v>116</v>
      </c>
      <c r="D807" s="116" t="s">
        <v>137</v>
      </c>
      <c r="E807">
        <v>2030</v>
      </c>
      <c r="F807">
        <v>0</v>
      </c>
      <c r="G807" s="4">
        <v>0.63043000000000005</v>
      </c>
      <c r="H807" s="4">
        <v>595.66999999999996</v>
      </c>
      <c r="I807" s="4">
        <v>171.43790000000001</v>
      </c>
      <c r="J807" s="4">
        <v>767.10789999999997</v>
      </c>
    </row>
    <row r="808" spans="1:10" x14ac:dyDescent="0.25">
      <c r="A808" t="s">
        <v>980</v>
      </c>
      <c r="B808">
        <v>2017</v>
      </c>
      <c r="C808" t="s">
        <v>116</v>
      </c>
      <c r="D808" s="116" t="s">
        <v>147</v>
      </c>
      <c r="E808">
        <v>2030</v>
      </c>
      <c r="F808">
        <v>0</v>
      </c>
      <c r="G808" s="4">
        <v>0.63043000000000005</v>
      </c>
      <c r="H808" s="4">
        <v>646.44000000000005</v>
      </c>
      <c r="I808" s="4">
        <v>171.43790000000001</v>
      </c>
      <c r="J808" s="4">
        <v>817.87789999999995</v>
      </c>
    </row>
    <row r="809" spans="1:10" x14ac:dyDescent="0.25">
      <c r="A809" t="s">
        <v>989</v>
      </c>
      <c r="B809">
        <v>2017</v>
      </c>
      <c r="C809" t="s">
        <v>157</v>
      </c>
      <c r="D809" s="116" t="s">
        <v>158</v>
      </c>
      <c r="E809">
        <v>2030</v>
      </c>
      <c r="F809">
        <v>0</v>
      </c>
      <c r="G809" s="4">
        <v>0.64705999999999997</v>
      </c>
      <c r="H809" s="4">
        <v>570.36</v>
      </c>
      <c r="I809" s="4">
        <v>169.69309999999999</v>
      </c>
      <c r="J809" s="4">
        <v>740.05309999999997</v>
      </c>
    </row>
    <row r="810" spans="1:10" x14ac:dyDescent="0.25">
      <c r="A810" t="s">
        <v>998</v>
      </c>
      <c r="B810">
        <v>2017</v>
      </c>
      <c r="C810" t="s">
        <v>157</v>
      </c>
      <c r="D810" s="116" t="s">
        <v>168</v>
      </c>
      <c r="E810">
        <v>2030</v>
      </c>
      <c r="F810">
        <v>0</v>
      </c>
      <c r="G810" s="4">
        <v>0.64705999999999997</v>
      </c>
      <c r="H810" s="4">
        <v>647.96</v>
      </c>
      <c r="I810" s="4">
        <v>169.69309999999999</v>
      </c>
      <c r="J810" s="4">
        <v>817.65309999999999</v>
      </c>
    </row>
    <row r="811" spans="1:10" x14ac:dyDescent="0.25">
      <c r="A811" t="s">
        <v>1007</v>
      </c>
      <c r="B811">
        <v>2017</v>
      </c>
      <c r="C811" t="s">
        <v>178</v>
      </c>
      <c r="D811" s="116">
        <v>16</v>
      </c>
      <c r="E811">
        <v>2030</v>
      </c>
      <c r="F811">
        <v>0</v>
      </c>
      <c r="G811" s="4">
        <v>0.63158000000000003</v>
      </c>
      <c r="H811" s="4">
        <v>616.20000000000005</v>
      </c>
      <c r="I811" s="4">
        <v>171.3143</v>
      </c>
      <c r="J811" s="4">
        <v>787.51430000000005</v>
      </c>
    </row>
    <row r="812" spans="1:10" x14ac:dyDescent="0.25">
      <c r="A812" t="s">
        <v>1016</v>
      </c>
      <c r="B812">
        <v>2017</v>
      </c>
      <c r="C812" t="s">
        <v>188</v>
      </c>
      <c r="D812" s="116">
        <v>17</v>
      </c>
      <c r="E812">
        <v>2030</v>
      </c>
      <c r="F812">
        <v>0</v>
      </c>
      <c r="G812" s="4">
        <v>0.55625000000000002</v>
      </c>
      <c r="H812" s="4">
        <v>512.75</v>
      </c>
      <c r="I812" s="4">
        <v>180.4915</v>
      </c>
      <c r="J812" s="4">
        <v>693.24149999999997</v>
      </c>
    </row>
    <row r="813" spans="1:10" x14ac:dyDescent="0.25">
      <c r="A813" t="s">
        <v>1025</v>
      </c>
      <c r="B813">
        <v>2017</v>
      </c>
      <c r="C813" t="s">
        <v>198</v>
      </c>
      <c r="D813" s="116">
        <v>18</v>
      </c>
      <c r="E813">
        <v>2030</v>
      </c>
      <c r="F813">
        <v>0</v>
      </c>
      <c r="G813" s="4">
        <v>0.6875</v>
      </c>
      <c r="H813" s="4">
        <v>562.5</v>
      </c>
      <c r="I813" s="4">
        <v>147.126</v>
      </c>
      <c r="J813" s="4">
        <v>709.62599999999998</v>
      </c>
    </row>
    <row r="814" spans="1:10" x14ac:dyDescent="0.25">
      <c r="A814" t="s">
        <v>1034</v>
      </c>
      <c r="B814">
        <v>2017</v>
      </c>
      <c r="C814" t="s">
        <v>208</v>
      </c>
      <c r="D814" s="116" t="s">
        <v>209</v>
      </c>
      <c r="E814">
        <v>2030</v>
      </c>
      <c r="F814">
        <v>0</v>
      </c>
      <c r="G814" s="4">
        <v>0.62222</v>
      </c>
      <c r="H814" s="4">
        <v>541.59</v>
      </c>
      <c r="I814" s="4">
        <v>172.33369999999999</v>
      </c>
      <c r="J814" s="4">
        <v>713.92370000000005</v>
      </c>
    </row>
    <row r="815" spans="1:10" x14ac:dyDescent="0.25">
      <c r="A815" t="s">
        <v>1043</v>
      </c>
      <c r="B815">
        <v>2017</v>
      </c>
      <c r="C815" t="s">
        <v>208</v>
      </c>
      <c r="D815" s="116" t="s">
        <v>219</v>
      </c>
      <c r="E815">
        <v>2030</v>
      </c>
      <c r="F815">
        <v>0</v>
      </c>
      <c r="G815" s="4">
        <v>0.62222</v>
      </c>
      <c r="H815" s="4">
        <v>674.54</v>
      </c>
      <c r="I815" s="4">
        <v>172.33369999999999</v>
      </c>
      <c r="J815" s="4">
        <v>846.87369999999999</v>
      </c>
    </row>
    <row r="816" spans="1:10" x14ac:dyDescent="0.25">
      <c r="A816" t="s">
        <v>1052</v>
      </c>
      <c r="B816">
        <v>2017</v>
      </c>
      <c r="C816" t="s">
        <v>229</v>
      </c>
      <c r="D816" s="116" t="s">
        <v>230</v>
      </c>
      <c r="E816">
        <v>2030</v>
      </c>
      <c r="F816">
        <v>0</v>
      </c>
      <c r="G816" s="4">
        <v>0.63158000000000003</v>
      </c>
      <c r="H816" s="4">
        <v>514.91</v>
      </c>
      <c r="I816" s="4">
        <v>171.3143</v>
      </c>
      <c r="J816" s="4">
        <v>686.22429999999997</v>
      </c>
    </row>
    <row r="817" spans="1:10" x14ac:dyDescent="0.25">
      <c r="A817" t="s">
        <v>1061</v>
      </c>
      <c r="B817">
        <v>2017</v>
      </c>
      <c r="C817" t="s">
        <v>229</v>
      </c>
      <c r="D817" s="116" t="s">
        <v>240</v>
      </c>
      <c r="E817">
        <v>2030</v>
      </c>
      <c r="F817">
        <v>0</v>
      </c>
      <c r="G817" s="4">
        <v>0.63158000000000003</v>
      </c>
      <c r="H817" s="4">
        <v>666.69</v>
      </c>
      <c r="I817" s="4">
        <v>171.3143</v>
      </c>
      <c r="J817" s="4">
        <v>838.00429999999994</v>
      </c>
    </row>
    <row r="818" spans="1:10" x14ac:dyDescent="0.25">
      <c r="A818" t="s">
        <v>1070</v>
      </c>
      <c r="B818">
        <v>2017</v>
      </c>
      <c r="C818" t="s">
        <v>229</v>
      </c>
      <c r="D818" s="116" t="s">
        <v>250</v>
      </c>
      <c r="E818">
        <v>2030</v>
      </c>
      <c r="F818">
        <v>0</v>
      </c>
      <c r="G818" s="4">
        <v>0.63158000000000003</v>
      </c>
      <c r="H818" s="4">
        <v>573.11</v>
      </c>
      <c r="I818" s="4">
        <v>171.3143</v>
      </c>
      <c r="J818" s="4">
        <v>744.42430000000002</v>
      </c>
    </row>
    <row r="819" spans="1:10" x14ac:dyDescent="0.25">
      <c r="A819" t="s">
        <v>1079</v>
      </c>
      <c r="B819">
        <v>2017</v>
      </c>
      <c r="C819" t="s">
        <v>260</v>
      </c>
      <c r="D819" s="116" t="s">
        <v>261</v>
      </c>
      <c r="E819">
        <v>2030</v>
      </c>
      <c r="F819">
        <v>0</v>
      </c>
      <c r="G819" s="4">
        <v>0.60294000000000003</v>
      </c>
      <c r="H819" s="4">
        <v>881.1</v>
      </c>
      <c r="I819" s="4">
        <v>174.53319999999999</v>
      </c>
      <c r="J819" s="4">
        <v>1055.633</v>
      </c>
    </row>
    <row r="820" spans="1:10" x14ac:dyDescent="0.25">
      <c r="A820" t="s">
        <v>1088</v>
      </c>
      <c r="B820">
        <v>2017</v>
      </c>
      <c r="C820" t="s">
        <v>260</v>
      </c>
      <c r="D820" s="116" t="s">
        <v>271</v>
      </c>
      <c r="E820">
        <v>2030</v>
      </c>
      <c r="F820">
        <v>0</v>
      </c>
      <c r="G820" s="4">
        <v>0.60294000000000003</v>
      </c>
      <c r="H820" s="4">
        <v>528.71</v>
      </c>
      <c r="I820" s="4">
        <v>174.53319999999999</v>
      </c>
      <c r="J820" s="4">
        <v>703.2432</v>
      </c>
    </row>
    <row r="821" spans="1:10" x14ac:dyDescent="0.25">
      <c r="A821" t="s">
        <v>1097</v>
      </c>
      <c r="B821">
        <v>2017</v>
      </c>
      <c r="C821" t="s">
        <v>260</v>
      </c>
      <c r="D821" s="116" t="s">
        <v>281</v>
      </c>
      <c r="E821">
        <v>2030</v>
      </c>
      <c r="F821">
        <v>0</v>
      </c>
      <c r="G821" s="4">
        <v>0.60294000000000003</v>
      </c>
      <c r="H821" s="4">
        <v>616.04</v>
      </c>
      <c r="I821" s="4">
        <v>174.53319999999999</v>
      </c>
      <c r="J821" s="4">
        <v>790.57320000000004</v>
      </c>
    </row>
    <row r="822" spans="1:10" x14ac:dyDescent="0.25">
      <c r="A822" t="s">
        <v>1106</v>
      </c>
      <c r="B822">
        <v>2017</v>
      </c>
      <c r="C822" t="s">
        <v>260</v>
      </c>
      <c r="D822" s="116" t="s">
        <v>291</v>
      </c>
      <c r="E822">
        <v>2030</v>
      </c>
      <c r="F822">
        <v>0</v>
      </c>
      <c r="G822" s="4">
        <v>0.60294000000000003</v>
      </c>
      <c r="H822" s="4">
        <v>604.44000000000005</v>
      </c>
      <c r="I822" s="4">
        <v>174.53319999999999</v>
      </c>
      <c r="J822" s="4">
        <v>778.97320000000002</v>
      </c>
    </row>
    <row r="823" spans="1:10" x14ac:dyDescent="0.25">
      <c r="A823" t="s">
        <v>1115</v>
      </c>
      <c r="B823">
        <v>2017</v>
      </c>
      <c r="C823" t="s">
        <v>301</v>
      </c>
      <c r="D823" s="116" t="s">
        <v>302</v>
      </c>
      <c r="E823">
        <v>2030</v>
      </c>
      <c r="F823">
        <v>0</v>
      </c>
      <c r="G823" s="4">
        <v>0.61111000000000004</v>
      </c>
      <c r="H823" s="4">
        <v>560.84</v>
      </c>
      <c r="I823" s="4">
        <v>173.58420000000001</v>
      </c>
      <c r="J823" s="4">
        <v>734.42420000000004</v>
      </c>
    </row>
    <row r="824" spans="1:10" x14ac:dyDescent="0.25">
      <c r="A824" t="s">
        <v>1124</v>
      </c>
      <c r="B824">
        <v>2017</v>
      </c>
      <c r="C824" t="s">
        <v>301</v>
      </c>
      <c r="D824" s="116" t="s">
        <v>312</v>
      </c>
      <c r="E824">
        <v>2030</v>
      </c>
      <c r="F824">
        <v>0</v>
      </c>
      <c r="G824" s="4">
        <v>0.61111000000000004</v>
      </c>
      <c r="H824" s="4">
        <v>516.17999999999995</v>
      </c>
      <c r="I824" s="4">
        <v>173.58420000000001</v>
      </c>
      <c r="J824" s="4">
        <v>689.76419999999996</v>
      </c>
    </row>
    <row r="825" spans="1:10" x14ac:dyDescent="0.25">
      <c r="A825" t="s">
        <v>1133</v>
      </c>
      <c r="B825">
        <v>2017</v>
      </c>
      <c r="C825" t="s">
        <v>301</v>
      </c>
      <c r="D825" s="116" t="s">
        <v>322</v>
      </c>
      <c r="E825">
        <v>2030</v>
      </c>
      <c r="F825">
        <v>0</v>
      </c>
      <c r="G825" s="4">
        <v>0.61111000000000004</v>
      </c>
      <c r="H825" s="4">
        <v>600.17999999999995</v>
      </c>
      <c r="I825" s="4">
        <v>173.58420000000001</v>
      </c>
      <c r="J825" s="4">
        <v>773.76419999999996</v>
      </c>
    </row>
    <row r="826" spans="1:10" x14ac:dyDescent="0.25">
      <c r="A826" t="s">
        <v>1142</v>
      </c>
      <c r="B826">
        <v>2017</v>
      </c>
      <c r="C826" t="s">
        <v>301</v>
      </c>
      <c r="D826" s="116" t="s">
        <v>332</v>
      </c>
      <c r="E826">
        <v>2030</v>
      </c>
      <c r="F826">
        <v>0</v>
      </c>
      <c r="G826" s="4">
        <v>0.61111000000000004</v>
      </c>
      <c r="H826" s="4">
        <v>470.31</v>
      </c>
      <c r="I826" s="4">
        <v>173.58420000000001</v>
      </c>
      <c r="J826" s="4">
        <v>643.89419999999996</v>
      </c>
    </row>
    <row r="827" spans="1:10" x14ac:dyDescent="0.25">
      <c r="A827" t="s">
        <v>1151</v>
      </c>
      <c r="B827">
        <v>2017</v>
      </c>
      <c r="C827" t="s">
        <v>301</v>
      </c>
      <c r="D827" s="116" t="s">
        <v>342</v>
      </c>
      <c r="E827">
        <v>2030</v>
      </c>
      <c r="F827">
        <v>0</v>
      </c>
      <c r="G827" s="4">
        <v>0.61111000000000004</v>
      </c>
      <c r="H827" s="4">
        <v>523.63</v>
      </c>
      <c r="I827" s="4">
        <v>173.58420000000001</v>
      </c>
      <c r="J827" s="4">
        <v>697.21420000000001</v>
      </c>
    </row>
    <row r="828" spans="1:10" x14ac:dyDescent="0.25">
      <c r="A828" t="s">
        <v>1160</v>
      </c>
      <c r="B828">
        <v>2017</v>
      </c>
      <c r="C828" t="s">
        <v>301</v>
      </c>
      <c r="D828" s="116" t="s">
        <v>352</v>
      </c>
      <c r="E828">
        <v>2030</v>
      </c>
      <c r="F828">
        <v>0</v>
      </c>
      <c r="G828" s="4">
        <v>0.61111000000000004</v>
      </c>
      <c r="H828" s="4">
        <v>569.85</v>
      </c>
      <c r="I828" s="4">
        <v>173.58420000000001</v>
      </c>
      <c r="J828" s="4">
        <v>743.43420000000003</v>
      </c>
    </row>
    <row r="829" spans="1:10" x14ac:dyDescent="0.25">
      <c r="A829" t="s">
        <v>1169</v>
      </c>
      <c r="B829">
        <v>2017</v>
      </c>
      <c r="C829" t="s">
        <v>362</v>
      </c>
      <c r="D829" s="116">
        <v>5</v>
      </c>
      <c r="E829">
        <v>2030</v>
      </c>
      <c r="F829">
        <v>0</v>
      </c>
      <c r="G829" s="4">
        <v>0.65500000000000003</v>
      </c>
      <c r="H829" s="4">
        <v>594.05999999999995</v>
      </c>
      <c r="I829" s="4">
        <v>149.28829999999999</v>
      </c>
      <c r="J829" s="4">
        <v>743.34829999999999</v>
      </c>
    </row>
    <row r="830" spans="1:10" x14ac:dyDescent="0.25">
      <c r="A830" t="s">
        <v>1178</v>
      </c>
      <c r="B830">
        <v>2017</v>
      </c>
      <c r="C830" t="s">
        <v>372</v>
      </c>
      <c r="D830" s="116" t="s">
        <v>373</v>
      </c>
      <c r="E830">
        <v>2030</v>
      </c>
      <c r="F830">
        <v>0</v>
      </c>
      <c r="G830" s="4">
        <v>0.625</v>
      </c>
      <c r="H830" s="4">
        <v>585.37</v>
      </c>
      <c r="I830" s="4">
        <v>172.02770000000001</v>
      </c>
      <c r="J830" s="4">
        <v>757.39769999999999</v>
      </c>
    </row>
    <row r="831" spans="1:10" x14ac:dyDescent="0.25">
      <c r="A831" t="s">
        <v>1187</v>
      </c>
      <c r="B831">
        <v>2017</v>
      </c>
      <c r="C831" t="s">
        <v>372</v>
      </c>
      <c r="D831" s="116" t="s">
        <v>383</v>
      </c>
      <c r="E831">
        <v>2030</v>
      </c>
      <c r="F831">
        <v>0</v>
      </c>
      <c r="G831" s="4">
        <v>0.625</v>
      </c>
      <c r="H831" s="4">
        <v>616.42999999999995</v>
      </c>
      <c r="I831" s="4">
        <v>172.02770000000001</v>
      </c>
      <c r="J831" s="4">
        <v>788.45770000000005</v>
      </c>
    </row>
    <row r="832" spans="1:10" x14ac:dyDescent="0.25">
      <c r="A832" t="s">
        <v>1196</v>
      </c>
      <c r="B832">
        <v>2017</v>
      </c>
      <c r="C832" t="s">
        <v>372</v>
      </c>
      <c r="D832" s="116" t="s">
        <v>393</v>
      </c>
      <c r="E832">
        <v>2030</v>
      </c>
      <c r="F832">
        <v>0</v>
      </c>
      <c r="G832" s="4">
        <v>0.625</v>
      </c>
      <c r="H832" s="4">
        <v>608.87</v>
      </c>
      <c r="I832" s="4">
        <v>172.02770000000001</v>
      </c>
      <c r="J832" s="4">
        <v>780.89769999999999</v>
      </c>
    </row>
    <row r="833" spans="1:10" x14ac:dyDescent="0.25">
      <c r="A833" t="s">
        <v>1205</v>
      </c>
      <c r="B833">
        <v>2017</v>
      </c>
      <c r="C833" t="s">
        <v>403</v>
      </c>
      <c r="D833" s="116">
        <v>7</v>
      </c>
      <c r="E833">
        <v>2030</v>
      </c>
      <c r="F833">
        <v>0</v>
      </c>
      <c r="G833" s="4">
        <v>0.66</v>
      </c>
      <c r="H833" s="4">
        <v>482</v>
      </c>
      <c r="I833" s="4">
        <v>148.9418</v>
      </c>
      <c r="J833" s="4">
        <v>630.94179999999994</v>
      </c>
    </row>
    <row r="834" spans="1:10" x14ac:dyDescent="0.25">
      <c r="A834" t="s">
        <v>1214</v>
      </c>
      <c r="B834">
        <v>2017</v>
      </c>
      <c r="C834" t="s">
        <v>413</v>
      </c>
      <c r="D834" s="116">
        <v>8</v>
      </c>
      <c r="E834">
        <v>2030</v>
      </c>
      <c r="F834">
        <v>0</v>
      </c>
      <c r="G834" s="4">
        <v>0.20313000000000001</v>
      </c>
      <c r="H834" s="4">
        <v>480.48</v>
      </c>
      <c r="I834" s="4">
        <v>314.24970000000002</v>
      </c>
      <c r="J834" s="4">
        <v>794.72969999999998</v>
      </c>
    </row>
    <row r="835" spans="1:10" x14ac:dyDescent="0.25">
      <c r="A835" t="s">
        <v>1223</v>
      </c>
      <c r="B835">
        <v>2017</v>
      </c>
      <c r="C835" t="s">
        <v>423</v>
      </c>
      <c r="D835" s="116" t="s">
        <v>424</v>
      </c>
      <c r="E835">
        <v>2030</v>
      </c>
      <c r="F835">
        <v>0</v>
      </c>
      <c r="G835" s="4">
        <v>0.71</v>
      </c>
      <c r="H835" s="4">
        <v>613.04999999999995</v>
      </c>
      <c r="I835" s="4">
        <v>145.745</v>
      </c>
      <c r="J835" s="4">
        <v>758.79499999999996</v>
      </c>
    </row>
    <row r="836" spans="1:10" x14ac:dyDescent="0.25">
      <c r="A836" t="s">
        <v>1232</v>
      </c>
      <c r="B836">
        <v>2017</v>
      </c>
      <c r="C836" t="s">
        <v>423</v>
      </c>
      <c r="D836" s="116" t="s">
        <v>434</v>
      </c>
      <c r="E836">
        <v>2030</v>
      </c>
      <c r="F836">
        <v>0</v>
      </c>
      <c r="G836" s="4">
        <v>0.71</v>
      </c>
      <c r="H836" s="4">
        <v>693.31</v>
      </c>
      <c r="I836" s="4">
        <v>145.745</v>
      </c>
      <c r="J836" s="4">
        <v>839.05499999999995</v>
      </c>
    </row>
    <row r="837" spans="1:10" x14ac:dyDescent="0.25">
      <c r="A837" t="s">
        <v>1241</v>
      </c>
      <c r="B837">
        <v>2017</v>
      </c>
      <c r="C837" t="s">
        <v>423</v>
      </c>
      <c r="D837" s="116" t="s">
        <v>444</v>
      </c>
      <c r="E837">
        <v>2030</v>
      </c>
      <c r="F837">
        <v>0</v>
      </c>
      <c r="G837" s="4">
        <v>0.71</v>
      </c>
      <c r="H837" s="4">
        <v>630.84</v>
      </c>
      <c r="I837" s="4">
        <v>145.745</v>
      </c>
      <c r="J837" s="4">
        <v>776.58500000000004</v>
      </c>
    </row>
    <row r="838" spans="1:10" x14ac:dyDescent="0.25">
      <c r="A838" t="s">
        <v>1250</v>
      </c>
      <c r="B838">
        <v>2017</v>
      </c>
      <c r="C838" t="s">
        <v>423</v>
      </c>
      <c r="D838" s="116" t="s">
        <v>454</v>
      </c>
      <c r="E838">
        <v>2030</v>
      </c>
      <c r="F838">
        <v>0</v>
      </c>
      <c r="G838" s="4">
        <v>0.71</v>
      </c>
      <c r="H838" s="4">
        <v>712.76</v>
      </c>
      <c r="I838" s="4">
        <v>145.745</v>
      </c>
      <c r="J838" s="4">
        <v>858.505</v>
      </c>
    </row>
    <row r="839" spans="1:10" x14ac:dyDescent="0.25">
      <c r="A839" t="s">
        <v>1259</v>
      </c>
      <c r="B839">
        <v>2017</v>
      </c>
      <c r="C839" t="s">
        <v>423</v>
      </c>
      <c r="D839" s="116" t="s">
        <v>464</v>
      </c>
      <c r="E839">
        <v>2030</v>
      </c>
      <c r="F839">
        <v>0</v>
      </c>
      <c r="G839" s="4">
        <v>0.71</v>
      </c>
      <c r="H839" s="4">
        <v>694.01</v>
      </c>
      <c r="I839" s="4">
        <v>145.745</v>
      </c>
      <c r="J839" s="4">
        <v>839.755</v>
      </c>
    </row>
    <row r="840" spans="1:10" x14ac:dyDescent="0.25">
      <c r="A840" t="s">
        <v>1268</v>
      </c>
      <c r="B840">
        <v>2017</v>
      </c>
      <c r="C840" t="s">
        <v>423</v>
      </c>
      <c r="D840" s="116" t="s">
        <v>474</v>
      </c>
      <c r="E840">
        <v>2030</v>
      </c>
      <c r="F840">
        <v>0</v>
      </c>
      <c r="G840" s="4">
        <v>0.71</v>
      </c>
      <c r="H840" s="4">
        <v>481.56</v>
      </c>
      <c r="I840" s="4">
        <v>145.745</v>
      </c>
      <c r="J840" s="4">
        <v>627.30499999999995</v>
      </c>
    </row>
    <row r="841" spans="1:10" x14ac:dyDescent="0.25">
      <c r="A841" t="s">
        <v>1277</v>
      </c>
      <c r="B841">
        <v>2017</v>
      </c>
      <c r="C841" t="s">
        <v>423</v>
      </c>
      <c r="D841" s="116" t="s">
        <v>484</v>
      </c>
      <c r="E841">
        <v>2030</v>
      </c>
      <c r="F841">
        <v>0</v>
      </c>
      <c r="G841" s="4">
        <v>0.71</v>
      </c>
      <c r="H841" s="4">
        <v>668.77</v>
      </c>
      <c r="I841" s="4">
        <v>145.745</v>
      </c>
      <c r="J841" s="4">
        <v>814.51499999999999</v>
      </c>
    </row>
    <row r="842" spans="1:10" x14ac:dyDescent="0.25">
      <c r="A842" t="s">
        <v>1286</v>
      </c>
      <c r="B842">
        <v>2017</v>
      </c>
      <c r="C842" t="s">
        <v>423</v>
      </c>
      <c r="D842" s="116" t="s">
        <v>494</v>
      </c>
      <c r="E842">
        <v>2030</v>
      </c>
      <c r="F842">
        <v>0</v>
      </c>
      <c r="G842" s="4">
        <v>0.71</v>
      </c>
      <c r="H842" s="4">
        <v>766.95</v>
      </c>
      <c r="I842" s="4">
        <v>145.745</v>
      </c>
      <c r="J842" s="4">
        <v>912.69500000000005</v>
      </c>
    </row>
    <row r="843" spans="1:10" x14ac:dyDescent="0.25">
      <c r="A843" t="s">
        <v>900</v>
      </c>
      <c r="B843">
        <v>2017</v>
      </c>
      <c r="C843" t="s">
        <v>55</v>
      </c>
      <c r="D843" s="116" t="s">
        <v>56</v>
      </c>
      <c r="E843">
        <v>2030</v>
      </c>
      <c r="F843">
        <v>0.25</v>
      </c>
      <c r="G843" s="4">
        <v>0.63934000000000002</v>
      </c>
      <c r="H843" s="4">
        <v>493.18</v>
      </c>
      <c r="I843" s="4">
        <v>124.0877</v>
      </c>
      <c r="J843" s="4">
        <v>617.26769999999999</v>
      </c>
    </row>
    <row r="844" spans="1:10" x14ac:dyDescent="0.25">
      <c r="A844" t="s">
        <v>909</v>
      </c>
      <c r="B844">
        <v>2017</v>
      </c>
      <c r="C844" t="s">
        <v>55</v>
      </c>
      <c r="D844" s="116" t="s">
        <v>66</v>
      </c>
      <c r="E844">
        <v>2030</v>
      </c>
      <c r="F844">
        <v>0.25</v>
      </c>
      <c r="G844" s="4">
        <v>0.63934000000000002</v>
      </c>
      <c r="H844" s="4">
        <v>511.82</v>
      </c>
      <c r="I844" s="4">
        <v>124.0877</v>
      </c>
      <c r="J844" s="4">
        <v>635.90769999999998</v>
      </c>
    </row>
    <row r="845" spans="1:10" x14ac:dyDescent="0.25">
      <c r="A845" t="s">
        <v>918</v>
      </c>
      <c r="B845">
        <v>2017</v>
      </c>
      <c r="C845" t="s">
        <v>55</v>
      </c>
      <c r="D845" s="116" t="s">
        <v>76</v>
      </c>
      <c r="E845">
        <v>2030</v>
      </c>
      <c r="F845">
        <v>0.25</v>
      </c>
      <c r="G845" s="4">
        <v>0.63934000000000002</v>
      </c>
      <c r="H845" s="4">
        <v>486.4</v>
      </c>
      <c r="I845" s="4">
        <v>124.0877</v>
      </c>
      <c r="J845" s="4">
        <v>610.48770000000002</v>
      </c>
    </row>
    <row r="846" spans="1:10" x14ac:dyDescent="0.25">
      <c r="A846" t="s">
        <v>927</v>
      </c>
      <c r="B846">
        <v>2017</v>
      </c>
      <c r="C846" t="s">
        <v>55</v>
      </c>
      <c r="D846" s="116" t="s">
        <v>86</v>
      </c>
      <c r="E846">
        <v>2030</v>
      </c>
      <c r="F846">
        <v>0.25</v>
      </c>
      <c r="G846" s="4">
        <v>0.63934000000000002</v>
      </c>
      <c r="H846" s="4">
        <v>530.83000000000004</v>
      </c>
      <c r="I846" s="4">
        <v>124.0877</v>
      </c>
      <c r="J846" s="4">
        <v>654.91769999999997</v>
      </c>
    </row>
    <row r="847" spans="1:10" x14ac:dyDescent="0.25">
      <c r="A847" t="s">
        <v>936</v>
      </c>
      <c r="B847">
        <v>2017</v>
      </c>
      <c r="C847" t="s">
        <v>96</v>
      </c>
      <c r="D847" s="116">
        <v>11</v>
      </c>
      <c r="E847">
        <v>2030</v>
      </c>
      <c r="F847">
        <v>0.25</v>
      </c>
      <c r="G847" s="4">
        <v>0.7</v>
      </c>
      <c r="H847" s="4">
        <v>725.09</v>
      </c>
      <c r="I847" s="4">
        <v>119.0759</v>
      </c>
      <c r="J847" s="4">
        <v>844.16589999999997</v>
      </c>
    </row>
    <row r="848" spans="1:10" x14ac:dyDescent="0.25">
      <c r="A848" t="s">
        <v>945</v>
      </c>
      <c r="B848">
        <v>2017</v>
      </c>
      <c r="C848" t="s">
        <v>106</v>
      </c>
      <c r="D848" s="116">
        <v>12</v>
      </c>
      <c r="E848">
        <v>2030</v>
      </c>
      <c r="F848">
        <v>0.25</v>
      </c>
      <c r="G848" s="4">
        <v>0.62963000000000002</v>
      </c>
      <c r="H848" s="4">
        <v>551.44000000000005</v>
      </c>
      <c r="I848" s="4">
        <v>124.839</v>
      </c>
      <c r="J848" s="4">
        <v>676.279</v>
      </c>
    </row>
    <row r="849" spans="1:10" x14ac:dyDescent="0.25">
      <c r="A849" t="s">
        <v>954</v>
      </c>
      <c r="B849">
        <v>2017</v>
      </c>
      <c r="C849" t="s">
        <v>116</v>
      </c>
      <c r="D849" s="116" t="s">
        <v>117</v>
      </c>
      <c r="E849">
        <v>2030</v>
      </c>
      <c r="F849">
        <v>0.25</v>
      </c>
      <c r="G849" s="4">
        <v>0.63043000000000005</v>
      </c>
      <c r="H849" s="4">
        <v>653.89</v>
      </c>
      <c r="I849" s="4">
        <v>124.77630000000001</v>
      </c>
      <c r="J849" s="4">
        <v>778.66629999999998</v>
      </c>
    </row>
    <row r="850" spans="1:10" x14ac:dyDescent="0.25">
      <c r="A850" t="s">
        <v>963</v>
      </c>
      <c r="B850">
        <v>2017</v>
      </c>
      <c r="C850" t="s">
        <v>116</v>
      </c>
      <c r="D850" s="116" t="s">
        <v>127</v>
      </c>
      <c r="E850">
        <v>2030</v>
      </c>
      <c r="F850">
        <v>0.25</v>
      </c>
      <c r="G850" s="4">
        <v>0.63043000000000005</v>
      </c>
      <c r="H850" s="4">
        <v>646.53</v>
      </c>
      <c r="I850" s="4">
        <v>124.77630000000001</v>
      </c>
      <c r="J850" s="4">
        <v>771.30629999999996</v>
      </c>
    </row>
    <row r="851" spans="1:10" x14ac:dyDescent="0.25">
      <c r="A851" t="s">
        <v>972</v>
      </c>
      <c r="B851">
        <v>2017</v>
      </c>
      <c r="C851" t="s">
        <v>116</v>
      </c>
      <c r="D851" s="116" t="s">
        <v>137</v>
      </c>
      <c r="E851">
        <v>2030</v>
      </c>
      <c r="F851">
        <v>0.25</v>
      </c>
      <c r="G851" s="4">
        <v>0.63043000000000005</v>
      </c>
      <c r="H851" s="4">
        <v>604.48</v>
      </c>
      <c r="I851" s="4">
        <v>124.77630000000001</v>
      </c>
      <c r="J851" s="4">
        <v>729.25630000000001</v>
      </c>
    </row>
    <row r="852" spans="1:10" x14ac:dyDescent="0.25">
      <c r="A852" t="s">
        <v>981</v>
      </c>
      <c r="B852">
        <v>2017</v>
      </c>
      <c r="C852" t="s">
        <v>116</v>
      </c>
      <c r="D852" s="116" t="s">
        <v>147</v>
      </c>
      <c r="E852">
        <v>2030</v>
      </c>
      <c r="F852">
        <v>0.25</v>
      </c>
      <c r="G852" s="4">
        <v>0.63043000000000005</v>
      </c>
      <c r="H852" s="4">
        <v>638.25</v>
      </c>
      <c r="I852" s="4">
        <v>124.77630000000001</v>
      </c>
      <c r="J852" s="4">
        <v>763.02629999999999</v>
      </c>
    </row>
    <row r="853" spans="1:10" x14ac:dyDescent="0.25">
      <c r="A853" t="s">
        <v>990</v>
      </c>
      <c r="B853">
        <v>2017</v>
      </c>
      <c r="C853" t="s">
        <v>157</v>
      </c>
      <c r="D853" s="116" t="s">
        <v>158</v>
      </c>
      <c r="E853">
        <v>2030</v>
      </c>
      <c r="F853">
        <v>0.25</v>
      </c>
      <c r="G853" s="4">
        <v>0.64705999999999997</v>
      </c>
      <c r="H853" s="4">
        <v>564.21</v>
      </c>
      <c r="I853" s="4">
        <v>123.5063</v>
      </c>
      <c r="J853" s="4">
        <v>687.71630000000005</v>
      </c>
    </row>
    <row r="854" spans="1:10" x14ac:dyDescent="0.25">
      <c r="A854" t="s">
        <v>999</v>
      </c>
      <c r="B854">
        <v>2017</v>
      </c>
      <c r="C854" t="s">
        <v>157</v>
      </c>
      <c r="D854" s="116" t="s">
        <v>168</v>
      </c>
      <c r="E854">
        <v>2030</v>
      </c>
      <c r="F854">
        <v>0.25</v>
      </c>
      <c r="G854" s="4">
        <v>0.64705999999999997</v>
      </c>
      <c r="H854" s="4">
        <v>630.44000000000005</v>
      </c>
      <c r="I854" s="4">
        <v>123.5063</v>
      </c>
      <c r="J854" s="4">
        <v>753.94629999999995</v>
      </c>
    </row>
    <row r="855" spans="1:10" x14ac:dyDescent="0.25">
      <c r="A855" t="s">
        <v>1008</v>
      </c>
      <c r="B855">
        <v>2017</v>
      </c>
      <c r="C855" t="s">
        <v>178</v>
      </c>
      <c r="D855" s="116">
        <v>16</v>
      </c>
      <c r="E855">
        <v>2030</v>
      </c>
      <c r="F855">
        <v>0.25</v>
      </c>
      <c r="G855" s="4">
        <v>0.63158000000000003</v>
      </c>
      <c r="H855" s="4">
        <v>604.09</v>
      </c>
      <c r="I855" s="4">
        <v>124.6863</v>
      </c>
      <c r="J855" s="4">
        <v>728.77629999999999</v>
      </c>
    </row>
    <row r="856" spans="1:10" x14ac:dyDescent="0.25">
      <c r="A856" t="s">
        <v>1017</v>
      </c>
      <c r="B856">
        <v>2017</v>
      </c>
      <c r="C856" t="s">
        <v>188</v>
      </c>
      <c r="D856" s="116">
        <v>17</v>
      </c>
      <c r="E856">
        <v>2030</v>
      </c>
      <c r="F856">
        <v>0.25</v>
      </c>
      <c r="G856" s="4">
        <v>0.55625000000000002</v>
      </c>
      <c r="H856" s="4">
        <v>533.66</v>
      </c>
      <c r="I856" s="4">
        <v>131.3657</v>
      </c>
      <c r="J856" s="4">
        <v>665.02570000000003</v>
      </c>
    </row>
    <row r="857" spans="1:10" x14ac:dyDescent="0.25">
      <c r="A857" t="s">
        <v>1026</v>
      </c>
      <c r="B857">
        <v>2017</v>
      </c>
      <c r="C857" t="s">
        <v>198</v>
      </c>
      <c r="D857" s="116">
        <v>18</v>
      </c>
      <c r="E857">
        <v>2030</v>
      </c>
      <c r="F857">
        <v>0.25</v>
      </c>
      <c r="G857" s="4">
        <v>0.6875</v>
      </c>
      <c r="H857" s="4">
        <v>588.89</v>
      </c>
      <c r="I857" s="4">
        <v>107.08150000000001</v>
      </c>
      <c r="J857" s="4">
        <v>695.97149999999999</v>
      </c>
    </row>
    <row r="858" spans="1:10" x14ac:dyDescent="0.25">
      <c r="A858" t="s">
        <v>1035</v>
      </c>
      <c r="B858">
        <v>2017</v>
      </c>
      <c r="C858" t="s">
        <v>208</v>
      </c>
      <c r="D858" s="116" t="s">
        <v>209</v>
      </c>
      <c r="E858">
        <v>2030</v>
      </c>
      <c r="F858">
        <v>0.25</v>
      </c>
      <c r="G858" s="4">
        <v>0.62222</v>
      </c>
      <c r="H858" s="4">
        <v>558.9</v>
      </c>
      <c r="I858" s="4">
        <v>125.4282</v>
      </c>
      <c r="J858" s="4">
        <v>684.32820000000004</v>
      </c>
    </row>
    <row r="859" spans="1:10" x14ac:dyDescent="0.25">
      <c r="A859" t="s">
        <v>1044</v>
      </c>
      <c r="B859">
        <v>2017</v>
      </c>
      <c r="C859" t="s">
        <v>208</v>
      </c>
      <c r="D859" s="116" t="s">
        <v>219</v>
      </c>
      <c r="E859">
        <v>2030</v>
      </c>
      <c r="F859">
        <v>0.25</v>
      </c>
      <c r="G859" s="4">
        <v>0.62222</v>
      </c>
      <c r="H859" s="4">
        <v>652.96</v>
      </c>
      <c r="I859" s="4">
        <v>125.4282</v>
      </c>
      <c r="J859" s="4">
        <v>778.38819999999998</v>
      </c>
    </row>
    <row r="860" spans="1:10" x14ac:dyDescent="0.25">
      <c r="A860" t="s">
        <v>1053</v>
      </c>
      <c r="B860">
        <v>2017</v>
      </c>
      <c r="C860" t="s">
        <v>229</v>
      </c>
      <c r="D860" s="116" t="s">
        <v>230</v>
      </c>
      <c r="E860">
        <v>2030</v>
      </c>
      <c r="F860">
        <v>0.25</v>
      </c>
      <c r="G860" s="4">
        <v>0.63158000000000003</v>
      </c>
      <c r="H860" s="4">
        <v>526.83000000000004</v>
      </c>
      <c r="I860" s="4">
        <v>124.6863</v>
      </c>
      <c r="J860" s="4">
        <v>651.5163</v>
      </c>
    </row>
    <row r="861" spans="1:10" x14ac:dyDescent="0.25">
      <c r="A861" t="s">
        <v>1062</v>
      </c>
      <c r="B861">
        <v>2017</v>
      </c>
      <c r="C861" t="s">
        <v>229</v>
      </c>
      <c r="D861" s="116" t="s">
        <v>240</v>
      </c>
      <c r="E861">
        <v>2030</v>
      </c>
      <c r="F861">
        <v>0.25</v>
      </c>
      <c r="G861" s="4">
        <v>0.63158000000000003</v>
      </c>
      <c r="H861" s="4">
        <v>645.16999999999996</v>
      </c>
      <c r="I861" s="4">
        <v>124.6863</v>
      </c>
      <c r="J861" s="4">
        <v>769.85630000000003</v>
      </c>
    </row>
    <row r="862" spans="1:10" x14ac:dyDescent="0.25">
      <c r="A862" t="s">
        <v>1071</v>
      </c>
      <c r="B862">
        <v>2017</v>
      </c>
      <c r="C862" t="s">
        <v>229</v>
      </c>
      <c r="D862" s="116" t="s">
        <v>250</v>
      </c>
      <c r="E862">
        <v>2030</v>
      </c>
      <c r="F862">
        <v>0.25</v>
      </c>
      <c r="G862" s="4">
        <v>0.63158000000000003</v>
      </c>
      <c r="H862" s="4">
        <v>569.29999999999995</v>
      </c>
      <c r="I862" s="4">
        <v>124.6863</v>
      </c>
      <c r="J862" s="4">
        <v>693.98630000000003</v>
      </c>
    </row>
    <row r="863" spans="1:10" x14ac:dyDescent="0.25">
      <c r="A863" t="s">
        <v>1080</v>
      </c>
      <c r="B863">
        <v>2017</v>
      </c>
      <c r="C863" t="s">
        <v>260</v>
      </c>
      <c r="D863" s="116" t="s">
        <v>261</v>
      </c>
      <c r="E863">
        <v>2030</v>
      </c>
      <c r="F863">
        <v>0.25</v>
      </c>
      <c r="G863" s="4">
        <v>0.60294000000000003</v>
      </c>
      <c r="H863" s="4">
        <v>827.84</v>
      </c>
      <c r="I863" s="4">
        <v>127.0291</v>
      </c>
      <c r="J863" s="4">
        <v>954.8691</v>
      </c>
    </row>
    <row r="864" spans="1:10" x14ac:dyDescent="0.25">
      <c r="A864" t="s">
        <v>1089</v>
      </c>
      <c r="B864">
        <v>2017</v>
      </c>
      <c r="C864" t="s">
        <v>260</v>
      </c>
      <c r="D864" s="116" t="s">
        <v>271</v>
      </c>
      <c r="E864">
        <v>2030</v>
      </c>
      <c r="F864">
        <v>0.25</v>
      </c>
      <c r="G864" s="4">
        <v>0.60294000000000003</v>
      </c>
      <c r="H864" s="4">
        <v>562.42999999999995</v>
      </c>
      <c r="I864" s="4">
        <v>127.0291</v>
      </c>
      <c r="J864" s="4">
        <v>689.45910000000003</v>
      </c>
    </row>
    <row r="865" spans="1:10" x14ac:dyDescent="0.25">
      <c r="A865" t="s">
        <v>1098</v>
      </c>
      <c r="B865">
        <v>2017</v>
      </c>
      <c r="C865" t="s">
        <v>260</v>
      </c>
      <c r="D865" s="116" t="s">
        <v>281</v>
      </c>
      <c r="E865">
        <v>2030</v>
      </c>
      <c r="F865">
        <v>0.25</v>
      </c>
      <c r="G865" s="4">
        <v>0.60294000000000003</v>
      </c>
      <c r="H865" s="4">
        <v>629.92999999999995</v>
      </c>
      <c r="I865" s="4">
        <v>127.0291</v>
      </c>
      <c r="J865" s="4">
        <v>756.95910000000003</v>
      </c>
    </row>
    <row r="866" spans="1:10" x14ac:dyDescent="0.25">
      <c r="A866" t="s">
        <v>1107</v>
      </c>
      <c r="B866">
        <v>2017</v>
      </c>
      <c r="C866" t="s">
        <v>260</v>
      </c>
      <c r="D866" s="116" t="s">
        <v>291</v>
      </c>
      <c r="E866">
        <v>2030</v>
      </c>
      <c r="F866">
        <v>0.25</v>
      </c>
      <c r="G866" s="4">
        <v>0.60294000000000003</v>
      </c>
      <c r="H866" s="4">
        <v>623.71</v>
      </c>
      <c r="I866" s="4">
        <v>127.0291</v>
      </c>
      <c r="J866" s="4">
        <v>750.73910000000001</v>
      </c>
    </row>
    <row r="867" spans="1:10" x14ac:dyDescent="0.25">
      <c r="A867" t="s">
        <v>1116</v>
      </c>
      <c r="B867">
        <v>2017</v>
      </c>
      <c r="C867" t="s">
        <v>301</v>
      </c>
      <c r="D867" s="116" t="s">
        <v>302</v>
      </c>
      <c r="E867">
        <v>2030</v>
      </c>
      <c r="F867">
        <v>0.25</v>
      </c>
      <c r="G867" s="4">
        <v>0.61111000000000004</v>
      </c>
      <c r="H867" s="4">
        <v>505.31</v>
      </c>
      <c r="I867" s="4">
        <v>126.33839999999999</v>
      </c>
      <c r="J867" s="4">
        <v>631.64840000000004</v>
      </c>
    </row>
    <row r="868" spans="1:10" x14ac:dyDescent="0.25">
      <c r="A868" t="s">
        <v>1125</v>
      </c>
      <c r="B868">
        <v>2017</v>
      </c>
      <c r="C868" t="s">
        <v>301</v>
      </c>
      <c r="D868" s="116" t="s">
        <v>312</v>
      </c>
      <c r="E868">
        <v>2030</v>
      </c>
      <c r="F868">
        <v>0.25</v>
      </c>
      <c r="G868" s="4">
        <v>0.61111000000000004</v>
      </c>
      <c r="H868" s="4">
        <v>478.12</v>
      </c>
      <c r="I868" s="4">
        <v>126.33839999999999</v>
      </c>
      <c r="J868" s="4">
        <v>604.45839999999998</v>
      </c>
    </row>
    <row r="869" spans="1:10" x14ac:dyDescent="0.25">
      <c r="A869" t="s">
        <v>1134</v>
      </c>
      <c r="B869">
        <v>2017</v>
      </c>
      <c r="C869" t="s">
        <v>301</v>
      </c>
      <c r="D869" s="116" t="s">
        <v>322</v>
      </c>
      <c r="E869">
        <v>2030</v>
      </c>
      <c r="F869">
        <v>0.25</v>
      </c>
      <c r="G869" s="4">
        <v>0.61111000000000004</v>
      </c>
      <c r="H869" s="4">
        <v>533.11</v>
      </c>
      <c r="I869" s="4">
        <v>126.33839999999999</v>
      </c>
      <c r="J869" s="4">
        <v>659.44839999999999</v>
      </c>
    </row>
    <row r="870" spans="1:10" x14ac:dyDescent="0.25">
      <c r="A870" t="s">
        <v>1143</v>
      </c>
      <c r="B870">
        <v>2017</v>
      </c>
      <c r="C870" t="s">
        <v>301</v>
      </c>
      <c r="D870" s="116" t="s">
        <v>332</v>
      </c>
      <c r="E870">
        <v>2030</v>
      </c>
      <c r="F870">
        <v>0.25</v>
      </c>
      <c r="G870" s="4">
        <v>0.61111000000000004</v>
      </c>
      <c r="H870" s="4">
        <v>440.31</v>
      </c>
      <c r="I870" s="4">
        <v>126.33839999999999</v>
      </c>
      <c r="J870" s="4">
        <v>566.64840000000004</v>
      </c>
    </row>
    <row r="871" spans="1:10" x14ac:dyDescent="0.25">
      <c r="A871" t="s">
        <v>1152</v>
      </c>
      <c r="B871">
        <v>2017</v>
      </c>
      <c r="C871" t="s">
        <v>301</v>
      </c>
      <c r="D871" s="116" t="s">
        <v>342</v>
      </c>
      <c r="E871">
        <v>2030</v>
      </c>
      <c r="F871">
        <v>0.25</v>
      </c>
      <c r="G871" s="4">
        <v>0.61111000000000004</v>
      </c>
      <c r="H871" s="4">
        <v>478.72</v>
      </c>
      <c r="I871" s="4">
        <v>126.33839999999999</v>
      </c>
      <c r="J871" s="4">
        <v>605.05840000000001</v>
      </c>
    </row>
    <row r="872" spans="1:10" x14ac:dyDescent="0.25">
      <c r="A872" t="s">
        <v>1161</v>
      </c>
      <c r="B872">
        <v>2017</v>
      </c>
      <c r="C872" t="s">
        <v>301</v>
      </c>
      <c r="D872" s="116" t="s">
        <v>352</v>
      </c>
      <c r="E872">
        <v>2030</v>
      </c>
      <c r="F872">
        <v>0.25</v>
      </c>
      <c r="G872" s="4">
        <v>0.61111000000000004</v>
      </c>
      <c r="H872" s="4">
        <v>517.45000000000005</v>
      </c>
      <c r="I872" s="4">
        <v>126.33839999999999</v>
      </c>
      <c r="J872" s="4">
        <v>643.78840000000002</v>
      </c>
    </row>
    <row r="873" spans="1:10" x14ac:dyDescent="0.25">
      <c r="A873" t="s">
        <v>1170</v>
      </c>
      <c r="B873">
        <v>2017</v>
      </c>
      <c r="C873" t="s">
        <v>362</v>
      </c>
      <c r="D873" s="116">
        <v>5</v>
      </c>
      <c r="E873">
        <v>2030</v>
      </c>
      <c r="F873">
        <v>0.25</v>
      </c>
      <c r="G873" s="4">
        <v>0.65500000000000003</v>
      </c>
      <c r="H873" s="4">
        <v>607.72</v>
      </c>
      <c r="I873" s="4">
        <v>108.6553</v>
      </c>
      <c r="J873" s="4">
        <v>716.37530000000004</v>
      </c>
    </row>
    <row r="874" spans="1:10" x14ac:dyDescent="0.25">
      <c r="A874" t="s">
        <v>1179</v>
      </c>
      <c r="B874">
        <v>2017</v>
      </c>
      <c r="C874" t="s">
        <v>372</v>
      </c>
      <c r="D874" s="116" t="s">
        <v>373</v>
      </c>
      <c r="E874">
        <v>2030</v>
      </c>
      <c r="F874">
        <v>0.25</v>
      </c>
      <c r="G874" s="4">
        <v>0.625</v>
      </c>
      <c r="H874" s="4">
        <v>593.72</v>
      </c>
      <c r="I874" s="4">
        <v>125.2056</v>
      </c>
      <c r="J874" s="4">
        <v>718.92560000000003</v>
      </c>
    </row>
    <row r="875" spans="1:10" x14ac:dyDescent="0.25">
      <c r="A875" t="s">
        <v>1188</v>
      </c>
      <c r="B875">
        <v>2017</v>
      </c>
      <c r="C875" t="s">
        <v>372</v>
      </c>
      <c r="D875" s="116" t="s">
        <v>383</v>
      </c>
      <c r="E875">
        <v>2030</v>
      </c>
      <c r="F875">
        <v>0.25</v>
      </c>
      <c r="G875" s="4">
        <v>0.625</v>
      </c>
      <c r="H875" s="4">
        <v>620.08000000000004</v>
      </c>
      <c r="I875" s="4">
        <v>125.2056</v>
      </c>
      <c r="J875" s="4">
        <v>745.28560000000004</v>
      </c>
    </row>
    <row r="876" spans="1:10" x14ac:dyDescent="0.25">
      <c r="A876" t="s">
        <v>1197</v>
      </c>
      <c r="B876">
        <v>2017</v>
      </c>
      <c r="C876" t="s">
        <v>372</v>
      </c>
      <c r="D876" s="116" t="s">
        <v>393</v>
      </c>
      <c r="E876">
        <v>2030</v>
      </c>
      <c r="F876">
        <v>0.25</v>
      </c>
      <c r="G876" s="4">
        <v>0.625</v>
      </c>
      <c r="H876" s="4">
        <v>619.41999999999996</v>
      </c>
      <c r="I876" s="4">
        <v>125.2056</v>
      </c>
      <c r="J876" s="4">
        <v>744.62559999999996</v>
      </c>
    </row>
    <row r="877" spans="1:10" x14ac:dyDescent="0.25">
      <c r="A877" t="s">
        <v>1206</v>
      </c>
      <c r="B877">
        <v>2017</v>
      </c>
      <c r="C877" t="s">
        <v>403</v>
      </c>
      <c r="D877" s="116">
        <v>7</v>
      </c>
      <c r="E877">
        <v>2030</v>
      </c>
      <c r="F877">
        <v>0.25</v>
      </c>
      <c r="G877" s="4">
        <v>0.66</v>
      </c>
      <c r="H877" s="4">
        <v>513.67999999999995</v>
      </c>
      <c r="I877" s="4">
        <v>108.40309999999999</v>
      </c>
      <c r="J877" s="4">
        <v>622.08309999999994</v>
      </c>
    </row>
    <row r="878" spans="1:10" x14ac:dyDescent="0.25">
      <c r="A878" t="s">
        <v>1215</v>
      </c>
      <c r="B878">
        <v>2017</v>
      </c>
      <c r="C878" t="s">
        <v>413</v>
      </c>
      <c r="D878" s="116">
        <v>8</v>
      </c>
      <c r="E878">
        <v>2030</v>
      </c>
      <c r="F878">
        <v>0.25</v>
      </c>
      <c r="G878" s="4">
        <v>0.20313000000000001</v>
      </c>
      <c r="H878" s="4">
        <v>506.67</v>
      </c>
      <c r="I878" s="4">
        <v>228.71780000000001</v>
      </c>
      <c r="J878" s="4">
        <v>735.38779999999997</v>
      </c>
    </row>
    <row r="879" spans="1:10" x14ac:dyDescent="0.25">
      <c r="A879" t="s">
        <v>1224</v>
      </c>
      <c r="B879">
        <v>2017</v>
      </c>
      <c r="C879" t="s">
        <v>423</v>
      </c>
      <c r="D879" s="116" t="s">
        <v>424</v>
      </c>
      <c r="E879">
        <v>2030</v>
      </c>
      <c r="F879">
        <v>0.25</v>
      </c>
      <c r="G879" s="4">
        <v>0.71</v>
      </c>
      <c r="H879" s="4">
        <v>662.3</v>
      </c>
      <c r="I879" s="4">
        <v>106.07640000000001</v>
      </c>
      <c r="J879" s="4">
        <v>768.37639999999999</v>
      </c>
    </row>
    <row r="880" spans="1:10" x14ac:dyDescent="0.25">
      <c r="A880" t="s">
        <v>1233</v>
      </c>
      <c r="B880">
        <v>2017</v>
      </c>
      <c r="C880" t="s">
        <v>423</v>
      </c>
      <c r="D880" s="116" t="s">
        <v>434</v>
      </c>
      <c r="E880">
        <v>2030</v>
      </c>
      <c r="F880">
        <v>0.25</v>
      </c>
      <c r="G880" s="4">
        <v>0.71</v>
      </c>
      <c r="H880" s="4">
        <v>724.09</v>
      </c>
      <c r="I880" s="4">
        <v>106.07640000000001</v>
      </c>
      <c r="J880" s="4">
        <v>830.16639999999995</v>
      </c>
    </row>
    <row r="881" spans="1:10" x14ac:dyDescent="0.25">
      <c r="A881" t="s">
        <v>1242</v>
      </c>
      <c r="B881">
        <v>2017</v>
      </c>
      <c r="C881" t="s">
        <v>423</v>
      </c>
      <c r="D881" s="116" t="s">
        <v>444</v>
      </c>
      <c r="E881">
        <v>2030</v>
      </c>
      <c r="F881">
        <v>0.25</v>
      </c>
      <c r="G881" s="4">
        <v>0.71</v>
      </c>
      <c r="H881" s="4">
        <v>677.91</v>
      </c>
      <c r="I881" s="4">
        <v>106.07640000000001</v>
      </c>
      <c r="J881" s="4">
        <v>783.9864</v>
      </c>
    </row>
    <row r="882" spans="1:10" x14ac:dyDescent="0.25">
      <c r="A882" t="s">
        <v>1251</v>
      </c>
      <c r="B882">
        <v>2017</v>
      </c>
      <c r="C882" t="s">
        <v>423</v>
      </c>
      <c r="D882" s="116" t="s">
        <v>454</v>
      </c>
      <c r="E882">
        <v>2030</v>
      </c>
      <c r="F882">
        <v>0.25</v>
      </c>
      <c r="G882" s="4">
        <v>0.71</v>
      </c>
      <c r="H882" s="4">
        <v>736.98</v>
      </c>
      <c r="I882" s="4">
        <v>106.07640000000001</v>
      </c>
      <c r="J882" s="4">
        <v>843.05640000000005</v>
      </c>
    </row>
    <row r="883" spans="1:10" x14ac:dyDescent="0.25">
      <c r="A883" t="s">
        <v>1260</v>
      </c>
      <c r="B883">
        <v>2017</v>
      </c>
      <c r="C883" t="s">
        <v>423</v>
      </c>
      <c r="D883" s="116" t="s">
        <v>464</v>
      </c>
      <c r="E883">
        <v>2030</v>
      </c>
      <c r="F883">
        <v>0.25</v>
      </c>
      <c r="G883" s="4">
        <v>0.71</v>
      </c>
      <c r="H883" s="4">
        <v>724.34</v>
      </c>
      <c r="I883" s="4">
        <v>106.07640000000001</v>
      </c>
      <c r="J883" s="4">
        <v>830.41639999999995</v>
      </c>
    </row>
    <row r="884" spans="1:10" x14ac:dyDescent="0.25">
      <c r="A884" t="s">
        <v>1269</v>
      </c>
      <c r="B884">
        <v>2017</v>
      </c>
      <c r="C884" t="s">
        <v>423</v>
      </c>
      <c r="D884" s="116" t="s">
        <v>474</v>
      </c>
      <c r="E884">
        <v>2030</v>
      </c>
      <c r="F884">
        <v>0.25</v>
      </c>
      <c r="G884" s="4">
        <v>0.71</v>
      </c>
      <c r="H884" s="4">
        <v>574.05999999999995</v>
      </c>
      <c r="I884" s="4">
        <v>106.07640000000001</v>
      </c>
      <c r="J884" s="4">
        <v>680.13639999999998</v>
      </c>
    </row>
    <row r="885" spans="1:10" x14ac:dyDescent="0.25">
      <c r="A885" t="s">
        <v>1278</v>
      </c>
      <c r="B885">
        <v>2017</v>
      </c>
      <c r="C885" t="s">
        <v>423</v>
      </c>
      <c r="D885" s="116" t="s">
        <v>484</v>
      </c>
      <c r="E885">
        <v>2030</v>
      </c>
      <c r="F885">
        <v>0.25</v>
      </c>
      <c r="G885" s="4">
        <v>0.71</v>
      </c>
      <c r="H885" s="4">
        <v>713.85</v>
      </c>
      <c r="I885" s="4">
        <v>106.07640000000001</v>
      </c>
      <c r="J885" s="4">
        <v>819.92639999999994</v>
      </c>
    </row>
    <row r="886" spans="1:10" x14ac:dyDescent="0.25">
      <c r="A886" t="s">
        <v>1287</v>
      </c>
      <c r="B886">
        <v>2017</v>
      </c>
      <c r="C886" t="s">
        <v>423</v>
      </c>
      <c r="D886" s="116" t="s">
        <v>494</v>
      </c>
      <c r="E886">
        <v>2030</v>
      </c>
      <c r="F886">
        <v>0.25</v>
      </c>
      <c r="G886" s="4">
        <v>0.71</v>
      </c>
      <c r="H886" s="4">
        <v>784.76</v>
      </c>
      <c r="I886" s="4">
        <v>106.07640000000001</v>
      </c>
      <c r="J886" s="4">
        <v>890.83640000000003</v>
      </c>
    </row>
    <row r="887" spans="1:10" x14ac:dyDescent="0.25">
      <c r="A887" t="s">
        <v>901</v>
      </c>
      <c r="B887">
        <v>2017</v>
      </c>
      <c r="C887" t="s">
        <v>55</v>
      </c>
      <c r="D887" s="116" t="s">
        <v>56</v>
      </c>
      <c r="E887">
        <v>2030</v>
      </c>
      <c r="F887">
        <v>0.5</v>
      </c>
      <c r="G887" s="4">
        <v>0.63934000000000002</v>
      </c>
      <c r="H887" s="4">
        <v>528.69000000000005</v>
      </c>
      <c r="I887" s="4">
        <v>77.683520000000001</v>
      </c>
      <c r="J887" s="4">
        <v>606.37350000000004</v>
      </c>
    </row>
    <row r="888" spans="1:10" x14ac:dyDescent="0.25">
      <c r="A888" t="s">
        <v>910</v>
      </c>
      <c r="B888">
        <v>2017</v>
      </c>
      <c r="C888" t="s">
        <v>55</v>
      </c>
      <c r="D888" s="116" t="s">
        <v>66</v>
      </c>
      <c r="E888">
        <v>2030</v>
      </c>
      <c r="F888">
        <v>0.5</v>
      </c>
      <c r="G888" s="4">
        <v>0.63934000000000002</v>
      </c>
      <c r="H888" s="4">
        <v>541.09</v>
      </c>
      <c r="I888" s="4">
        <v>77.683520000000001</v>
      </c>
      <c r="J888" s="4">
        <v>618.77350000000001</v>
      </c>
    </row>
    <row r="889" spans="1:10" x14ac:dyDescent="0.25">
      <c r="A889" t="s">
        <v>919</v>
      </c>
      <c r="B889">
        <v>2017</v>
      </c>
      <c r="C889" t="s">
        <v>55</v>
      </c>
      <c r="D889" s="116" t="s">
        <v>76</v>
      </c>
      <c r="E889">
        <v>2030</v>
      </c>
      <c r="F889">
        <v>0.5</v>
      </c>
      <c r="G889" s="4">
        <v>0.63934000000000002</v>
      </c>
      <c r="H889" s="4">
        <v>524.62</v>
      </c>
      <c r="I889" s="4">
        <v>77.683520000000001</v>
      </c>
      <c r="J889" s="4">
        <v>602.30349999999999</v>
      </c>
    </row>
    <row r="890" spans="1:10" x14ac:dyDescent="0.25">
      <c r="A890" t="s">
        <v>928</v>
      </c>
      <c r="B890">
        <v>2017</v>
      </c>
      <c r="C890" t="s">
        <v>55</v>
      </c>
      <c r="D890" s="116" t="s">
        <v>86</v>
      </c>
      <c r="E890">
        <v>2030</v>
      </c>
      <c r="F890">
        <v>0.5</v>
      </c>
      <c r="G890" s="4">
        <v>0.63934000000000002</v>
      </c>
      <c r="H890" s="4">
        <v>561.92999999999995</v>
      </c>
      <c r="I890" s="4">
        <v>77.683520000000001</v>
      </c>
      <c r="J890" s="4">
        <v>639.61350000000004</v>
      </c>
    </row>
    <row r="891" spans="1:10" x14ac:dyDescent="0.25">
      <c r="A891" t="s">
        <v>937</v>
      </c>
      <c r="B891">
        <v>2017</v>
      </c>
      <c r="C891" t="s">
        <v>96</v>
      </c>
      <c r="D891" s="116">
        <v>11</v>
      </c>
      <c r="E891">
        <v>2030</v>
      </c>
      <c r="F891">
        <v>0.5</v>
      </c>
      <c r="G891" s="4">
        <v>0.7</v>
      </c>
      <c r="H891" s="4">
        <v>654.19000000000005</v>
      </c>
      <c r="I891" s="4">
        <v>74.54598</v>
      </c>
      <c r="J891" s="4">
        <v>728.73599999999999</v>
      </c>
    </row>
    <row r="892" spans="1:10" x14ac:dyDescent="0.25">
      <c r="A892" t="s">
        <v>946</v>
      </c>
      <c r="B892">
        <v>2017</v>
      </c>
      <c r="C892" t="s">
        <v>106</v>
      </c>
      <c r="D892" s="116">
        <v>12</v>
      </c>
      <c r="E892">
        <v>2030</v>
      </c>
      <c r="F892">
        <v>0.5</v>
      </c>
      <c r="G892" s="4">
        <v>0.62963000000000002</v>
      </c>
      <c r="H892" s="4">
        <v>606.65</v>
      </c>
      <c r="I892" s="4">
        <v>78.153919999999999</v>
      </c>
      <c r="J892" s="4">
        <v>684.8039</v>
      </c>
    </row>
    <row r="893" spans="1:10" x14ac:dyDescent="0.25">
      <c r="A893" t="s">
        <v>955</v>
      </c>
      <c r="B893">
        <v>2017</v>
      </c>
      <c r="C893" t="s">
        <v>116</v>
      </c>
      <c r="D893" s="116" t="s">
        <v>117</v>
      </c>
      <c r="E893">
        <v>2030</v>
      </c>
      <c r="F893">
        <v>0.5</v>
      </c>
      <c r="G893" s="4">
        <v>0.63043000000000005</v>
      </c>
      <c r="H893" s="4">
        <v>650.15</v>
      </c>
      <c r="I893" s="4">
        <v>78.114620000000002</v>
      </c>
      <c r="J893" s="4">
        <v>728.26459999999997</v>
      </c>
    </row>
    <row r="894" spans="1:10" x14ac:dyDescent="0.25">
      <c r="A894" t="s">
        <v>964</v>
      </c>
      <c r="B894">
        <v>2017</v>
      </c>
      <c r="C894" t="s">
        <v>116</v>
      </c>
      <c r="D894" s="116" t="s">
        <v>127</v>
      </c>
      <c r="E894">
        <v>2030</v>
      </c>
      <c r="F894">
        <v>0.5</v>
      </c>
      <c r="G894" s="4">
        <v>0.63043000000000005</v>
      </c>
      <c r="H894" s="4">
        <v>641.37</v>
      </c>
      <c r="I894" s="4">
        <v>78.114620000000002</v>
      </c>
      <c r="J894" s="4">
        <v>719.4846</v>
      </c>
    </row>
    <row r="895" spans="1:10" x14ac:dyDescent="0.25">
      <c r="A895" t="s">
        <v>973</v>
      </c>
      <c r="B895">
        <v>2017</v>
      </c>
      <c r="C895" t="s">
        <v>116</v>
      </c>
      <c r="D895" s="116" t="s">
        <v>137</v>
      </c>
      <c r="E895">
        <v>2030</v>
      </c>
      <c r="F895">
        <v>0.5</v>
      </c>
      <c r="G895" s="4">
        <v>0.63043000000000005</v>
      </c>
      <c r="H895" s="4">
        <v>616.84</v>
      </c>
      <c r="I895" s="4">
        <v>78.114620000000002</v>
      </c>
      <c r="J895" s="4">
        <v>694.95460000000003</v>
      </c>
    </row>
    <row r="896" spans="1:10" x14ac:dyDescent="0.25">
      <c r="A896" t="s">
        <v>982</v>
      </c>
      <c r="B896">
        <v>2017</v>
      </c>
      <c r="C896" t="s">
        <v>116</v>
      </c>
      <c r="D896" s="116" t="s">
        <v>147</v>
      </c>
      <c r="E896">
        <v>2030</v>
      </c>
      <c r="F896">
        <v>0.5</v>
      </c>
      <c r="G896" s="4">
        <v>0.63043000000000005</v>
      </c>
      <c r="H896" s="4">
        <v>634.46</v>
      </c>
      <c r="I896" s="4">
        <v>78.114620000000002</v>
      </c>
      <c r="J896" s="4">
        <v>712.57460000000003</v>
      </c>
    </row>
    <row r="897" spans="1:10" x14ac:dyDescent="0.25">
      <c r="A897" t="s">
        <v>991</v>
      </c>
      <c r="B897">
        <v>2017</v>
      </c>
      <c r="C897" t="s">
        <v>157</v>
      </c>
      <c r="D897" s="116" t="s">
        <v>158</v>
      </c>
      <c r="E897">
        <v>2030</v>
      </c>
      <c r="F897">
        <v>0.5</v>
      </c>
      <c r="G897" s="4">
        <v>0.64705999999999997</v>
      </c>
      <c r="H897" s="4">
        <v>563.47</v>
      </c>
      <c r="I897" s="4">
        <v>77.319599999999994</v>
      </c>
      <c r="J897" s="4">
        <v>640.78959999999995</v>
      </c>
    </row>
    <row r="898" spans="1:10" x14ac:dyDescent="0.25">
      <c r="A898" t="s">
        <v>1000</v>
      </c>
      <c r="B898">
        <v>2017</v>
      </c>
      <c r="C898" t="s">
        <v>157</v>
      </c>
      <c r="D898" s="116" t="s">
        <v>168</v>
      </c>
      <c r="E898">
        <v>2030</v>
      </c>
      <c r="F898">
        <v>0.5</v>
      </c>
      <c r="G898" s="4">
        <v>0.64705999999999997</v>
      </c>
      <c r="H898" s="4">
        <v>621.38</v>
      </c>
      <c r="I898" s="4">
        <v>77.319599999999994</v>
      </c>
      <c r="J898" s="4">
        <v>698.69960000000003</v>
      </c>
    </row>
    <row r="899" spans="1:10" x14ac:dyDescent="0.25">
      <c r="A899" t="s">
        <v>1009</v>
      </c>
      <c r="B899">
        <v>2017</v>
      </c>
      <c r="C899" t="s">
        <v>178</v>
      </c>
      <c r="D899" s="116">
        <v>16</v>
      </c>
      <c r="E899">
        <v>2030</v>
      </c>
      <c r="F899">
        <v>0.5</v>
      </c>
      <c r="G899" s="4">
        <v>0.63158000000000003</v>
      </c>
      <c r="H899" s="4">
        <v>599.04</v>
      </c>
      <c r="I899" s="4">
        <v>78.05829</v>
      </c>
      <c r="J899" s="4">
        <v>677.09829999999999</v>
      </c>
    </row>
    <row r="900" spans="1:10" x14ac:dyDescent="0.25">
      <c r="A900" t="s">
        <v>1018</v>
      </c>
      <c r="B900">
        <v>2017</v>
      </c>
      <c r="C900" t="s">
        <v>188</v>
      </c>
      <c r="D900" s="116">
        <v>17</v>
      </c>
      <c r="E900">
        <v>2030</v>
      </c>
      <c r="F900">
        <v>0.5</v>
      </c>
      <c r="G900" s="4">
        <v>0.55625000000000002</v>
      </c>
      <c r="H900" s="4">
        <v>552.99</v>
      </c>
      <c r="I900" s="4">
        <v>82.239840000000001</v>
      </c>
      <c r="J900" s="4">
        <v>635.22979999999995</v>
      </c>
    </row>
    <row r="901" spans="1:10" x14ac:dyDescent="0.25">
      <c r="A901" t="s">
        <v>1027</v>
      </c>
      <c r="B901">
        <v>2017</v>
      </c>
      <c r="C901" t="s">
        <v>198</v>
      </c>
      <c r="D901" s="116">
        <v>18</v>
      </c>
      <c r="E901">
        <v>2030</v>
      </c>
      <c r="F901">
        <v>0.5</v>
      </c>
      <c r="G901" s="4">
        <v>0.6875</v>
      </c>
      <c r="H901" s="4">
        <v>613.08000000000004</v>
      </c>
      <c r="I901" s="4">
        <v>67.037049999999994</v>
      </c>
      <c r="J901" s="4">
        <v>680.11710000000005</v>
      </c>
    </row>
    <row r="902" spans="1:10" x14ac:dyDescent="0.25">
      <c r="A902" t="s">
        <v>1036</v>
      </c>
      <c r="B902">
        <v>2017</v>
      </c>
      <c r="C902" t="s">
        <v>208</v>
      </c>
      <c r="D902" s="116" t="s">
        <v>209</v>
      </c>
      <c r="E902">
        <v>2030</v>
      </c>
      <c r="F902">
        <v>0.5</v>
      </c>
      <c r="G902" s="4">
        <v>0.62222</v>
      </c>
      <c r="H902" s="4">
        <v>579.16999999999996</v>
      </c>
      <c r="I902" s="4">
        <v>78.522779999999997</v>
      </c>
      <c r="J902" s="4">
        <v>657.69280000000003</v>
      </c>
    </row>
    <row r="903" spans="1:10" x14ac:dyDescent="0.25">
      <c r="A903" t="s">
        <v>1045</v>
      </c>
      <c r="B903">
        <v>2017</v>
      </c>
      <c r="C903" t="s">
        <v>208</v>
      </c>
      <c r="D903" s="116" t="s">
        <v>219</v>
      </c>
      <c r="E903">
        <v>2030</v>
      </c>
      <c r="F903">
        <v>0.5</v>
      </c>
      <c r="G903" s="4">
        <v>0.62222</v>
      </c>
      <c r="H903" s="4">
        <v>632.62</v>
      </c>
      <c r="I903" s="4">
        <v>78.522779999999997</v>
      </c>
      <c r="J903" s="4">
        <v>711.14279999999997</v>
      </c>
    </row>
    <row r="904" spans="1:10" x14ac:dyDescent="0.25">
      <c r="A904" t="s">
        <v>1054</v>
      </c>
      <c r="B904">
        <v>2017</v>
      </c>
      <c r="C904" t="s">
        <v>229</v>
      </c>
      <c r="D904" s="116" t="s">
        <v>230</v>
      </c>
      <c r="E904">
        <v>2030</v>
      </c>
      <c r="F904">
        <v>0.5</v>
      </c>
      <c r="G904" s="4">
        <v>0.63158000000000003</v>
      </c>
      <c r="H904" s="4">
        <v>539.27</v>
      </c>
      <c r="I904" s="4">
        <v>78.05829</v>
      </c>
      <c r="J904" s="4">
        <v>617.32830000000001</v>
      </c>
    </row>
    <row r="905" spans="1:10" x14ac:dyDescent="0.25">
      <c r="A905" t="s">
        <v>1063</v>
      </c>
      <c r="B905">
        <v>2017</v>
      </c>
      <c r="C905" t="s">
        <v>229</v>
      </c>
      <c r="D905" s="116" t="s">
        <v>240</v>
      </c>
      <c r="E905">
        <v>2030</v>
      </c>
      <c r="F905">
        <v>0.5</v>
      </c>
      <c r="G905" s="4">
        <v>0.63158000000000003</v>
      </c>
      <c r="H905" s="4">
        <v>628.48</v>
      </c>
      <c r="I905" s="4">
        <v>78.05829</v>
      </c>
      <c r="J905" s="4">
        <v>706.53830000000005</v>
      </c>
    </row>
    <row r="906" spans="1:10" x14ac:dyDescent="0.25">
      <c r="A906" t="s">
        <v>1072</v>
      </c>
      <c r="B906">
        <v>2017</v>
      </c>
      <c r="C906" t="s">
        <v>229</v>
      </c>
      <c r="D906" s="116" t="s">
        <v>250</v>
      </c>
      <c r="E906">
        <v>2030</v>
      </c>
      <c r="F906">
        <v>0.5</v>
      </c>
      <c r="G906" s="4">
        <v>0.63158000000000003</v>
      </c>
      <c r="H906" s="4">
        <v>571.45000000000005</v>
      </c>
      <c r="I906" s="4">
        <v>78.05829</v>
      </c>
      <c r="J906" s="4">
        <v>649.50829999999996</v>
      </c>
    </row>
    <row r="907" spans="1:10" x14ac:dyDescent="0.25">
      <c r="A907" t="s">
        <v>1081</v>
      </c>
      <c r="B907">
        <v>2017</v>
      </c>
      <c r="C907" t="s">
        <v>260</v>
      </c>
      <c r="D907" s="116" t="s">
        <v>261</v>
      </c>
      <c r="E907">
        <v>2030</v>
      </c>
      <c r="F907">
        <v>0.5</v>
      </c>
      <c r="G907" s="4">
        <v>0.60294000000000003</v>
      </c>
      <c r="H907" s="4">
        <v>778.83</v>
      </c>
      <c r="I907" s="4">
        <v>79.524979999999999</v>
      </c>
      <c r="J907" s="4">
        <v>858.35500000000002</v>
      </c>
    </row>
    <row r="908" spans="1:10" x14ac:dyDescent="0.25">
      <c r="A908" t="s">
        <v>1090</v>
      </c>
      <c r="B908">
        <v>2017</v>
      </c>
      <c r="C908" t="s">
        <v>260</v>
      </c>
      <c r="D908" s="116" t="s">
        <v>271</v>
      </c>
      <c r="E908">
        <v>2030</v>
      </c>
      <c r="F908">
        <v>0.5</v>
      </c>
      <c r="G908" s="4">
        <v>0.60294000000000003</v>
      </c>
      <c r="H908" s="4">
        <v>599.67999999999995</v>
      </c>
      <c r="I908" s="4">
        <v>79.524979999999999</v>
      </c>
      <c r="J908" s="4">
        <v>679.20500000000004</v>
      </c>
    </row>
    <row r="909" spans="1:10" x14ac:dyDescent="0.25">
      <c r="A909" t="s">
        <v>1099</v>
      </c>
      <c r="B909">
        <v>2017</v>
      </c>
      <c r="C909" t="s">
        <v>260</v>
      </c>
      <c r="D909" s="116" t="s">
        <v>281</v>
      </c>
      <c r="E909">
        <v>2030</v>
      </c>
      <c r="F909">
        <v>0.5</v>
      </c>
      <c r="G909" s="4">
        <v>0.60294000000000003</v>
      </c>
      <c r="H909" s="4">
        <v>646.77</v>
      </c>
      <c r="I909" s="4">
        <v>79.524979999999999</v>
      </c>
      <c r="J909" s="4">
        <v>726.29499999999996</v>
      </c>
    </row>
    <row r="910" spans="1:10" x14ac:dyDescent="0.25">
      <c r="A910" t="s">
        <v>1108</v>
      </c>
      <c r="B910">
        <v>2017</v>
      </c>
      <c r="C910" t="s">
        <v>260</v>
      </c>
      <c r="D910" s="116" t="s">
        <v>291</v>
      </c>
      <c r="E910">
        <v>2030</v>
      </c>
      <c r="F910">
        <v>0.5</v>
      </c>
      <c r="G910" s="4">
        <v>0.60294000000000003</v>
      </c>
      <c r="H910" s="4">
        <v>643.23</v>
      </c>
      <c r="I910" s="4">
        <v>79.524979999999999</v>
      </c>
      <c r="J910" s="4">
        <v>722.755</v>
      </c>
    </row>
    <row r="911" spans="1:10" x14ac:dyDescent="0.25">
      <c r="A911" t="s">
        <v>1117</v>
      </c>
      <c r="B911">
        <v>2017</v>
      </c>
      <c r="C911" t="s">
        <v>301</v>
      </c>
      <c r="D911" s="116" t="s">
        <v>302</v>
      </c>
      <c r="E911">
        <v>2030</v>
      </c>
      <c r="F911">
        <v>0.5</v>
      </c>
      <c r="G911" s="4">
        <v>0.61111000000000004</v>
      </c>
      <c r="H911" s="4">
        <v>459.82</v>
      </c>
      <c r="I911" s="4">
        <v>79.092569999999995</v>
      </c>
      <c r="J911" s="4">
        <v>538.9126</v>
      </c>
    </row>
    <row r="912" spans="1:10" x14ac:dyDescent="0.25">
      <c r="A912" t="s">
        <v>1126</v>
      </c>
      <c r="B912">
        <v>2017</v>
      </c>
      <c r="C912" t="s">
        <v>301</v>
      </c>
      <c r="D912" s="116" t="s">
        <v>312</v>
      </c>
      <c r="E912">
        <v>2030</v>
      </c>
      <c r="F912">
        <v>0.5</v>
      </c>
      <c r="G912" s="4">
        <v>0.61111000000000004</v>
      </c>
      <c r="H912" s="4">
        <v>443.51</v>
      </c>
      <c r="I912" s="4">
        <v>79.092569999999995</v>
      </c>
      <c r="J912" s="4">
        <v>522.60260000000005</v>
      </c>
    </row>
    <row r="913" spans="1:10" x14ac:dyDescent="0.25">
      <c r="A913" t="s">
        <v>1135</v>
      </c>
      <c r="B913">
        <v>2017</v>
      </c>
      <c r="C913" t="s">
        <v>301</v>
      </c>
      <c r="D913" s="116" t="s">
        <v>322</v>
      </c>
      <c r="E913">
        <v>2030</v>
      </c>
      <c r="F913">
        <v>0.5</v>
      </c>
      <c r="G913" s="4">
        <v>0.61111000000000004</v>
      </c>
      <c r="H913" s="4">
        <v>475.37</v>
      </c>
      <c r="I913" s="4">
        <v>79.092569999999995</v>
      </c>
      <c r="J913" s="4">
        <v>554.46259999999995</v>
      </c>
    </row>
    <row r="914" spans="1:10" x14ac:dyDescent="0.25">
      <c r="A914" t="s">
        <v>1144</v>
      </c>
      <c r="B914">
        <v>2017</v>
      </c>
      <c r="C914" t="s">
        <v>301</v>
      </c>
      <c r="D914" s="116" t="s">
        <v>332</v>
      </c>
      <c r="E914">
        <v>2030</v>
      </c>
      <c r="F914">
        <v>0.5</v>
      </c>
      <c r="G914" s="4">
        <v>0.61111000000000004</v>
      </c>
      <c r="H914" s="4">
        <v>413.74</v>
      </c>
      <c r="I914" s="4">
        <v>79.092569999999995</v>
      </c>
      <c r="J914" s="4">
        <v>492.83260000000001</v>
      </c>
    </row>
    <row r="915" spans="1:10" x14ac:dyDescent="0.25">
      <c r="A915" t="s">
        <v>1153</v>
      </c>
      <c r="B915">
        <v>2017</v>
      </c>
      <c r="C915" t="s">
        <v>301</v>
      </c>
      <c r="D915" s="116" t="s">
        <v>342</v>
      </c>
      <c r="E915">
        <v>2030</v>
      </c>
      <c r="F915">
        <v>0.5</v>
      </c>
      <c r="G915" s="4">
        <v>0.61111000000000004</v>
      </c>
      <c r="H915" s="4">
        <v>438.33</v>
      </c>
      <c r="I915" s="4">
        <v>79.092569999999995</v>
      </c>
      <c r="J915" s="4">
        <v>517.42259999999999</v>
      </c>
    </row>
    <row r="916" spans="1:10" x14ac:dyDescent="0.25">
      <c r="A916" t="s">
        <v>1162</v>
      </c>
      <c r="B916">
        <v>2017</v>
      </c>
      <c r="C916" t="s">
        <v>301</v>
      </c>
      <c r="D916" s="116" t="s">
        <v>352</v>
      </c>
      <c r="E916">
        <v>2030</v>
      </c>
      <c r="F916">
        <v>0.5</v>
      </c>
      <c r="G916" s="4">
        <v>0.61111000000000004</v>
      </c>
      <c r="H916" s="4">
        <v>469.89</v>
      </c>
      <c r="I916" s="4">
        <v>79.092569999999995</v>
      </c>
      <c r="J916" s="4">
        <v>548.98260000000005</v>
      </c>
    </row>
    <row r="917" spans="1:10" x14ac:dyDescent="0.25">
      <c r="A917" t="s">
        <v>1171</v>
      </c>
      <c r="B917">
        <v>2017</v>
      </c>
      <c r="C917" t="s">
        <v>362</v>
      </c>
      <c r="D917" s="116">
        <v>5</v>
      </c>
      <c r="E917">
        <v>2030</v>
      </c>
      <c r="F917">
        <v>0.5</v>
      </c>
      <c r="G917" s="4">
        <v>0.65500000000000003</v>
      </c>
      <c r="H917" s="4">
        <v>620.66</v>
      </c>
      <c r="I917" s="4">
        <v>68.022279999999995</v>
      </c>
      <c r="J917" s="4">
        <v>688.68230000000005</v>
      </c>
    </row>
    <row r="918" spans="1:10" x14ac:dyDescent="0.25">
      <c r="A918" t="s">
        <v>1180</v>
      </c>
      <c r="B918">
        <v>2017</v>
      </c>
      <c r="C918" t="s">
        <v>372</v>
      </c>
      <c r="D918" s="116" t="s">
        <v>373</v>
      </c>
      <c r="E918">
        <v>2030</v>
      </c>
      <c r="F918">
        <v>0.5</v>
      </c>
      <c r="G918" s="4">
        <v>0.625</v>
      </c>
      <c r="H918" s="4">
        <v>601.46</v>
      </c>
      <c r="I918" s="4">
        <v>78.383369999999999</v>
      </c>
      <c r="J918" s="4">
        <v>679.84339999999997</v>
      </c>
    </row>
    <row r="919" spans="1:10" x14ac:dyDescent="0.25">
      <c r="A919" t="s">
        <v>1189</v>
      </c>
      <c r="B919">
        <v>2017</v>
      </c>
      <c r="C919" t="s">
        <v>372</v>
      </c>
      <c r="D919" s="116" t="s">
        <v>383</v>
      </c>
      <c r="E919">
        <v>2030</v>
      </c>
      <c r="F919">
        <v>0.5</v>
      </c>
      <c r="G919" s="4">
        <v>0.625</v>
      </c>
      <c r="H919" s="4">
        <v>628.61</v>
      </c>
      <c r="I919" s="4">
        <v>78.383369999999999</v>
      </c>
      <c r="J919" s="4">
        <v>706.99339999999995</v>
      </c>
    </row>
    <row r="920" spans="1:10" x14ac:dyDescent="0.25">
      <c r="A920" t="s">
        <v>1198</v>
      </c>
      <c r="B920">
        <v>2017</v>
      </c>
      <c r="C920" t="s">
        <v>372</v>
      </c>
      <c r="D920" s="116" t="s">
        <v>393</v>
      </c>
      <c r="E920">
        <v>2030</v>
      </c>
      <c r="F920">
        <v>0.5</v>
      </c>
      <c r="G920" s="4">
        <v>0.625</v>
      </c>
      <c r="H920" s="4">
        <v>631.29</v>
      </c>
      <c r="I920" s="4">
        <v>78.383369999999999</v>
      </c>
      <c r="J920" s="4">
        <v>709.67340000000002</v>
      </c>
    </row>
    <row r="921" spans="1:10" x14ac:dyDescent="0.25">
      <c r="A921" t="s">
        <v>1207</v>
      </c>
      <c r="B921">
        <v>2017</v>
      </c>
      <c r="C921" t="s">
        <v>403</v>
      </c>
      <c r="D921" s="116">
        <v>7</v>
      </c>
      <c r="E921">
        <v>2030</v>
      </c>
      <c r="F921">
        <v>0.5</v>
      </c>
      <c r="G921" s="4">
        <v>0.66</v>
      </c>
      <c r="H921" s="4">
        <v>544.23</v>
      </c>
      <c r="I921" s="4">
        <v>67.86439</v>
      </c>
      <c r="J921" s="4">
        <v>612.09439999999995</v>
      </c>
    </row>
    <row r="922" spans="1:10" x14ac:dyDescent="0.25">
      <c r="A922" t="s">
        <v>1216</v>
      </c>
      <c r="B922">
        <v>2017</v>
      </c>
      <c r="C922" t="s">
        <v>413</v>
      </c>
      <c r="D922" s="116">
        <v>8</v>
      </c>
      <c r="E922">
        <v>2030</v>
      </c>
      <c r="F922">
        <v>0.5</v>
      </c>
      <c r="G922" s="4">
        <v>0.20313000000000001</v>
      </c>
      <c r="H922" s="4">
        <v>534.34</v>
      </c>
      <c r="I922" s="4">
        <v>143.1859</v>
      </c>
      <c r="J922" s="4">
        <v>677.52589999999998</v>
      </c>
    </row>
    <row r="923" spans="1:10" x14ac:dyDescent="0.25">
      <c r="A923" t="s">
        <v>1225</v>
      </c>
      <c r="B923">
        <v>2017</v>
      </c>
      <c r="C923" t="s">
        <v>423</v>
      </c>
      <c r="D923" s="116" t="s">
        <v>424</v>
      </c>
      <c r="E923">
        <v>2030</v>
      </c>
      <c r="F923">
        <v>0.5</v>
      </c>
      <c r="G923" s="4">
        <v>0.71</v>
      </c>
      <c r="H923" s="4">
        <v>711.03</v>
      </c>
      <c r="I923" s="4">
        <v>66.407809999999998</v>
      </c>
      <c r="J923" s="4">
        <v>777.43780000000004</v>
      </c>
    </row>
    <row r="924" spans="1:10" x14ac:dyDescent="0.25">
      <c r="A924" t="s">
        <v>1234</v>
      </c>
      <c r="B924">
        <v>2017</v>
      </c>
      <c r="C924" t="s">
        <v>423</v>
      </c>
      <c r="D924" s="116" t="s">
        <v>434</v>
      </c>
      <c r="E924">
        <v>2030</v>
      </c>
      <c r="F924">
        <v>0.5</v>
      </c>
      <c r="G924" s="4">
        <v>0.71</v>
      </c>
      <c r="H924" s="4">
        <v>754.8</v>
      </c>
      <c r="I924" s="4">
        <v>66.407809999999998</v>
      </c>
      <c r="J924" s="4">
        <v>821.20780000000002</v>
      </c>
    </row>
    <row r="925" spans="1:10" x14ac:dyDescent="0.25">
      <c r="A925" t="s">
        <v>1243</v>
      </c>
      <c r="B925">
        <v>2017</v>
      </c>
      <c r="C925" t="s">
        <v>423</v>
      </c>
      <c r="D925" s="116" t="s">
        <v>444</v>
      </c>
      <c r="E925">
        <v>2030</v>
      </c>
      <c r="F925">
        <v>0.5</v>
      </c>
      <c r="G925" s="4">
        <v>0.71</v>
      </c>
      <c r="H925" s="4">
        <v>723.92</v>
      </c>
      <c r="I925" s="4">
        <v>66.407809999999998</v>
      </c>
      <c r="J925" s="4">
        <v>790.32780000000002</v>
      </c>
    </row>
    <row r="926" spans="1:10" x14ac:dyDescent="0.25">
      <c r="A926" t="s">
        <v>1252</v>
      </c>
      <c r="B926">
        <v>2017</v>
      </c>
      <c r="C926" t="s">
        <v>423</v>
      </c>
      <c r="D926" s="116" t="s">
        <v>454</v>
      </c>
      <c r="E926">
        <v>2030</v>
      </c>
      <c r="F926">
        <v>0.5</v>
      </c>
      <c r="G926" s="4">
        <v>0.71</v>
      </c>
      <c r="H926" s="4">
        <v>759.58</v>
      </c>
      <c r="I926" s="4">
        <v>66.407809999999998</v>
      </c>
      <c r="J926" s="4">
        <v>825.98779999999999</v>
      </c>
    </row>
    <row r="927" spans="1:10" x14ac:dyDescent="0.25">
      <c r="A927" t="s">
        <v>1261</v>
      </c>
      <c r="B927">
        <v>2017</v>
      </c>
      <c r="C927" t="s">
        <v>423</v>
      </c>
      <c r="D927" s="116" t="s">
        <v>464</v>
      </c>
      <c r="E927">
        <v>2030</v>
      </c>
      <c r="F927">
        <v>0.5</v>
      </c>
      <c r="G927" s="4">
        <v>0.71</v>
      </c>
      <c r="H927" s="4">
        <v>752.51</v>
      </c>
      <c r="I927" s="4">
        <v>66.407809999999998</v>
      </c>
      <c r="J927" s="4">
        <v>818.91780000000006</v>
      </c>
    </row>
    <row r="928" spans="1:10" x14ac:dyDescent="0.25">
      <c r="A928" t="s">
        <v>1270</v>
      </c>
      <c r="B928">
        <v>2017</v>
      </c>
      <c r="C928" t="s">
        <v>423</v>
      </c>
      <c r="D928" s="116" t="s">
        <v>474</v>
      </c>
      <c r="E928">
        <v>2030</v>
      </c>
      <c r="F928">
        <v>0.5</v>
      </c>
      <c r="G928" s="4">
        <v>0.71</v>
      </c>
      <c r="H928" s="4">
        <v>659.74</v>
      </c>
      <c r="I928" s="4">
        <v>66.407809999999998</v>
      </c>
      <c r="J928" s="4">
        <v>726.14779999999996</v>
      </c>
    </row>
    <row r="929" spans="1:10" x14ac:dyDescent="0.25">
      <c r="A929" t="s">
        <v>1279</v>
      </c>
      <c r="B929">
        <v>2017</v>
      </c>
      <c r="C929" t="s">
        <v>423</v>
      </c>
      <c r="D929" s="116" t="s">
        <v>484</v>
      </c>
      <c r="E929">
        <v>2030</v>
      </c>
      <c r="F929">
        <v>0.5</v>
      </c>
      <c r="G929" s="4">
        <v>0.71</v>
      </c>
      <c r="H929" s="4">
        <v>758.03</v>
      </c>
      <c r="I929" s="4">
        <v>66.407809999999998</v>
      </c>
      <c r="J929" s="4">
        <v>824.43780000000004</v>
      </c>
    </row>
    <row r="930" spans="1:10" x14ac:dyDescent="0.25">
      <c r="A930" t="s">
        <v>1288</v>
      </c>
      <c r="B930">
        <v>2017</v>
      </c>
      <c r="C930" t="s">
        <v>423</v>
      </c>
      <c r="D930" s="116" t="s">
        <v>494</v>
      </c>
      <c r="E930">
        <v>2030</v>
      </c>
      <c r="F930">
        <v>0.5</v>
      </c>
      <c r="G930" s="4">
        <v>0.71</v>
      </c>
      <c r="H930" s="4">
        <v>801.18</v>
      </c>
      <c r="I930" s="4">
        <v>66.407809999999998</v>
      </c>
      <c r="J930" s="4">
        <v>867.58780000000002</v>
      </c>
    </row>
    <row r="931" spans="1:10" x14ac:dyDescent="0.25">
      <c r="A931" t="s">
        <v>902</v>
      </c>
      <c r="B931">
        <v>2017</v>
      </c>
      <c r="C931" t="s">
        <v>55</v>
      </c>
      <c r="D931" s="116" t="s">
        <v>56</v>
      </c>
      <c r="E931">
        <v>2040</v>
      </c>
      <c r="F931">
        <v>0</v>
      </c>
      <c r="G931" s="4">
        <v>0.63934000000000002</v>
      </c>
      <c r="H931" s="4">
        <v>412.44</v>
      </c>
      <c r="I931" s="4">
        <v>170.49180000000001</v>
      </c>
      <c r="J931" s="4">
        <v>582.93179999999995</v>
      </c>
    </row>
    <row r="932" spans="1:10" x14ac:dyDescent="0.25">
      <c r="A932" t="s">
        <v>911</v>
      </c>
      <c r="B932">
        <v>2017</v>
      </c>
      <c r="C932" t="s">
        <v>55</v>
      </c>
      <c r="D932" s="116" t="s">
        <v>66</v>
      </c>
      <c r="E932">
        <v>2040</v>
      </c>
      <c r="F932">
        <v>0</v>
      </c>
      <c r="G932" s="4">
        <v>0.63934000000000002</v>
      </c>
      <c r="H932" s="4">
        <v>434.79</v>
      </c>
      <c r="I932" s="4">
        <v>170.49180000000001</v>
      </c>
      <c r="J932" s="4">
        <v>605.28179999999998</v>
      </c>
    </row>
    <row r="933" spans="1:10" x14ac:dyDescent="0.25">
      <c r="A933" t="s">
        <v>920</v>
      </c>
      <c r="B933">
        <v>2017</v>
      </c>
      <c r="C933" t="s">
        <v>55</v>
      </c>
      <c r="D933" s="116" t="s">
        <v>76</v>
      </c>
      <c r="E933">
        <v>2040</v>
      </c>
      <c r="F933">
        <v>0</v>
      </c>
      <c r="G933" s="4">
        <v>0.63934000000000002</v>
      </c>
      <c r="H933" s="4">
        <v>400.03</v>
      </c>
      <c r="I933" s="4">
        <v>170.49180000000001</v>
      </c>
      <c r="J933" s="4">
        <v>570.52179999999998</v>
      </c>
    </row>
    <row r="934" spans="1:10" x14ac:dyDescent="0.25">
      <c r="A934" t="s">
        <v>929</v>
      </c>
      <c r="B934">
        <v>2017</v>
      </c>
      <c r="C934" t="s">
        <v>55</v>
      </c>
      <c r="D934" s="116" t="s">
        <v>86</v>
      </c>
      <c r="E934">
        <v>2040</v>
      </c>
      <c r="F934">
        <v>0</v>
      </c>
      <c r="G934" s="4">
        <v>0.63934000000000002</v>
      </c>
      <c r="H934" s="4">
        <v>439.32</v>
      </c>
      <c r="I934" s="4">
        <v>170.49180000000001</v>
      </c>
      <c r="J934" s="4">
        <v>609.81179999999995</v>
      </c>
    </row>
    <row r="935" spans="1:10" x14ac:dyDescent="0.25">
      <c r="A935" t="s">
        <v>938</v>
      </c>
      <c r="B935">
        <v>2017</v>
      </c>
      <c r="C935" t="s">
        <v>96</v>
      </c>
      <c r="D935" s="116">
        <v>11</v>
      </c>
      <c r="E935">
        <v>2040</v>
      </c>
      <c r="F935">
        <v>0</v>
      </c>
      <c r="G935" s="4">
        <v>0.7</v>
      </c>
      <c r="H935" s="4">
        <v>733.49</v>
      </c>
      <c r="I935" s="4">
        <v>163.60579999999999</v>
      </c>
      <c r="J935" s="4">
        <v>897.09580000000005</v>
      </c>
    </row>
    <row r="936" spans="1:10" x14ac:dyDescent="0.25">
      <c r="A936" t="s">
        <v>947</v>
      </c>
      <c r="B936">
        <v>2017</v>
      </c>
      <c r="C936" t="s">
        <v>106</v>
      </c>
      <c r="D936" s="116">
        <v>12</v>
      </c>
      <c r="E936">
        <v>2040</v>
      </c>
      <c r="F936">
        <v>0</v>
      </c>
      <c r="G936" s="4">
        <v>0.62963000000000002</v>
      </c>
      <c r="H936" s="4">
        <v>449.57</v>
      </c>
      <c r="I936" s="4">
        <v>171.52420000000001</v>
      </c>
      <c r="J936" s="4">
        <v>621.0942</v>
      </c>
    </row>
    <row r="937" spans="1:10" x14ac:dyDescent="0.25">
      <c r="A937" t="s">
        <v>956</v>
      </c>
      <c r="B937">
        <v>2017</v>
      </c>
      <c r="C937" t="s">
        <v>116</v>
      </c>
      <c r="D937" s="116" t="s">
        <v>117</v>
      </c>
      <c r="E937">
        <v>2040</v>
      </c>
      <c r="F937">
        <v>0</v>
      </c>
      <c r="G937" s="4">
        <v>0.63043000000000005</v>
      </c>
      <c r="H937" s="4">
        <v>602.44000000000005</v>
      </c>
      <c r="I937" s="4">
        <v>171.43790000000001</v>
      </c>
      <c r="J937" s="4">
        <v>773.87789999999995</v>
      </c>
    </row>
    <row r="938" spans="1:10" x14ac:dyDescent="0.25">
      <c r="A938" t="s">
        <v>965</v>
      </c>
      <c r="B938">
        <v>2017</v>
      </c>
      <c r="C938" t="s">
        <v>116</v>
      </c>
      <c r="D938" s="116" t="s">
        <v>127</v>
      </c>
      <c r="E938">
        <v>2040</v>
      </c>
      <c r="F938">
        <v>0</v>
      </c>
      <c r="G938" s="4">
        <v>0.63043000000000005</v>
      </c>
      <c r="H938" s="4">
        <v>598.29</v>
      </c>
      <c r="I938" s="4">
        <v>171.43790000000001</v>
      </c>
      <c r="J938" s="4">
        <v>769.72789999999998</v>
      </c>
    </row>
    <row r="939" spans="1:10" x14ac:dyDescent="0.25">
      <c r="A939" t="s">
        <v>974</v>
      </c>
      <c r="B939">
        <v>2017</v>
      </c>
      <c r="C939" t="s">
        <v>116</v>
      </c>
      <c r="D939" s="116" t="s">
        <v>137</v>
      </c>
      <c r="E939">
        <v>2040</v>
      </c>
      <c r="F939">
        <v>0</v>
      </c>
      <c r="G939" s="4">
        <v>0.63043000000000005</v>
      </c>
      <c r="H939" s="4">
        <v>547.35</v>
      </c>
      <c r="I939" s="4">
        <v>171.43790000000001</v>
      </c>
      <c r="J939" s="4">
        <v>718.78790000000004</v>
      </c>
    </row>
    <row r="940" spans="1:10" x14ac:dyDescent="0.25">
      <c r="A940" t="s">
        <v>983</v>
      </c>
      <c r="B940">
        <v>2017</v>
      </c>
      <c r="C940" t="s">
        <v>116</v>
      </c>
      <c r="D940" s="116" t="s">
        <v>147</v>
      </c>
      <c r="E940">
        <v>2040</v>
      </c>
      <c r="F940">
        <v>0</v>
      </c>
      <c r="G940" s="4">
        <v>0.63043000000000005</v>
      </c>
      <c r="H940" s="4">
        <v>589.27</v>
      </c>
      <c r="I940" s="4">
        <v>171.43790000000001</v>
      </c>
      <c r="J940" s="4">
        <v>760.7079</v>
      </c>
    </row>
    <row r="941" spans="1:10" x14ac:dyDescent="0.25">
      <c r="A941" t="s">
        <v>992</v>
      </c>
      <c r="B941">
        <v>2017</v>
      </c>
      <c r="C941" t="s">
        <v>157</v>
      </c>
      <c r="D941" s="116" t="s">
        <v>158</v>
      </c>
      <c r="E941">
        <v>2040</v>
      </c>
      <c r="F941">
        <v>0</v>
      </c>
      <c r="G941" s="4">
        <v>0.64705999999999997</v>
      </c>
      <c r="H941" s="4">
        <v>505.48</v>
      </c>
      <c r="I941" s="4">
        <v>169.69309999999999</v>
      </c>
      <c r="J941" s="4">
        <v>675.17309999999998</v>
      </c>
    </row>
    <row r="942" spans="1:10" x14ac:dyDescent="0.25">
      <c r="A942" t="s">
        <v>1001</v>
      </c>
      <c r="B942">
        <v>2017</v>
      </c>
      <c r="C942" t="s">
        <v>157</v>
      </c>
      <c r="D942" s="116" t="s">
        <v>168</v>
      </c>
      <c r="E942">
        <v>2040</v>
      </c>
      <c r="F942">
        <v>0</v>
      </c>
      <c r="G942" s="4">
        <v>0.64705999999999997</v>
      </c>
      <c r="H942" s="4">
        <v>558.27</v>
      </c>
      <c r="I942" s="4">
        <v>169.69309999999999</v>
      </c>
      <c r="J942" s="4">
        <v>727.96310000000005</v>
      </c>
    </row>
    <row r="943" spans="1:10" x14ac:dyDescent="0.25">
      <c r="A943" t="s">
        <v>1010</v>
      </c>
      <c r="B943">
        <v>2017</v>
      </c>
      <c r="C943" t="s">
        <v>178</v>
      </c>
      <c r="D943" s="116">
        <v>16</v>
      </c>
      <c r="E943">
        <v>2040</v>
      </c>
      <c r="F943">
        <v>0</v>
      </c>
      <c r="G943" s="4">
        <v>0.63158000000000003</v>
      </c>
      <c r="H943" s="4">
        <v>547.29999999999995</v>
      </c>
      <c r="I943" s="4">
        <v>171.3143</v>
      </c>
      <c r="J943" s="4">
        <v>718.61429999999996</v>
      </c>
    </row>
    <row r="944" spans="1:10" x14ac:dyDescent="0.25">
      <c r="A944" t="s">
        <v>1019</v>
      </c>
      <c r="B944">
        <v>2017</v>
      </c>
      <c r="C944" t="s">
        <v>188</v>
      </c>
      <c r="D944" s="116">
        <v>17</v>
      </c>
      <c r="E944">
        <v>2040</v>
      </c>
      <c r="F944">
        <v>0</v>
      </c>
      <c r="G944" s="4">
        <v>0.55625000000000002</v>
      </c>
      <c r="H944" s="4">
        <v>451.46</v>
      </c>
      <c r="I944" s="4">
        <v>180.4915</v>
      </c>
      <c r="J944" s="4">
        <v>631.95150000000001</v>
      </c>
    </row>
    <row r="945" spans="1:10" x14ac:dyDescent="0.25">
      <c r="A945" t="s">
        <v>1028</v>
      </c>
      <c r="B945">
        <v>2017</v>
      </c>
      <c r="C945" t="s">
        <v>198</v>
      </c>
      <c r="D945" s="116">
        <v>18</v>
      </c>
      <c r="E945">
        <v>2040</v>
      </c>
      <c r="F945">
        <v>0</v>
      </c>
      <c r="G945" s="4">
        <v>0.6875</v>
      </c>
      <c r="H945" s="4">
        <v>488.2</v>
      </c>
      <c r="I945" s="4">
        <v>147.126</v>
      </c>
      <c r="J945" s="4">
        <v>635.32600000000002</v>
      </c>
    </row>
    <row r="946" spans="1:10" x14ac:dyDescent="0.25">
      <c r="A946" t="s">
        <v>1037</v>
      </c>
      <c r="B946">
        <v>2017</v>
      </c>
      <c r="C946" t="s">
        <v>208</v>
      </c>
      <c r="D946" s="116" t="s">
        <v>209</v>
      </c>
      <c r="E946">
        <v>2040</v>
      </c>
      <c r="F946">
        <v>0</v>
      </c>
      <c r="G946" s="4">
        <v>0.62222</v>
      </c>
      <c r="H946" s="4">
        <v>498.44</v>
      </c>
      <c r="I946" s="4">
        <v>172.33369999999999</v>
      </c>
      <c r="J946" s="4">
        <v>670.77369999999996</v>
      </c>
    </row>
    <row r="947" spans="1:10" x14ac:dyDescent="0.25">
      <c r="A947" t="s">
        <v>1046</v>
      </c>
      <c r="B947">
        <v>2017</v>
      </c>
      <c r="C947" t="s">
        <v>208</v>
      </c>
      <c r="D947" s="116" t="s">
        <v>219</v>
      </c>
      <c r="E947">
        <v>2040</v>
      </c>
      <c r="F947">
        <v>0</v>
      </c>
      <c r="G947" s="4">
        <v>0.62222</v>
      </c>
      <c r="H947" s="4">
        <v>610.25</v>
      </c>
      <c r="I947" s="4">
        <v>172.33369999999999</v>
      </c>
      <c r="J947" s="4">
        <v>782.58370000000002</v>
      </c>
    </row>
    <row r="948" spans="1:10" x14ac:dyDescent="0.25">
      <c r="A948" t="s">
        <v>1055</v>
      </c>
      <c r="B948">
        <v>2017</v>
      </c>
      <c r="C948" t="s">
        <v>229</v>
      </c>
      <c r="D948" s="116" t="s">
        <v>230</v>
      </c>
      <c r="E948">
        <v>2040</v>
      </c>
      <c r="F948">
        <v>0</v>
      </c>
      <c r="G948" s="4">
        <v>0.63158000000000003</v>
      </c>
      <c r="H948" s="4">
        <v>455.62</v>
      </c>
      <c r="I948" s="4">
        <v>171.3143</v>
      </c>
      <c r="J948" s="4">
        <v>626.93430000000001</v>
      </c>
    </row>
    <row r="949" spans="1:10" x14ac:dyDescent="0.25">
      <c r="A949" t="s">
        <v>1064</v>
      </c>
      <c r="B949">
        <v>2017</v>
      </c>
      <c r="C949" t="s">
        <v>229</v>
      </c>
      <c r="D949" s="116" t="s">
        <v>240</v>
      </c>
      <c r="E949">
        <v>2040</v>
      </c>
      <c r="F949">
        <v>0</v>
      </c>
      <c r="G949" s="4">
        <v>0.63158000000000003</v>
      </c>
      <c r="H949" s="4">
        <v>570.33000000000004</v>
      </c>
      <c r="I949" s="4">
        <v>171.3143</v>
      </c>
      <c r="J949" s="4">
        <v>741.64430000000004</v>
      </c>
    </row>
    <row r="950" spans="1:10" x14ac:dyDescent="0.25">
      <c r="A950" t="s">
        <v>1073</v>
      </c>
      <c r="B950">
        <v>2017</v>
      </c>
      <c r="C950" t="s">
        <v>229</v>
      </c>
      <c r="D950" s="116" t="s">
        <v>250</v>
      </c>
      <c r="E950">
        <v>2040</v>
      </c>
      <c r="F950">
        <v>0</v>
      </c>
      <c r="G950" s="4">
        <v>0.63158000000000003</v>
      </c>
      <c r="H950" s="4">
        <v>502.96</v>
      </c>
      <c r="I950" s="4">
        <v>171.3143</v>
      </c>
      <c r="J950" s="4">
        <v>674.27430000000004</v>
      </c>
    </row>
    <row r="951" spans="1:10" x14ac:dyDescent="0.25">
      <c r="A951" t="s">
        <v>1082</v>
      </c>
      <c r="B951">
        <v>2017</v>
      </c>
      <c r="C951" t="s">
        <v>260</v>
      </c>
      <c r="D951" s="116" t="s">
        <v>261</v>
      </c>
      <c r="E951">
        <v>2040</v>
      </c>
      <c r="F951">
        <v>0</v>
      </c>
      <c r="G951" s="4">
        <v>0.60294000000000003</v>
      </c>
      <c r="H951" s="4">
        <v>803.12</v>
      </c>
      <c r="I951" s="4">
        <v>174.53319999999999</v>
      </c>
      <c r="J951" s="4">
        <v>977.65319999999997</v>
      </c>
    </row>
    <row r="952" spans="1:10" x14ac:dyDescent="0.25">
      <c r="A952" t="s">
        <v>1091</v>
      </c>
      <c r="B952">
        <v>2017</v>
      </c>
      <c r="C952" t="s">
        <v>260</v>
      </c>
      <c r="D952" s="116" t="s">
        <v>271</v>
      </c>
      <c r="E952">
        <v>2040</v>
      </c>
      <c r="F952">
        <v>0</v>
      </c>
      <c r="G952" s="4">
        <v>0.60294000000000003</v>
      </c>
      <c r="H952" s="4">
        <v>480.98</v>
      </c>
      <c r="I952" s="4">
        <v>174.53319999999999</v>
      </c>
      <c r="J952" s="4">
        <v>655.51319999999998</v>
      </c>
    </row>
    <row r="953" spans="1:10" x14ac:dyDescent="0.25">
      <c r="A953" t="s">
        <v>1100</v>
      </c>
      <c r="B953">
        <v>2017</v>
      </c>
      <c r="C953" t="s">
        <v>260</v>
      </c>
      <c r="D953" s="116" t="s">
        <v>281</v>
      </c>
      <c r="E953">
        <v>2040</v>
      </c>
      <c r="F953">
        <v>0</v>
      </c>
      <c r="G953" s="4">
        <v>0.60294000000000003</v>
      </c>
      <c r="H953" s="4">
        <v>561.37</v>
      </c>
      <c r="I953" s="4">
        <v>174.53319999999999</v>
      </c>
      <c r="J953" s="4">
        <v>735.90319999999997</v>
      </c>
    </row>
    <row r="954" spans="1:10" x14ac:dyDescent="0.25">
      <c r="A954" t="s">
        <v>1109</v>
      </c>
      <c r="B954">
        <v>2017</v>
      </c>
      <c r="C954" t="s">
        <v>260</v>
      </c>
      <c r="D954" s="116" t="s">
        <v>291</v>
      </c>
      <c r="E954">
        <v>2040</v>
      </c>
      <c r="F954">
        <v>0</v>
      </c>
      <c r="G954" s="4">
        <v>0.60294000000000003</v>
      </c>
      <c r="H954" s="4">
        <v>550.07000000000005</v>
      </c>
      <c r="I954" s="4">
        <v>174.53319999999999</v>
      </c>
      <c r="J954" s="4">
        <v>724.60320000000002</v>
      </c>
    </row>
    <row r="955" spans="1:10" x14ac:dyDescent="0.25">
      <c r="A955" t="s">
        <v>1118</v>
      </c>
      <c r="B955">
        <v>2017</v>
      </c>
      <c r="C955" t="s">
        <v>301</v>
      </c>
      <c r="D955" s="116" t="s">
        <v>302</v>
      </c>
      <c r="E955">
        <v>2040</v>
      </c>
      <c r="F955">
        <v>0</v>
      </c>
      <c r="G955" s="4">
        <v>0.61111000000000004</v>
      </c>
      <c r="H955" s="4">
        <v>507.72</v>
      </c>
      <c r="I955" s="4">
        <v>173.58420000000001</v>
      </c>
      <c r="J955" s="4">
        <v>681.30420000000004</v>
      </c>
    </row>
    <row r="956" spans="1:10" x14ac:dyDescent="0.25">
      <c r="A956" t="s">
        <v>1127</v>
      </c>
      <c r="B956">
        <v>2017</v>
      </c>
      <c r="C956" t="s">
        <v>301</v>
      </c>
      <c r="D956" s="116" t="s">
        <v>312</v>
      </c>
      <c r="E956">
        <v>2040</v>
      </c>
      <c r="F956">
        <v>0</v>
      </c>
      <c r="G956" s="4">
        <v>0.61111000000000004</v>
      </c>
      <c r="H956" s="4">
        <v>464.2</v>
      </c>
      <c r="I956" s="4">
        <v>173.58420000000001</v>
      </c>
      <c r="J956" s="4">
        <v>637.78420000000006</v>
      </c>
    </row>
    <row r="957" spans="1:10" x14ac:dyDescent="0.25">
      <c r="A957" t="s">
        <v>1136</v>
      </c>
      <c r="B957">
        <v>2017</v>
      </c>
      <c r="C957" t="s">
        <v>301</v>
      </c>
      <c r="D957" s="116" t="s">
        <v>322</v>
      </c>
      <c r="E957">
        <v>2040</v>
      </c>
      <c r="F957">
        <v>0</v>
      </c>
      <c r="G957" s="4">
        <v>0.61111000000000004</v>
      </c>
      <c r="H957" s="4">
        <v>530.42999999999995</v>
      </c>
      <c r="I957" s="4">
        <v>173.58420000000001</v>
      </c>
      <c r="J957" s="4">
        <v>704.01419999999996</v>
      </c>
    </row>
    <row r="958" spans="1:10" x14ac:dyDescent="0.25">
      <c r="A958" t="s">
        <v>1145</v>
      </c>
      <c r="B958">
        <v>2017</v>
      </c>
      <c r="C958" t="s">
        <v>301</v>
      </c>
      <c r="D958" s="116" t="s">
        <v>332</v>
      </c>
      <c r="E958">
        <v>2040</v>
      </c>
      <c r="F958">
        <v>0</v>
      </c>
      <c r="G958" s="4">
        <v>0.61111000000000004</v>
      </c>
      <c r="H958" s="4">
        <v>426.36</v>
      </c>
      <c r="I958" s="4">
        <v>173.58420000000001</v>
      </c>
      <c r="J958" s="4">
        <v>599.94420000000002</v>
      </c>
    </row>
    <row r="959" spans="1:10" x14ac:dyDescent="0.25">
      <c r="A959" t="s">
        <v>1154</v>
      </c>
      <c r="B959">
        <v>2017</v>
      </c>
      <c r="C959" t="s">
        <v>301</v>
      </c>
      <c r="D959" s="116" t="s">
        <v>342</v>
      </c>
      <c r="E959">
        <v>2040</v>
      </c>
      <c r="F959">
        <v>0</v>
      </c>
      <c r="G959" s="4">
        <v>0.61111000000000004</v>
      </c>
      <c r="H959" s="4">
        <v>468.47</v>
      </c>
      <c r="I959" s="4">
        <v>173.58420000000001</v>
      </c>
      <c r="J959" s="4">
        <v>642.05420000000004</v>
      </c>
    </row>
    <row r="960" spans="1:10" x14ac:dyDescent="0.25">
      <c r="A960" t="s">
        <v>1163</v>
      </c>
      <c r="B960">
        <v>2017</v>
      </c>
      <c r="C960" t="s">
        <v>301</v>
      </c>
      <c r="D960" s="116" t="s">
        <v>352</v>
      </c>
      <c r="E960">
        <v>2040</v>
      </c>
      <c r="F960">
        <v>0</v>
      </c>
      <c r="G960" s="4">
        <v>0.61111000000000004</v>
      </c>
      <c r="H960" s="4">
        <v>511.84</v>
      </c>
      <c r="I960" s="4">
        <v>173.58420000000001</v>
      </c>
      <c r="J960" s="4">
        <v>685.42420000000004</v>
      </c>
    </row>
    <row r="961" spans="1:10" x14ac:dyDescent="0.25">
      <c r="A961" t="s">
        <v>1172</v>
      </c>
      <c r="B961">
        <v>2017</v>
      </c>
      <c r="C961" t="s">
        <v>362</v>
      </c>
      <c r="D961" s="116">
        <v>5</v>
      </c>
      <c r="E961">
        <v>2040</v>
      </c>
      <c r="F961">
        <v>0</v>
      </c>
      <c r="G961" s="4">
        <v>0.65500000000000003</v>
      </c>
      <c r="H961" s="4">
        <v>509.26</v>
      </c>
      <c r="I961" s="4">
        <v>149.28829999999999</v>
      </c>
      <c r="J961" s="4">
        <v>658.54830000000004</v>
      </c>
    </row>
    <row r="962" spans="1:10" x14ac:dyDescent="0.25">
      <c r="A962" t="s">
        <v>1181</v>
      </c>
      <c r="B962">
        <v>2017</v>
      </c>
      <c r="C962" t="s">
        <v>372</v>
      </c>
      <c r="D962" s="116" t="s">
        <v>373</v>
      </c>
      <c r="E962">
        <v>2040</v>
      </c>
      <c r="F962">
        <v>0</v>
      </c>
      <c r="G962" s="4">
        <v>0.625</v>
      </c>
      <c r="H962" s="4">
        <v>502.26</v>
      </c>
      <c r="I962" s="4">
        <v>172.02770000000001</v>
      </c>
      <c r="J962" s="4">
        <v>674.28769999999997</v>
      </c>
    </row>
    <row r="963" spans="1:10" x14ac:dyDescent="0.25">
      <c r="A963" t="s">
        <v>1190</v>
      </c>
      <c r="B963">
        <v>2017</v>
      </c>
      <c r="C963" t="s">
        <v>372</v>
      </c>
      <c r="D963" s="116" t="s">
        <v>383</v>
      </c>
      <c r="E963">
        <v>2040</v>
      </c>
      <c r="F963">
        <v>0</v>
      </c>
      <c r="G963" s="4">
        <v>0.625</v>
      </c>
      <c r="H963" s="4">
        <v>526.65</v>
      </c>
      <c r="I963" s="4">
        <v>172.02770000000001</v>
      </c>
      <c r="J963" s="4">
        <v>698.67769999999996</v>
      </c>
    </row>
    <row r="964" spans="1:10" x14ac:dyDescent="0.25">
      <c r="A964" t="s">
        <v>1199</v>
      </c>
      <c r="B964">
        <v>2017</v>
      </c>
      <c r="C964" t="s">
        <v>372</v>
      </c>
      <c r="D964" s="116" t="s">
        <v>393</v>
      </c>
      <c r="E964">
        <v>2040</v>
      </c>
      <c r="F964">
        <v>0</v>
      </c>
      <c r="G964" s="4">
        <v>0.625</v>
      </c>
      <c r="H964" s="4">
        <v>523.54999999999995</v>
      </c>
      <c r="I964" s="4">
        <v>172.02770000000001</v>
      </c>
      <c r="J964" s="4">
        <v>695.57770000000005</v>
      </c>
    </row>
    <row r="965" spans="1:10" x14ac:dyDescent="0.25">
      <c r="A965" t="s">
        <v>1208</v>
      </c>
      <c r="B965">
        <v>2017</v>
      </c>
      <c r="C965" t="s">
        <v>403</v>
      </c>
      <c r="D965" s="116">
        <v>7</v>
      </c>
      <c r="E965">
        <v>2040</v>
      </c>
      <c r="F965">
        <v>0</v>
      </c>
      <c r="G965" s="4">
        <v>0.66</v>
      </c>
      <c r="H965" s="4">
        <v>427.13</v>
      </c>
      <c r="I965" s="4">
        <v>148.9418</v>
      </c>
      <c r="J965" s="4">
        <v>576.07180000000005</v>
      </c>
    </row>
    <row r="966" spans="1:10" x14ac:dyDescent="0.25">
      <c r="A966" t="s">
        <v>1217</v>
      </c>
      <c r="B966">
        <v>2017</v>
      </c>
      <c r="C966" t="s">
        <v>413</v>
      </c>
      <c r="D966" s="116">
        <v>8</v>
      </c>
      <c r="E966">
        <v>2040</v>
      </c>
      <c r="F966">
        <v>0</v>
      </c>
      <c r="G966" s="4">
        <v>0.20313000000000001</v>
      </c>
      <c r="H966" s="4">
        <v>435.94</v>
      </c>
      <c r="I966" s="4">
        <v>314.24970000000002</v>
      </c>
      <c r="J966" s="4">
        <v>750.18970000000002</v>
      </c>
    </row>
    <row r="967" spans="1:10" x14ac:dyDescent="0.25">
      <c r="A967" t="s">
        <v>1226</v>
      </c>
      <c r="B967">
        <v>2017</v>
      </c>
      <c r="C967" t="s">
        <v>423</v>
      </c>
      <c r="D967" s="116" t="s">
        <v>424</v>
      </c>
      <c r="E967">
        <v>2040</v>
      </c>
      <c r="F967">
        <v>0</v>
      </c>
      <c r="G967" s="4">
        <v>0.71</v>
      </c>
      <c r="H967" s="4">
        <v>556.29</v>
      </c>
      <c r="I967" s="4">
        <v>145.745</v>
      </c>
      <c r="J967" s="4">
        <v>702.03499999999997</v>
      </c>
    </row>
    <row r="968" spans="1:10" x14ac:dyDescent="0.25">
      <c r="A968" t="s">
        <v>1235</v>
      </c>
      <c r="B968">
        <v>2017</v>
      </c>
      <c r="C968" t="s">
        <v>423</v>
      </c>
      <c r="D968" s="116" t="s">
        <v>434</v>
      </c>
      <c r="E968">
        <v>2040</v>
      </c>
      <c r="F968">
        <v>0</v>
      </c>
      <c r="G968" s="4">
        <v>0.71</v>
      </c>
      <c r="H968" s="4">
        <v>622.92999999999995</v>
      </c>
      <c r="I968" s="4">
        <v>145.745</v>
      </c>
      <c r="J968" s="4">
        <v>768.67499999999995</v>
      </c>
    </row>
    <row r="969" spans="1:10" x14ac:dyDescent="0.25">
      <c r="A969" t="s">
        <v>1244</v>
      </c>
      <c r="B969">
        <v>2017</v>
      </c>
      <c r="C969" t="s">
        <v>423</v>
      </c>
      <c r="D969" s="116" t="s">
        <v>444</v>
      </c>
      <c r="E969">
        <v>2040</v>
      </c>
      <c r="F969">
        <v>0</v>
      </c>
      <c r="G969" s="4">
        <v>0.71</v>
      </c>
      <c r="H969" s="4">
        <v>565.25</v>
      </c>
      <c r="I969" s="4">
        <v>145.745</v>
      </c>
      <c r="J969" s="4">
        <v>710.995</v>
      </c>
    </row>
    <row r="970" spans="1:10" x14ac:dyDescent="0.25">
      <c r="A970" t="s">
        <v>1253</v>
      </c>
      <c r="B970">
        <v>2017</v>
      </c>
      <c r="C970" t="s">
        <v>423</v>
      </c>
      <c r="D970" s="116" t="s">
        <v>454</v>
      </c>
      <c r="E970">
        <v>2040</v>
      </c>
      <c r="F970">
        <v>0</v>
      </c>
      <c r="G970" s="4">
        <v>0.71</v>
      </c>
      <c r="H970" s="4">
        <v>650.21</v>
      </c>
      <c r="I970" s="4">
        <v>145.745</v>
      </c>
      <c r="J970" s="4">
        <v>795.95500000000004</v>
      </c>
    </row>
    <row r="971" spans="1:10" x14ac:dyDescent="0.25">
      <c r="A971" t="s">
        <v>1262</v>
      </c>
      <c r="B971">
        <v>2017</v>
      </c>
      <c r="C971" t="s">
        <v>423</v>
      </c>
      <c r="D971" s="116" t="s">
        <v>464</v>
      </c>
      <c r="E971">
        <v>2040</v>
      </c>
      <c r="F971">
        <v>0</v>
      </c>
      <c r="G971" s="4">
        <v>0.71</v>
      </c>
      <c r="H971" s="4">
        <v>634.27</v>
      </c>
      <c r="I971" s="4">
        <v>145.745</v>
      </c>
      <c r="J971" s="4">
        <v>780.01499999999999</v>
      </c>
    </row>
    <row r="972" spans="1:10" x14ac:dyDescent="0.25">
      <c r="A972" t="s">
        <v>1271</v>
      </c>
      <c r="B972">
        <v>2017</v>
      </c>
      <c r="C972" t="s">
        <v>423</v>
      </c>
      <c r="D972" s="116" t="s">
        <v>474</v>
      </c>
      <c r="E972">
        <v>2040</v>
      </c>
      <c r="F972">
        <v>0</v>
      </c>
      <c r="G972" s="4">
        <v>0.71</v>
      </c>
      <c r="H972" s="4">
        <v>438.61</v>
      </c>
      <c r="I972" s="4">
        <v>145.745</v>
      </c>
      <c r="J972" s="4">
        <v>584.35500000000002</v>
      </c>
    </row>
    <row r="973" spans="1:10" x14ac:dyDescent="0.25">
      <c r="A973" t="s">
        <v>1280</v>
      </c>
      <c r="B973">
        <v>2017</v>
      </c>
      <c r="C973" t="s">
        <v>423</v>
      </c>
      <c r="D973" s="116" t="s">
        <v>484</v>
      </c>
      <c r="E973">
        <v>2040</v>
      </c>
      <c r="F973">
        <v>0</v>
      </c>
      <c r="G973" s="4">
        <v>0.71</v>
      </c>
      <c r="H973" s="4">
        <v>594.76</v>
      </c>
      <c r="I973" s="4">
        <v>145.745</v>
      </c>
      <c r="J973" s="4">
        <v>740.505</v>
      </c>
    </row>
    <row r="974" spans="1:10" x14ac:dyDescent="0.25">
      <c r="A974" t="s">
        <v>1289</v>
      </c>
      <c r="B974">
        <v>2017</v>
      </c>
      <c r="C974" t="s">
        <v>423</v>
      </c>
      <c r="D974" s="116" t="s">
        <v>494</v>
      </c>
      <c r="E974">
        <v>2040</v>
      </c>
      <c r="F974">
        <v>0</v>
      </c>
      <c r="G974" s="4">
        <v>0.71</v>
      </c>
      <c r="H974" s="4">
        <v>698.14</v>
      </c>
      <c r="I974" s="4">
        <v>145.745</v>
      </c>
      <c r="J974" s="4">
        <v>843.88499999999999</v>
      </c>
    </row>
    <row r="975" spans="1:10" x14ac:dyDescent="0.25">
      <c r="A975" t="s">
        <v>903</v>
      </c>
      <c r="B975">
        <v>2017</v>
      </c>
      <c r="C975" t="s">
        <v>55</v>
      </c>
      <c r="D975" s="116" t="s">
        <v>56</v>
      </c>
      <c r="E975">
        <v>2040</v>
      </c>
      <c r="F975">
        <v>0.25</v>
      </c>
      <c r="G975" s="4">
        <v>0.63934000000000002</v>
      </c>
      <c r="H975" s="4">
        <v>459.77</v>
      </c>
      <c r="I975" s="4">
        <v>124.0877</v>
      </c>
      <c r="J975" s="4">
        <v>583.85770000000002</v>
      </c>
    </row>
    <row r="976" spans="1:10" x14ac:dyDescent="0.25">
      <c r="A976" t="s">
        <v>912</v>
      </c>
      <c r="B976">
        <v>2017</v>
      </c>
      <c r="C976" t="s">
        <v>55</v>
      </c>
      <c r="D976" s="116" t="s">
        <v>66</v>
      </c>
      <c r="E976">
        <v>2040</v>
      </c>
      <c r="F976">
        <v>0.25</v>
      </c>
      <c r="G976" s="4">
        <v>0.63934000000000002</v>
      </c>
      <c r="H976" s="4">
        <v>475.75</v>
      </c>
      <c r="I976" s="4">
        <v>124.0877</v>
      </c>
      <c r="J976" s="4">
        <v>599.83770000000004</v>
      </c>
    </row>
    <row r="977" spans="1:10" x14ac:dyDescent="0.25">
      <c r="A977" t="s">
        <v>921</v>
      </c>
      <c r="B977">
        <v>2017</v>
      </c>
      <c r="C977" t="s">
        <v>55</v>
      </c>
      <c r="D977" s="116" t="s">
        <v>76</v>
      </c>
      <c r="E977">
        <v>2040</v>
      </c>
      <c r="F977">
        <v>0.25</v>
      </c>
      <c r="G977" s="4">
        <v>0.63934000000000002</v>
      </c>
      <c r="H977" s="4">
        <v>452.74</v>
      </c>
      <c r="I977" s="4">
        <v>124.0877</v>
      </c>
      <c r="J977" s="4">
        <v>576.82770000000005</v>
      </c>
    </row>
    <row r="978" spans="1:10" x14ac:dyDescent="0.25">
      <c r="A978" t="s">
        <v>930</v>
      </c>
      <c r="B978">
        <v>2017</v>
      </c>
      <c r="C978" t="s">
        <v>55</v>
      </c>
      <c r="D978" s="116" t="s">
        <v>86</v>
      </c>
      <c r="E978">
        <v>2040</v>
      </c>
      <c r="F978">
        <v>0.25</v>
      </c>
      <c r="G978" s="4">
        <v>0.63934000000000002</v>
      </c>
      <c r="H978" s="4">
        <v>487.68</v>
      </c>
      <c r="I978" s="4">
        <v>124.0877</v>
      </c>
      <c r="J978" s="4">
        <v>611.76769999999999</v>
      </c>
    </row>
    <row r="979" spans="1:10" x14ac:dyDescent="0.25">
      <c r="A979" t="s">
        <v>939</v>
      </c>
      <c r="B979">
        <v>2017</v>
      </c>
      <c r="C979" t="s">
        <v>96</v>
      </c>
      <c r="D979" s="116">
        <v>11</v>
      </c>
      <c r="E979">
        <v>2040</v>
      </c>
      <c r="F979">
        <v>0.25</v>
      </c>
      <c r="G979" s="4">
        <v>0.7</v>
      </c>
      <c r="H979" s="4">
        <v>672.72</v>
      </c>
      <c r="I979" s="4">
        <v>119.0759</v>
      </c>
      <c r="J979" s="4">
        <v>791.79589999999996</v>
      </c>
    </row>
    <row r="980" spans="1:10" x14ac:dyDescent="0.25">
      <c r="A980" t="s">
        <v>948</v>
      </c>
      <c r="B980">
        <v>2017</v>
      </c>
      <c r="C980" t="s">
        <v>106</v>
      </c>
      <c r="D980" s="116">
        <v>12</v>
      </c>
      <c r="E980">
        <v>2040</v>
      </c>
      <c r="F980">
        <v>0.25</v>
      </c>
      <c r="G980" s="4">
        <v>0.62963000000000002</v>
      </c>
      <c r="H980" s="4">
        <v>516.5</v>
      </c>
      <c r="I980" s="4">
        <v>124.839</v>
      </c>
      <c r="J980" s="4">
        <v>641.33900000000006</v>
      </c>
    </row>
    <row r="981" spans="1:10" x14ac:dyDescent="0.25">
      <c r="A981" t="s">
        <v>957</v>
      </c>
      <c r="B981">
        <v>2017</v>
      </c>
      <c r="C981" t="s">
        <v>116</v>
      </c>
      <c r="D981" s="116" t="s">
        <v>117</v>
      </c>
      <c r="E981">
        <v>2040</v>
      </c>
      <c r="F981">
        <v>0.25</v>
      </c>
      <c r="G981" s="4">
        <v>0.63043000000000005</v>
      </c>
      <c r="H981" s="4">
        <v>612.14</v>
      </c>
      <c r="I981" s="4">
        <v>124.77630000000001</v>
      </c>
      <c r="J981" s="4">
        <v>736.91629999999998</v>
      </c>
    </row>
    <row r="982" spans="1:10" x14ac:dyDescent="0.25">
      <c r="A982" t="s">
        <v>966</v>
      </c>
      <c r="B982">
        <v>2017</v>
      </c>
      <c r="C982" t="s">
        <v>116</v>
      </c>
      <c r="D982" s="116" t="s">
        <v>127</v>
      </c>
      <c r="E982">
        <v>2040</v>
      </c>
      <c r="F982">
        <v>0.25</v>
      </c>
      <c r="G982" s="4">
        <v>0.63043000000000005</v>
      </c>
      <c r="H982" s="4">
        <v>604.66999999999996</v>
      </c>
      <c r="I982" s="4">
        <v>124.77630000000001</v>
      </c>
      <c r="J982" s="4">
        <v>729.44629999999995</v>
      </c>
    </row>
    <row r="983" spans="1:10" x14ac:dyDescent="0.25">
      <c r="A983" t="s">
        <v>975</v>
      </c>
      <c r="B983">
        <v>2017</v>
      </c>
      <c r="C983" t="s">
        <v>116</v>
      </c>
      <c r="D983" s="116" t="s">
        <v>137</v>
      </c>
      <c r="E983">
        <v>2040</v>
      </c>
      <c r="F983">
        <v>0.25</v>
      </c>
      <c r="G983" s="4">
        <v>0.63043000000000005</v>
      </c>
      <c r="H983" s="4">
        <v>568.72</v>
      </c>
      <c r="I983" s="4">
        <v>124.77630000000001</v>
      </c>
      <c r="J983" s="4">
        <v>693.49630000000002</v>
      </c>
    </row>
    <row r="984" spans="1:10" x14ac:dyDescent="0.25">
      <c r="A984" t="s">
        <v>984</v>
      </c>
      <c r="B984">
        <v>2017</v>
      </c>
      <c r="C984" t="s">
        <v>116</v>
      </c>
      <c r="D984" s="116" t="s">
        <v>147</v>
      </c>
      <c r="E984">
        <v>2040</v>
      </c>
      <c r="F984">
        <v>0.25</v>
      </c>
      <c r="G984" s="4">
        <v>0.63043000000000005</v>
      </c>
      <c r="H984" s="4">
        <v>596.87</v>
      </c>
      <c r="I984" s="4">
        <v>124.77630000000001</v>
      </c>
      <c r="J984" s="4">
        <v>721.6463</v>
      </c>
    </row>
    <row r="985" spans="1:10" x14ac:dyDescent="0.25">
      <c r="A985" t="s">
        <v>993</v>
      </c>
      <c r="B985">
        <v>2017</v>
      </c>
      <c r="C985" t="s">
        <v>157</v>
      </c>
      <c r="D985" s="116" t="s">
        <v>158</v>
      </c>
      <c r="E985">
        <v>2040</v>
      </c>
      <c r="F985">
        <v>0.25</v>
      </c>
      <c r="G985" s="4">
        <v>0.64705999999999997</v>
      </c>
      <c r="H985" s="4">
        <v>518.02</v>
      </c>
      <c r="I985" s="4">
        <v>123.5063</v>
      </c>
      <c r="J985" s="4">
        <v>641.52629999999999</v>
      </c>
    </row>
    <row r="986" spans="1:10" x14ac:dyDescent="0.25">
      <c r="A986" t="s">
        <v>1002</v>
      </c>
      <c r="B986">
        <v>2017</v>
      </c>
      <c r="C986" t="s">
        <v>157</v>
      </c>
      <c r="D986" s="116" t="s">
        <v>168</v>
      </c>
      <c r="E986">
        <v>2040</v>
      </c>
      <c r="F986">
        <v>0.25</v>
      </c>
      <c r="G986" s="4">
        <v>0.64705999999999997</v>
      </c>
      <c r="H986" s="4">
        <v>562.87</v>
      </c>
      <c r="I986" s="4">
        <v>123.5063</v>
      </c>
      <c r="J986" s="4">
        <v>686.37630000000001</v>
      </c>
    </row>
    <row r="987" spans="1:10" x14ac:dyDescent="0.25">
      <c r="A987" t="s">
        <v>1011</v>
      </c>
      <c r="B987">
        <v>2017</v>
      </c>
      <c r="C987" t="s">
        <v>178</v>
      </c>
      <c r="D987" s="116">
        <v>16</v>
      </c>
      <c r="E987">
        <v>2040</v>
      </c>
      <c r="F987">
        <v>0.25</v>
      </c>
      <c r="G987" s="4">
        <v>0.63158000000000003</v>
      </c>
      <c r="H987" s="4">
        <v>554.91</v>
      </c>
      <c r="I987" s="4">
        <v>124.6863</v>
      </c>
      <c r="J987" s="4">
        <v>679.59630000000004</v>
      </c>
    </row>
    <row r="988" spans="1:10" x14ac:dyDescent="0.25">
      <c r="A988" t="s">
        <v>1020</v>
      </c>
      <c r="B988">
        <v>2017</v>
      </c>
      <c r="C988" t="s">
        <v>188</v>
      </c>
      <c r="D988" s="116">
        <v>17</v>
      </c>
      <c r="E988">
        <v>2040</v>
      </c>
      <c r="F988">
        <v>0.25</v>
      </c>
      <c r="G988" s="4">
        <v>0.55625000000000002</v>
      </c>
      <c r="H988" s="4">
        <v>486.54</v>
      </c>
      <c r="I988" s="4">
        <v>131.3657</v>
      </c>
      <c r="J988" s="4">
        <v>617.90570000000002</v>
      </c>
    </row>
    <row r="989" spans="1:10" x14ac:dyDescent="0.25">
      <c r="A989" t="s">
        <v>1029</v>
      </c>
      <c r="B989">
        <v>2017</v>
      </c>
      <c r="C989" t="s">
        <v>198</v>
      </c>
      <c r="D989" s="116">
        <v>18</v>
      </c>
      <c r="E989">
        <v>2040</v>
      </c>
      <c r="F989">
        <v>0.25</v>
      </c>
      <c r="G989" s="4">
        <v>0.6875</v>
      </c>
      <c r="H989" s="4">
        <v>533.01</v>
      </c>
      <c r="I989" s="4">
        <v>107.08150000000001</v>
      </c>
      <c r="J989" s="4">
        <v>640.0915</v>
      </c>
    </row>
    <row r="990" spans="1:10" x14ac:dyDescent="0.25">
      <c r="A990" t="s">
        <v>1038</v>
      </c>
      <c r="B990">
        <v>2017</v>
      </c>
      <c r="C990" t="s">
        <v>208</v>
      </c>
      <c r="D990" s="116" t="s">
        <v>209</v>
      </c>
      <c r="E990">
        <v>2040</v>
      </c>
      <c r="F990">
        <v>0.25</v>
      </c>
      <c r="G990" s="4">
        <v>0.62222</v>
      </c>
      <c r="H990" s="4">
        <v>528.23</v>
      </c>
      <c r="I990" s="4">
        <v>125.4282</v>
      </c>
      <c r="J990" s="4">
        <v>653.65819999999997</v>
      </c>
    </row>
    <row r="991" spans="1:10" x14ac:dyDescent="0.25">
      <c r="A991" t="s">
        <v>1047</v>
      </c>
      <c r="B991">
        <v>2017</v>
      </c>
      <c r="C991" t="s">
        <v>208</v>
      </c>
      <c r="D991" s="116" t="s">
        <v>219</v>
      </c>
      <c r="E991">
        <v>2040</v>
      </c>
      <c r="F991">
        <v>0.25</v>
      </c>
      <c r="G991" s="4">
        <v>0.62222</v>
      </c>
      <c r="H991" s="4">
        <v>606.86</v>
      </c>
      <c r="I991" s="4">
        <v>125.4282</v>
      </c>
      <c r="J991" s="4">
        <v>732.28819999999996</v>
      </c>
    </row>
    <row r="992" spans="1:10" x14ac:dyDescent="0.25">
      <c r="A992" t="s">
        <v>1056</v>
      </c>
      <c r="B992">
        <v>2017</v>
      </c>
      <c r="C992" t="s">
        <v>229</v>
      </c>
      <c r="D992" s="116" t="s">
        <v>230</v>
      </c>
      <c r="E992">
        <v>2040</v>
      </c>
      <c r="F992">
        <v>0.25</v>
      </c>
      <c r="G992" s="4">
        <v>0.63158000000000003</v>
      </c>
      <c r="H992" s="4">
        <v>483.56</v>
      </c>
      <c r="I992" s="4">
        <v>124.6863</v>
      </c>
      <c r="J992" s="4">
        <v>608.24630000000002</v>
      </c>
    </row>
    <row r="993" spans="1:10" x14ac:dyDescent="0.25">
      <c r="A993" t="s">
        <v>1065</v>
      </c>
      <c r="B993">
        <v>2017</v>
      </c>
      <c r="C993" t="s">
        <v>229</v>
      </c>
      <c r="D993" s="116" t="s">
        <v>240</v>
      </c>
      <c r="E993">
        <v>2040</v>
      </c>
      <c r="F993">
        <v>0.25</v>
      </c>
      <c r="G993" s="4">
        <v>0.63158000000000003</v>
      </c>
      <c r="H993" s="4">
        <v>572.09</v>
      </c>
      <c r="I993" s="4">
        <v>124.6863</v>
      </c>
      <c r="J993" s="4">
        <v>696.77629999999999</v>
      </c>
    </row>
    <row r="994" spans="1:10" x14ac:dyDescent="0.25">
      <c r="A994" t="s">
        <v>1074</v>
      </c>
      <c r="B994">
        <v>2017</v>
      </c>
      <c r="C994" t="s">
        <v>229</v>
      </c>
      <c r="D994" s="116" t="s">
        <v>250</v>
      </c>
      <c r="E994">
        <v>2040</v>
      </c>
      <c r="F994">
        <v>0.25</v>
      </c>
      <c r="G994" s="4">
        <v>0.63158000000000003</v>
      </c>
      <c r="H994" s="4">
        <v>518.47</v>
      </c>
      <c r="I994" s="4">
        <v>124.6863</v>
      </c>
      <c r="J994" s="4">
        <v>643.15629999999999</v>
      </c>
    </row>
    <row r="995" spans="1:10" x14ac:dyDescent="0.25">
      <c r="A995" t="s">
        <v>1083</v>
      </c>
      <c r="B995">
        <v>2017</v>
      </c>
      <c r="C995" t="s">
        <v>260</v>
      </c>
      <c r="D995" s="116" t="s">
        <v>261</v>
      </c>
      <c r="E995">
        <v>2040</v>
      </c>
      <c r="F995">
        <v>0.25</v>
      </c>
      <c r="G995" s="4">
        <v>0.60294000000000003</v>
      </c>
      <c r="H995" s="4">
        <v>769.23</v>
      </c>
      <c r="I995" s="4">
        <v>127.0291</v>
      </c>
      <c r="J995" s="4">
        <v>896.25909999999999</v>
      </c>
    </row>
    <row r="996" spans="1:10" x14ac:dyDescent="0.25">
      <c r="A996" t="s">
        <v>1092</v>
      </c>
      <c r="B996">
        <v>2017</v>
      </c>
      <c r="C996" t="s">
        <v>260</v>
      </c>
      <c r="D996" s="116" t="s">
        <v>271</v>
      </c>
      <c r="E996">
        <v>2040</v>
      </c>
      <c r="F996">
        <v>0.25</v>
      </c>
      <c r="G996" s="4">
        <v>0.60294000000000003</v>
      </c>
      <c r="H996" s="4">
        <v>529.34</v>
      </c>
      <c r="I996" s="4">
        <v>127.0291</v>
      </c>
      <c r="J996" s="4">
        <v>656.3691</v>
      </c>
    </row>
    <row r="997" spans="1:10" x14ac:dyDescent="0.25">
      <c r="A997" t="s">
        <v>1101</v>
      </c>
      <c r="B997">
        <v>2017</v>
      </c>
      <c r="C997" t="s">
        <v>260</v>
      </c>
      <c r="D997" s="116" t="s">
        <v>281</v>
      </c>
      <c r="E997">
        <v>2040</v>
      </c>
      <c r="F997">
        <v>0.25</v>
      </c>
      <c r="G997" s="4">
        <v>0.60294000000000003</v>
      </c>
      <c r="H997" s="4">
        <v>589.24</v>
      </c>
      <c r="I997" s="4">
        <v>127.0291</v>
      </c>
      <c r="J997" s="4">
        <v>716.26909999999998</v>
      </c>
    </row>
    <row r="998" spans="1:10" x14ac:dyDescent="0.25">
      <c r="A998" t="s">
        <v>1110</v>
      </c>
      <c r="B998">
        <v>2017</v>
      </c>
      <c r="C998" t="s">
        <v>260</v>
      </c>
      <c r="D998" s="116" t="s">
        <v>291</v>
      </c>
      <c r="E998">
        <v>2040</v>
      </c>
      <c r="F998">
        <v>0.25</v>
      </c>
      <c r="G998" s="4">
        <v>0.60294000000000003</v>
      </c>
      <c r="H998" s="4">
        <v>582.95000000000005</v>
      </c>
      <c r="I998" s="4">
        <v>127.0291</v>
      </c>
      <c r="J998" s="4">
        <v>709.97910000000002</v>
      </c>
    </row>
    <row r="999" spans="1:10" x14ac:dyDescent="0.25">
      <c r="A999" t="s">
        <v>1119</v>
      </c>
      <c r="B999">
        <v>2017</v>
      </c>
      <c r="C999" t="s">
        <v>301</v>
      </c>
      <c r="D999" s="116" t="s">
        <v>302</v>
      </c>
      <c r="E999">
        <v>2040</v>
      </c>
      <c r="F999">
        <v>0.25</v>
      </c>
      <c r="G999" s="4">
        <v>0.61111000000000004</v>
      </c>
      <c r="H999" s="4">
        <v>466</v>
      </c>
      <c r="I999" s="4">
        <v>126.33839999999999</v>
      </c>
      <c r="J999" s="4">
        <v>592.33839999999998</v>
      </c>
    </row>
    <row r="1000" spans="1:10" x14ac:dyDescent="0.25">
      <c r="A1000" t="s">
        <v>1128</v>
      </c>
      <c r="B1000">
        <v>2017</v>
      </c>
      <c r="C1000" t="s">
        <v>301</v>
      </c>
      <c r="D1000" s="116" t="s">
        <v>312</v>
      </c>
      <c r="E1000">
        <v>2040</v>
      </c>
      <c r="F1000">
        <v>0.25</v>
      </c>
      <c r="G1000" s="4">
        <v>0.61111000000000004</v>
      </c>
      <c r="H1000" s="4">
        <v>439.51</v>
      </c>
      <c r="I1000" s="4">
        <v>126.33839999999999</v>
      </c>
      <c r="J1000" s="4">
        <v>565.84839999999997</v>
      </c>
    </row>
    <row r="1001" spans="1:10" x14ac:dyDescent="0.25">
      <c r="A1001" t="s">
        <v>1137</v>
      </c>
      <c r="B1001">
        <v>2017</v>
      </c>
      <c r="C1001" t="s">
        <v>301</v>
      </c>
      <c r="D1001" s="116" t="s">
        <v>322</v>
      </c>
      <c r="E1001">
        <v>2040</v>
      </c>
      <c r="F1001">
        <v>0.25</v>
      </c>
      <c r="G1001" s="4">
        <v>0.61111000000000004</v>
      </c>
      <c r="H1001" s="4">
        <v>481.04</v>
      </c>
      <c r="I1001" s="4">
        <v>126.33839999999999</v>
      </c>
      <c r="J1001" s="4">
        <v>607.37840000000006</v>
      </c>
    </row>
    <row r="1002" spans="1:10" x14ac:dyDescent="0.25">
      <c r="A1002" t="s">
        <v>1146</v>
      </c>
      <c r="B1002">
        <v>2017</v>
      </c>
      <c r="C1002" t="s">
        <v>301</v>
      </c>
      <c r="D1002" s="116" t="s">
        <v>332</v>
      </c>
      <c r="E1002">
        <v>2040</v>
      </c>
      <c r="F1002">
        <v>0.25</v>
      </c>
      <c r="G1002" s="4">
        <v>0.61111000000000004</v>
      </c>
      <c r="H1002" s="4">
        <v>407.21</v>
      </c>
      <c r="I1002" s="4">
        <v>126.33839999999999</v>
      </c>
      <c r="J1002" s="4">
        <v>533.54840000000002</v>
      </c>
    </row>
    <row r="1003" spans="1:10" x14ac:dyDescent="0.25">
      <c r="A1003" t="s">
        <v>1155</v>
      </c>
      <c r="B1003">
        <v>2017</v>
      </c>
      <c r="C1003" t="s">
        <v>301</v>
      </c>
      <c r="D1003" s="116" t="s">
        <v>342</v>
      </c>
      <c r="E1003">
        <v>2040</v>
      </c>
      <c r="F1003">
        <v>0.25</v>
      </c>
      <c r="G1003" s="4">
        <v>0.61111000000000004</v>
      </c>
      <c r="H1003" s="4">
        <v>437.54</v>
      </c>
      <c r="I1003" s="4">
        <v>126.33839999999999</v>
      </c>
      <c r="J1003" s="4">
        <v>563.87840000000006</v>
      </c>
    </row>
    <row r="1004" spans="1:10" x14ac:dyDescent="0.25">
      <c r="A1004" t="s">
        <v>1164</v>
      </c>
      <c r="B1004">
        <v>2017</v>
      </c>
      <c r="C1004" t="s">
        <v>301</v>
      </c>
      <c r="D1004" s="116" t="s">
        <v>352</v>
      </c>
      <c r="E1004">
        <v>2040</v>
      </c>
      <c r="F1004">
        <v>0.25</v>
      </c>
      <c r="G1004" s="4">
        <v>0.61111000000000004</v>
      </c>
      <c r="H1004" s="4">
        <v>474.3</v>
      </c>
      <c r="I1004" s="4">
        <v>126.33839999999999</v>
      </c>
      <c r="J1004" s="4">
        <v>600.63840000000005</v>
      </c>
    </row>
    <row r="1005" spans="1:10" x14ac:dyDescent="0.25">
      <c r="A1005" t="s">
        <v>1173</v>
      </c>
      <c r="B1005">
        <v>2017</v>
      </c>
      <c r="C1005" t="s">
        <v>362</v>
      </c>
      <c r="D1005" s="116">
        <v>5</v>
      </c>
      <c r="E1005">
        <v>2040</v>
      </c>
      <c r="F1005">
        <v>0.25</v>
      </c>
      <c r="G1005" s="4">
        <v>0.65500000000000003</v>
      </c>
      <c r="H1005" s="4">
        <v>543.77</v>
      </c>
      <c r="I1005" s="4">
        <v>108.6553</v>
      </c>
      <c r="J1005" s="4">
        <v>652.42529999999999</v>
      </c>
    </row>
    <row r="1006" spans="1:10" x14ac:dyDescent="0.25">
      <c r="A1006" t="s">
        <v>1182</v>
      </c>
      <c r="B1006">
        <v>2017</v>
      </c>
      <c r="C1006" t="s">
        <v>372</v>
      </c>
      <c r="D1006" s="116" t="s">
        <v>373</v>
      </c>
      <c r="E1006">
        <v>2040</v>
      </c>
      <c r="F1006">
        <v>0.25</v>
      </c>
      <c r="G1006" s="4">
        <v>0.625</v>
      </c>
      <c r="H1006" s="4">
        <v>532.66</v>
      </c>
      <c r="I1006" s="4">
        <v>125.2056</v>
      </c>
      <c r="J1006" s="4">
        <v>657.86559999999997</v>
      </c>
    </row>
    <row r="1007" spans="1:10" x14ac:dyDescent="0.25">
      <c r="A1007" t="s">
        <v>1191</v>
      </c>
      <c r="B1007">
        <v>2017</v>
      </c>
      <c r="C1007" t="s">
        <v>372</v>
      </c>
      <c r="D1007" s="116" t="s">
        <v>383</v>
      </c>
      <c r="E1007">
        <v>2040</v>
      </c>
      <c r="F1007">
        <v>0.25</v>
      </c>
      <c r="G1007" s="4">
        <v>0.625</v>
      </c>
      <c r="H1007" s="4">
        <v>555.07000000000005</v>
      </c>
      <c r="I1007" s="4">
        <v>125.2056</v>
      </c>
      <c r="J1007" s="4">
        <v>680.27560000000005</v>
      </c>
    </row>
    <row r="1008" spans="1:10" x14ac:dyDescent="0.25">
      <c r="A1008" t="s">
        <v>1200</v>
      </c>
      <c r="B1008">
        <v>2017</v>
      </c>
      <c r="C1008" t="s">
        <v>372</v>
      </c>
      <c r="D1008" s="116" t="s">
        <v>393</v>
      </c>
      <c r="E1008">
        <v>2040</v>
      </c>
      <c r="F1008">
        <v>0.25</v>
      </c>
      <c r="G1008" s="4">
        <v>0.625</v>
      </c>
      <c r="H1008" s="4">
        <v>555.99</v>
      </c>
      <c r="I1008" s="4">
        <v>125.2056</v>
      </c>
      <c r="J1008" s="4">
        <v>681.19560000000001</v>
      </c>
    </row>
    <row r="1009" spans="1:10" x14ac:dyDescent="0.25">
      <c r="A1009" t="s">
        <v>1209</v>
      </c>
      <c r="B1009">
        <v>2017</v>
      </c>
      <c r="C1009" t="s">
        <v>403</v>
      </c>
      <c r="D1009" s="116">
        <v>7</v>
      </c>
      <c r="E1009">
        <v>2040</v>
      </c>
      <c r="F1009">
        <v>0.25</v>
      </c>
      <c r="G1009" s="4">
        <v>0.66</v>
      </c>
      <c r="H1009" s="4">
        <v>473.44</v>
      </c>
      <c r="I1009" s="4">
        <v>108.40309999999999</v>
      </c>
      <c r="J1009" s="4">
        <v>581.84310000000005</v>
      </c>
    </row>
    <row r="1010" spans="1:10" x14ac:dyDescent="0.25">
      <c r="A1010" t="s">
        <v>1218</v>
      </c>
      <c r="B1010">
        <v>2017</v>
      </c>
      <c r="C1010" t="s">
        <v>413</v>
      </c>
      <c r="D1010" s="116">
        <v>8</v>
      </c>
      <c r="E1010">
        <v>2040</v>
      </c>
      <c r="F1010">
        <v>0.25</v>
      </c>
      <c r="G1010" s="4">
        <v>0.20313000000000001</v>
      </c>
      <c r="H1010" s="4">
        <v>473.32</v>
      </c>
      <c r="I1010" s="4">
        <v>228.71780000000001</v>
      </c>
      <c r="J1010" s="4">
        <v>702.03779999999995</v>
      </c>
    </row>
    <row r="1011" spans="1:10" x14ac:dyDescent="0.25">
      <c r="A1011" t="s">
        <v>1227</v>
      </c>
      <c r="B1011">
        <v>2017</v>
      </c>
      <c r="C1011" t="s">
        <v>423</v>
      </c>
      <c r="D1011" s="116" t="s">
        <v>424</v>
      </c>
      <c r="E1011">
        <v>2040</v>
      </c>
      <c r="F1011">
        <v>0.25</v>
      </c>
      <c r="G1011" s="4">
        <v>0.71</v>
      </c>
      <c r="H1011" s="4">
        <v>622.21</v>
      </c>
      <c r="I1011" s="4">
        <v>106.07640000000001</v>
      </c>
      <c r="J1011" s="4">
        <v>728.28639999999996</v>
      </c>
    </row>
    <row r="1012" spans="1:10" x14ac:dyDescent="0.25">
      <c r="A1012" t="s">
        <v>1236</v>
      </c>
      <c r="B1012">
        <v>2017</v>
      </c>
      <c r="C1012" t="s">
        <v>423</v>
      </c>
      <c r="D1012" s="116" t="s">
        <v>434</v>
      </c>
      <c r="E1012">
        <v>2040</v>
      </c>
      <c r="F1012">
        <v>0.25</v>
      </c>
      <c r="G1012" s="4">
        <v>0.71</v>
      </c>
      <c r="H1012" s="4">
        <v>671.81</v>
      </c>
      <c r="I1012" s="4">
        <v>106.07640000000001</v>
      </c>
      <c r="J1012" s="4">
        <v>777.88639999999998</v>
      </c>
    </row>
    <row r="1013" spans="1:10" x14ac:dyDescent="0.25">
      <c r="A1013" t="s">
        <v>1245</v>
      </c>
      <c r="B1013">
        <v>2017</v>
      </c>
      <c r="C1013" t="s">
        <v>423</v>
      </c>
      <c r="D1013" s="116" t="s">
        <v>444</v>
      </c>
      <c r="E1013">
        <v>2040</v>
      </c>
      <c r="F1013">
        <v>0.25</v>
      </c>
      <c r="G1013" s="4">
        <v>0.71</v>
      </c>
      <c r="H1013" s="4">
        <v>628.97</v>
      </c>
      <c r="I1013" s="4">
        <v>106.07640000000001</v>
      </c>
      <c r="J1013" s="4">
        <v>735.04639999999995</v>
      </c>
    </row>
    <row r="1014" spans="1:10" x14ac:dyDescent="0.25">
      <c r="A1014" t="s">
        <v>1254</v>
      </c>
      <c r="B1014">
        <v>2017</v>
      </c>
      <c r="C1014" t="s">
        <v>423</v>
      </c>
      <c r="D1014" s="116" t="s">
        <v>454</v>
      </c>
      <c r="E1014">
        <v>2040</v>
      </c>
      <c r="F1014">
        <v>0.25</v>
      </c>
      <c r="G1014" s="4">
        <v>0.71</v>
      </c>
      <c r="H1014" s="4">
        <v>691.86</v>
      </c>
      <c r="I1014" s="4">
        <v>106.07640000000001</v>
      </c>
      <c r="J1014" s="4">
        <v>797.93640000000005</v>
      </c>
    </row>
    <row r="1015" spans="1:10" x14ac:dyDescent="0.25">
      <c r="A1015" t="s">
        <v>1263</v>
      </c>
      <c r="B1015">
        <v>2017</v>
      </c>
      <c r="C1015" t="s">
        <v>423</v>
      </c>
      <c r="D1015" s="116" t="s">
        <v>464</v>
      </c>
      <c r="E1015">
        <v>2040</v>
      </c>
      <c r="F1015">
        <v>0.25</v>
      </c>
      <c r="G1015" s="4">
        <v>0.71</v>
      </c>
      <c r="H1015" s="4">
        <v>679.18</v>
      </c>
      <c r="I1015" s="4">
        <v>106.07640000000001</v>
      </c>
      <c r="J1015" s="4">
        <v>785.25639999999999</v>
      </c>
    </row>
    <row r="1016" spans="1:10" x14ac:dyDescent="0.25">
      <c r="A1016" t="s">
        <v>1272</v>
      </c>
      <c r="B1016">
        <v>2017</v>
      </c>
      <c r="C1016" t="s">
        <v>423</v>
      </c>
      <c r="D1016" s="116" t="s">
        <v>474</v>
      </c>
      <c r="E1016">
        <v>2040</v>
      </c>
      <c r="F1016">
        <v>0.25</v>
      </c>
      <c r="G1016" s="4">
        <v>0.71</v>
      </c>
      <c r="H1016" s="4">
        <v>542.23</v>
      </c>
      <c r="I1016" s="4">
        <v>106.07640000000001</v>
      </c>
      <c r="J1016" s="4">
        <v>648.30640000000005</v>
      </c>
    </row>
    <row r="1017" spans="1:10" x14ac:dyDescent="0.25">
      <c r="A1017" t="s">
        <v>1281</v>
      </c>
      <c r="B1017">
        <v>2017</v>
      </c>
      <c r="C1017" t="s">
        <v>423</v>
      </c>
      <c r="D1017" s="116" t="s">
        <v>484</v>
      </c>
      <c r="E1017">
        <v>2040</v>
      </c>
      <c r="F1017">
        <v>0.25</v>
      </c>
      <c r="G1017" s="4">
        <v>0.71</v>
      </c>
      <c r="H1017" s="4">
        <v>658.84</v>
      </c>
      <c r="I1017" s="4">
        <v>106.07640000000001</v>
      </c>
      <c r="J1017" s="4">
        <v>764.91639999999995</v>
      </c>
    </row>
    <row r="1018" spans="1:10" x14ac:dyDescent="0.25">
      <c r="A1018" t="s">
        <v>1290</v>
      </c>
      <c r="B1018">
        <v>2017</v>
      </c>
      <c r="C1018" t="s">
        <v>423</v>
      </c>
      <c r="D1018" s="116" t="s">
        <v>494</v>
      </c>
      <c r="E1018">
        <v>2040</v>
      </c>
      <c r="F1018">
        <v>0.25</v>
      </c>
      <c r="G1018" s="4">
        <v>0.71</v>
      </c>
      <c r="H1018" s="4">
        <v>733.1</v>
      </c>
      <c r="I1018" s="4">
        <v>106.07640000000001</v>
      </c>
      <c r="J1018" s="4">
        <v>839.17639999999994</v>
      </c>
    </row>
    <row r="1019" spans="1:10" x14ac:dyDescent="0.25">
      <c r="A1019" t="s">
        <v>904</v>
      </c>
      <c r="B1019">
        <v>2017</v>
      </c>
      <c r="C1019" t="s">
        <v>55</v>
      </c>
      <c r="D1019" s="116" t="s">
        <v>56</v>
      </c>
      <c r="E1019">
        <v>2040</v>
      </c>
      <c r="F1019">
        <v>0.5</v>
      </c>
      <c r="G1019" s="4">
        <v>0.63934000000000002</v>
      </c>
      <c r="H1019" s="4">
        <v>505.76</v>
      </c>
      <c r="I1019" s="4">
        <v>77.683520000000001</v>
      </c>
      <c r="J1019" s="4">
        <v>583.44349999999997</v>
      </c>
    </row>
    <row r="1020" spans="1:10" x14ac:dyDescent="0.25">
      <c r="A1020" t="s">
        <v>913</v>
      </c>
      <c r="B1020">
        <v>2017</v>
      </c>
      <c r="C1020" t="s">
        <v>55</v>
      </c>
      <c r="D1020" s="116" t="s">
        <v>66</v>
      </c>
      <c r="E1020">
        <v>2040</v>
      </c>
      <c r="F1020">
        <v>0.5</v>
      </c>
      <c r="G1020" s="4">
        <v>0.63934000000000002</v>
      </c>
      <c r="H1020" s="4">
        <v>516.38</v>
      </c>
      <c r="I1020" s="4">
        <v>77.683520000000001</v>
      </c>
      <c r="J1020" s="4">
        <v>594.06349999999998</v>
      </c>
    </row>
    <row r="1021" spans="1:10" x14ac:dyDescent="0.25">
      <c r="A1021" t="s">
        <v>922</v>
      </c>
      <c r="B1021">
        <v>2017</v>
      </c>
      <c r="C1021" t="s">
        <v>55</v>
      </c>
      <c r="D1021" s="116" t="s">
        <v>76</v>
      </c>
      <c r="E1021">
        <v>2040</v>
      </c>
      <c r="F1021">
        <v>0.5</v>
      </c>
      <c r="G1021" s="4">
        <v>0.63934000000000002</v>
      </c>
      <c r="H1021" s="4">
        <v>501.54</v>
      </c>
      <c r="I1021" s="4">
        <v>77.683520000000001</v>
      </c>
      <c r="J1021" s="4">
        <v>579.22349999999994</v>
      </c>
    </row>
    <row r="1022" spans="1:10" x14ac:dyDescent="0.25">
      <c r="A1022" t="s">
        <v>931</v>
      </c>
      <c r="B1022">
        <v>2017</v>
      </c>
      <c r="C1022" t="s">
        <v>55</v>
      </c>
      <c r="D1022" s="116" t="s">
        <v>86</v>
      </c>
      <c r="E1022">
        <v>2040</v>
      </c>
      <c r="F1022">
        <v>0.5</v>
      </c>
      <c r="G1022" s="4">
        <v>0.63934000000000002</v>
      </c>
      <c r="H1022" s="4">
        <v>532.01</v>
      </c>
      <c r="I1022" s="4">
        <v>77.683520000000001</v>
      </c>
      <c r="J1022" s="4">
        <v>609.69349999999997</v>
      </c>
    </row>
    <row r="1023" spans="1:10" x14ac:dyDescent="0.25">
      <c r="A1023" t="s">
        <v>940</v>
      </c>
      <c r="B1023">
        <v>2017</v>
      </c>
      <c r="C1023" t="s">
        <v>96</v>
      </c>
      <c r="D1023" s="116">
        <v>11</v>
      </c>
      <c r="E1023">
        <v>2040</v>
      </c>
      <c r="F1023">
        <v>0.5</v>
      </c>
      <c r="G1023" s="4">
        <v>0.7</v>
      </c>
      <c r="H1023" s="4">
        <v>622.58000000000004</v>
      </c>
      <c r="I1023" s="4">
        <v>74.54598</v>
      </c>
      <c r="J1023" s="4">
        <v>697.12599999999998</v>
      </c>
    </row>
    <row r="1024" spans="1:10" x14ac:dyDescent="0.25">
      <c r="A1024" t="s">
        <v>949</v>
      </c>
      <c r="B1024">
        <v>2017</v>
      </c>
      <c r="C1024" t="s">
        <v>106</v>
      </c>
      <c r="D1024" s="116">
        <v>12</v>
      </c>
      <c r="E1024">
        <v>2040</v>
      </c>
      <c r="F1024">
        <v>0.5</v>
      </c>
      <c r="G1024" s="4">
        <v>0.62963000000000002</v>
      </c>
      <c r="H1024" s="4">
        <v>583.1</v>
      </c>
      <c r="I1024" s="4">
        <v>78.153919999999999</v>
      </c>
      <c r="J1024" s="4">
        <v>661.25390000000004</v>
      </c>
    </row>
    <row r="1025" spans="1:10" x14ac:dyDescent="0.25">
      <c r="A1025" t="s">
        <v>958</v>
      </c>
      <c r="B1025">
        <v>2017</v>
      </c>
      <c r="C1025" t="s">
        <v>116</v>
      </c>
      <c r="D1025" s="116" t="s">
        <v>117</v>
      </c>
      <c r="E1025">
        <v>2040</v>
      </c>
      <c r="F1025">
        <v>0.5</v>
      </c>
      <c r="G1025" s="4">
        <v>0.63043000000000005</v>
      </c>
      <c r="H1025" s="4">
        <v>622.27</v>
      </c>
      <c r="I1025" s="4">
        <v>78.114620000000002</v>
      </c>
      <c r="J1025" s="4">
        <v>700.38459999999998</v>
      </c>
    </row>
    <row r="1026" spans="1:10" x14ac:dyDescent="0.25">
      <c r="A1026" t="s">
        <v>967</v>
      </c>
      <c r="B1026">
        <v>2017</v>
      </c>
      <c r="C1026" t="s">
        <v>116</v>
      </c>
      <c r="D1026" s="116" t="s">
        <v>127</v>
      </c>
      <c r="E1026">
        <v>2040</v>
      </c>
      <c r="F1026">
        <v>0.5</v>
      </c>
      <c r="G1026" s="4">
        <v>0.63043000000000005</v>
      </c>
      <c r="H1026" s="4">
        <v>615.6</v>
      </c>
      <c r="I1026" s="4">
        <v>78.114620000000002</v>
      </c>
      <c r="J1026" s="4">
        <v>693.71460000000002</v>
      </c>
    </row>
    <row r="1027" spans="1:10" x14ac:dyDescent="0.25">
      <c r="A1027" t="s">
        <v>976</v>
      </c>
      <c r="B1027">
        <v>2017</v>
      </c>
      <c r="C1027" t="s">
        <v>116</v>
      </c>
      <c r="D1027" s="116" t="s">
        <v>137</v>
      </c>
      <c r="E1027">
        <v>2040</v>
      </c>
      <c r="F1027">
        <v>0.5</v>
      </c>
      <c r="G1027" s="4">
        <v>0.63043000000000005</v>
      </c>
      <c r="H1027" s="4">
        <v>591.55999999999995</v>
      </c>
      <c r="I1027" s="4">
        <v>78.114620000000002</v>
      </c>
      <c r="J1027" s="4">
        <v>669.67460000000005</v>
      </c>
    </row>
    <row r="1028" spans="1:10" x14ac:dyDescent="0.25">
      <c r="A1028" t="s">
        <v>985</v>
      </c>
      <c r="B1028">
        <v>2017</v>
      </c>
      <c r="C1028" t="s">
        <v>116</v>
      </c>
      <c r="D1028" s="116" t="s">
        <v>147</v>
      </c>
      <c r="E1028">
        <v>2040</v>
      </c>
      <c r="F1028">
        <v>0.5</v>
      </c>
      <c r="G1028" s="4">
        <v>0.63043000000000005</v>
      </c>
      <c r="H1028" s="4">
        <v>608.01</v>
      </c>
      <c r="I1028" s="4">
        <v>78.114620000000002</v>
      </c>
      <c r="J1028" s="4">
        <v>686.12459999999999</v>
      </c>
    </row>
    <row r="1029" spans="1:10" x14ac:dyDescent="0.25">
      <c r="A1029" t="s">
        <v>994</v>
      </c>
      <c r="B1029">
        <v>2017</v>
      </c>
      <c r="C1029" t="s">
        <v>157</v>
      </c>
      <c r="D1029" s="116" t="s">
        <v>158</v>
      </c>
      <c r="E1029">
        <v>2040</v>
      </c>
      <c r="F1029">
        <v>0.5</v>
      </c>
      <c r="G1029" s="4">
        <v>0.64705999999999997</v>
      </c>
      <c r="H1029" s="4">
        <v>532.41999999999996</v>
      </c>
      <c r="I1029" s="4">
        <v>77.319599999999994</v>
      </c>
      <c r="J1029" s="4">
        <v>609.7396</v>
      </c>
    </row>
    <row r="1030" spans="1:10" x14ac:dyDescent="0.25">
      <c r="A1030" t="s">
        <v>1003</v>
      </c>
      <c r="B1030">
        <v>2017</v>
      </c>
      <c r="C1030" t="s">
        <v>157</v>
      </c>
      <c r="D1030" s="116" t="s">
        <v>168</v>
      </c>
      <c r="E1030">
        <v>2040</v>
      </c>
      <c r="F1030">
        <v>0.5</v>
      </c>
      <c r="G1030" s="4">
        <v>0.64705999999999997</v>
      </c>
      <c r="H1030" s="4">
        <v>573.27</v>
      </c>
      <c r="I1030" s="4">
        <v>77.319599999999994</v>
      </c>
      <c r="J1030" s="4">
        <v>650.58960000000002</v>
      </c>
    </row>
    <row r="1031" spans="1:10" x14ac:dyDescent="0.25">
      <c r="A1031" t="s">
        <v>1012</v>
      </c>
      <c r="B1031">
        <v>2017</v>
      </c>
      <c r="C1031" t="s">
        <v>178</v>
      </c>
      <c r="D1031" s="116">
        <v>16</v>
      </c>
      <c r="E1031">
        <v>2040</v>
      </c>
      <c r="F1031">
        <v>0.5</v>
      </c>
      <c r="G1031" s="4">
        <v>0.63158000000000003</v>
      </c>
      <c r="H1031" s="4">
        <v>564.44000000000005</v>
      </c>
      <c r="I1031" s="4">
        <v>78.05829</v>
      </c>
      <c r="J1031" s="4">
        <v>642.49829999999997</v>
      </c>
    </row>
    <row r="1032" spans="1:10" x14ac:dyDescent="0.25">
      <c r="A1032" t="s">
        <v>1021</v>
      </c>
      <c r="B1032">
        <v>2017</v>
      </c>
      <c r="C1032" t="s">
        <v>188</v>
      </c>
      <c r="D1032" s="116">
        <v>17</v>
      </c>
      <c r="E1032">
        <v>2040</v>
      </c>
      <c r="F1032">
        <v>0.5</v>
      </c>
      <c r="G1032" s="4">
        <v>0.55625000000000002</v>
      </c>
      <c r="H1032" s="4">
        <v>520.80999999999995</v>
      </c>
      <c r="I1032" s="4">
        <v>82.239840000000001</v>
      </c>
      <c r="J1032" s="4">
        <v>603.0498</v>
      </c>
    </row>
    <row r="1033" spans="1:10" x14ac:dyDescent="0.25">
      <c r="A1033" t="s">
        <v>1030</v>
      </c>
      <c r="B1033">
        <v>2017</v>
      </c>
      <c r="C1033" t="s">
        <v>198</v>
      </c>
      <c r="D1033" s="116">
        <v>18</v>
      </c>
      <c r="E1033">
        <v>2040</v>
      </c>
      <c r="F1033">
        <v>0.5</v>
      </c>
      <c r="G1033" s="4">
        <v>0.6875</v>
      </c>
      <c r="H1033" s="4">
        <v>573.86</v>
      </c>
      <c r="I1033" s="4">
        <v>67.037049999999994</v>
      </c>
      <c r="J1033" s="4">
        <v>640.89710000000002</v>
      </c>
    </row>
    <row r="1034" spans="1:10" x14ac:dyDescent="0.25">
      <c r="A1034" t="s">
        <v>1039</v>
      </c>
      <c r="B1034">
        <v>2017</v>
      </c>
      <c r="C1034" t="s">
        <v>208</v>
      </c>
      <c r="D1034" s="116" t="s">
        <v>209</v>
      </c>
      <c r="E1034">
        <v>2040</v>
      </c>
      <c r="F1034">
        <v>0.5</v>
      </c>
      <c r="G1034" s="4">
        <v>0.62222</v>
      </c>
      <c r="H1034" s="4">
        <v>560.66</v>
      </c>
      <c r="I1034" s="4">
        <v>78.522779999999997</v>
      </c>
      <c r="J1034" s="4">
        <v>639.18280000000004</v>
      </c>
    </row>
    <row r="1035" spans="1:10" x14ac:dyDescent="0.25">
      <c r="A1035" t="s">
        <v>1048</v>
      </c>
      <c r="B1035">
        <v>2017</v>
      </c>
      <c r="C1035" t="s">
        <v>208</v>
      </c>
      <c r="D1035" s="116" t="s">
        <v>219</v>
      </c>
      <c r="E1035">
        <v>2040</v>
      </c>
      <c r="F1035">
        <v>0.5</v>
      </c>
      <c r="G1035" s="4">
        <v>0.62222</v>
      </c>
      <c r="H1035" s="4">
        <v>606.89</v>
      </c>
      <c r="I1035" s="4">
        <v>78.522779999999997</v>
      </c>
      <c r="J1035" s="4">
        <v>685.41279999999995</v>
      </c>
    </row>
    <row r="1036" spans="1:10" x14ac:dyDescent="0.25">
      <c r="A1036" t="s">
        <v>1057</v>
      </c>
      <c r="B1036">
        <v>2017</v>
      </c>
      <c r="C1036" t="s">
        <v>229</v>
      </c>
      <c r="D1036" s="116" t="s">
        <v>230</v>
      </c>
      <c r="E1036">
        <v>2040</v>
      </c>
      <c r="F1036">
        <v>0.5</v>
      </c>
      <c r="G1036" s="4">
        <v>0.63158000000000003</v>
      </c>
      <c r="H1036" s="4">
        <v>509.52</v>
      </c>
      <c r="I1036" s="4">
        <v>78.05829</v>
      </c>
      <c r="J1036" s="4">
        <v>587.57830000000001</v>
      </c>
    </row>
    <row r="1037" spans="1:10" x14ac:dyDescent="0.25">
      <c r="A1037" t="s">
        <v>1066</v>
      </c>
      <c r="B1037">
        <v>2017</v>
      </c>
      <c r="C1037" t="s">
        <v>229</v>
      </c>
      <c r="D1037" s="116" t="s">
        <v>240</v>
      </c>
      <c r="E1037">
        <v>2040</v>
      </c>
      <c r="F1037">
        <v>0.5</v>
      </c>
      <c r="G1037" s="4">
        <v>0.63158000000000003</v>
      </c>
      <c r="H1037" s="4">
        <v>576.99</v>
      </c>
      <c r="I1037" s="4">
        <v>78.05829</v>
      </c>
      <c r="J1037" s="4">
        <v>655.04830000000004</v>
      </c>
    </row>
    <row r="1038" spans="1:10" x14ac:dyDescent="0.25">
      <c r="A1038" t="s">
        <v>1075</v>
      </c>
      <c r="B1038">
        <v>2017</v>
      </c>
      <c r="C1038" t="s">
        <v>229</v>
      </c>
      <c r="D1038" s="116" t="s">
        <v>250</v>
      </c>
      <c r="E1038">
        <v>2040</v>
      </c>
      <c r="F1038">
        <v>0.5</v>
      </c>
      <c r="G1038" s="4">
        <v>0.63158000000000003</v>
      </c>
      <c r="H1038" s="4">
        <v>536.66</v>
      </c>
      <c r="I1038" s="4">
        <v>78.05829</v>
      </c>
      <c r="J1038" s="4">
        <v>614.7183</v>
      </c>
    </row>
    <row r="1039" spans="1:10" x14ac:dyDescent="0.25">
      <c r="A1039" t="s">
        <v>1084</v>
      </c>
      <c r="B1039">
        <v>2017</v>
      </c>
      <c r="C1039" t="s">
        <v>260</v>
      </c>
      <c r="D1039" s="116" t="s">
        <v>261</v>
      </c>
      <c r="E1039">
        <v>2040</v>
      </c>
      <c r="F1039">
        <v>0.5</v>
      </c>
      <c r="G1039" s="4">
        <v>0.60294000000000003</v>
      </c>
      <c r="H1039" s="4">
        <v>738.01</v>
      </c>
      <c r="I1039" s="4">
        <v>79.524979999999999</v>
      </c>
      <c r="J1039" s="4">
        <v>817.53499999999997</v>
      </c>
    </row>
    <row r="1040" spans="1:10" x14ac:dyDescent="0.25">
      <c r="A1040" t="s">
        <v>1093</v>
      </c>
      <c r="B1040">
        <v>2017</v>
      </c>
      <c r="C1040" t="s">
        <v>260</v>
      </c>
      <c r="D1040" s="116" t="s">
        <v>271</v>
      </c>
      <c r="E1040">
        <v>2040</v>
      </c>
      <c r="F1040">
        <v>0.5</v>
      </c>
      <c r="G1040" s="4">
        <v>0.60294000000000003</v>
      </c>
      <c r="H1040" s="4">
        <v>577.35</v>
      </c>
      <c r="I1040" s="4">
        <v>79.524979999999999</v>
      </c>
      <c r="J1040" s="4">
        <v>656.875</v>
      </c>
    </row>
    <row r="1041" spans="1:10" x14ac:dyDescent="0.25">
      <c r="A1041" t="s">
        <v>1102</v>
      </c>
      <c r="B1041">
        <v>2017</v>
      </c>
      <c r="C1041" t="s">
        <v>260</v>
      </c>
      <c r="D1041" s="116" t="s">
        <v>281</v>
      </c>
      <c r="E1041">
        <v>2040</v>
      </c>
      <c r="F1041">
        <v>0.5</v>
      </c>
      <c r="G1041" s="4">
        <v>0.60294000000000003</v>
      </c>
      <c r="H1041" s="4">
        <v>618.14</v>
      </c>
      <c r="I1041" s="4">
        <v>79.524979999999999</v>
      </c>
      <c r="J1041" s="4">
        <v>697.66499999999996</v>
      </c>
    </row>
    <row r="1042" spans="1:10" x14ac:dyDescent="0.25">
      <c r="A1042" t="s">
        <v>1111</v>
      </c>
      <c r="B1042">
        <v>2017</v>
      </c>
      <c r="C1042" t="s">
        <v>260</v>
      </c>
      <c r="D1042" s="116" t="s">
        <v>291</v>
      </c>
      <c r="E1042">
        <v>2040</v>
      </c>
      <c r="F1042">
        <v>0.5</v>
      </c>
      <c r="G1042" s="4">
        <v>0.60294000000000003</v>
      </c>
      <c r="H1042" s="4">
        <v>614.79999999999995</v>
      </c>
      <c r="I1042" s="4">
        <v>79.524979999999999</v>
      </c>
      <c r="J1042" s="4">
        <v>694.32500000000005</v>
      </c>
    </row>
    <row r="1043" spans="1:10" x14ac:dyDescent="0.25">
      <c r="A1043" t="s">
        <v>1120</v>
      </c>
      <c r="B1043">
        <v>2017</v>
      </c>
      <c r="C1043" t="s">
        <v>301</v>
      </c>
      <c r="D1043" s="116" t="s">
        <v>302</v>
      </c>
      <c r="E1043">
        <v>2040</v>
      </c>
      <c r="F1043">
        <v>0.5</v>
      </c>
      <c r="G1043" s="4">
        <v>0.61111000000000004</v>
      </c>
      <c r="H1043" s="4">
        <v>432.38</v>
      </c>
      <c r="I1043" s="4">
        <v>79.092569999999995</v>
      </c>
      <c r="J1043" s="4">
        <v>511.4726</v>
      </c>
    </row>
    <row r="1044" spans="1:10" x14ac:dyDescent="0.25">
      <c r="A1044" t="s">
        <v>1129</v>
      </c>
      <c r="B1044">
        <v>2017</v>
      </c>
      <c r="C1044" t="s">
        <v>301</v>
      </c>
      <c r="D1044" s="116" t="s">
        <v>312</v>
      </c>
      <c r="E1044">
        <v>2040</v>
      </c>
      <c r="F1044">
        <v>0.5</v>
      </c>
      <c r="G1044" s="4">
        <v>0.61111000000000004</v>
      </c>
      <c r="H1044" s="4">
        <v>416.82</v>
      </c>
      <c r="I1044" s="4">
        <v>79.092569999999995</v>
      </c>
      <c r="J1044" s="4">
        <v>495.9126</v>
      </c>
    </row>
    <row r="1045" spans="1:10" x14ac:dyDescent="0.25">
      <c r="A1045" t="s">
        <v>1138</v>
      </c>
      <c r="B1045">
        <v>2017</v>
      </c>
      <c r="C1045" t="s">
        <v>301</v>
      </c>
      <c r="D1045" s="116" t="s">
        <v>322</v>
      </c>
      <c r="E1045">
        <v>2040</v>
      </c>
      <c r="F1045">
        <v>0.5</v>
      </c>
      <c r="G1045" s="4">
        <v>0.61111000000000004</v>
      </c>
      <c r="H1045" s="4">
        <v>442.38</v>
      </c>
      <c r="I1045" s="4">
        <v>79.092569999999995</v>
      </c>
      <c r="J1045" s="4">
        <v>521.47260000000006</v>
      </c>
    </row>
    <row r="1046" spans="1:10" x14ac:dyDescent="0.25">
      <c r="A1046" t="s">
        <v>1147</v>
      </c>
      <c r="B1046">
        <v>2017</v>
      </c>
      <c r="C1046" t="s">
        <v>301</v>
      </c>
      <c r="D1046" s="116" t="s">
        <v>332</v>
      </c>
      <c r="E1046">
        <v>2040</v>
      </c>
      <c r="F1046">
        <v>0.5</v>
      </c>
      <c r="G1046" s="4">
        <v>0.61111000000000004</v>
      </c>
      <c r="H1046" s="4">
        <v>391.77</v>
      </c>
      <c r="I1046" s="4">
        <v>79.092569999999995</v>
      </c>
      <c r="J1046" s="4">
        <v>470.86259999999999</v>
      </c>
    </row>
    <row r="1047" spans="1:10" x14ac:dyDescent="0.25">
      <c r="A1047" t="s">
        <v>1156</v>
      </c>
      <c r="B1047">
        <v>2017</v>
      </c>
      <c r="C1047" t="s">
        <v>301</v>
      </c>
      <c r="D1047" s="116" t="s">
        <v>342</v>
      </c>
      <c r="E1047">
        <v>2040</v>
      </c>
      <c r="F1047">
        <v>0.5</v>
      </c>
      <c r="G1047" s="4">
        <v>0.61111000000000004</v>
      </c>
      <c r="H1047" s="4">
        <v>411.32</v>
      </c>
      <c r="I1047" s="4">
        <v>79.092569999999995</v>
      </c>
      <c r="J1047" s="4">
        <v>490.4126</v>
      </c>
    </row>
    <row r="1048" spans="1:10" x14ac:dyDescent="0.25">
      <c r="A1048" t="s">
        <v>1165</v>
      </c>
      <c r="B1048">
        <v>2017</v>
      </c>
      <c r="C1048" t="s">
        <v>301</v>
      </c>
      <c r="D1048" s="116" t="s">
        <v>352</v>
      </c>
      <c r="E1048">
        <v>2040</v>
      </c>
      <c r="F1048">
        <v>0.5</v>
      </c>
      <c r="G1048" s="4">
        <v>0.61111000000000004</v>
      </c>
      <c r="H1048" s="4">
        <v>439.56</v>
      </c>
      <c r="I1048" s="4">
        <v>79.092569999999995</v>
      </c>
      <c r="J1048" s="4">
        <v>518.65260000000001</v>
      </c>
    </row>
    <row r="1049" spans="1:10" x14ac:dyDescent="0.25">
      <c r="A1049" t="s">
        <v>1174</v>
      </c>
      <c r="B1049">
        <v>2017</v>
      </c>
      <c r="C1049" t="s">
        <v>362</v>
      </c>
      <c r="D1049" s="116">
        <v>5</v>
      </c>
      <c r="E1049">
        <v>2040</v>
      </c>
      <c r="F1049">
        <v>0.5</v>
      </c>
      <c r="G1049" s="4">
        <v>0.65500000000000003</v>
      </c>
      <c r="H1049" s="4">
        <v>575.55999999999995</v>
      </c>
      <c r="I1049" s="4">
        <v>68.022279999999995</v>
      </c>
      <c r="J1049" s="4">
        <v>643.58230000000003</v>
      </c>
    </row>
    <row r="1050" spans="1:10" x14ac:dyDescent="0.25">
      <c r="A1050" t="s">
        <v>1183</v>
      </c>
      <c r="B1050">
        <v>2017</v>
      </c>
      <c r="C1050" t="s">
        <v>372</v>
      </c>
      <c r="D1050" s="116" t="s">
        <v>373</v>
      </c>
      <c r="E1050">
        <v>2040</v>
      </c>
      <c r="F1050">
        <v>0.5</v>
      </c>
      <c r="G1050" s="4">
        <v>0.625</v>
      </c>
      <c r="H1050" s="4">
        <v>562.22</v>
      </c>
      <c r="I1050" s="4">
        <v>78.383369999999999</v>
      </c>
      <c r="J1050" s="4">
        <v>640.60339999999997</v>
      </c>
    </row>
    <row r="1051" spans="1:10" x14ac:dyDescent="0.25">
      <c r="A1051" t="s">
        <v>1192</v>
      </c>
      <c r="B1051">
        <v>2017</v>
      </c>
      <c r="C1051" t="s">
        <v>372</v>
      </c>
      <c r="D1051" s="116" t="s">
        <v>383</v>
      </c>
      <c r="E1051">
        <v>2040</v>
      </c>
      <c r="F1051">
        <v>0.5</v>
      </c>
      <c r="G1051" s="4">
        <v>0.625</v>
      </c>
      <c r="H1051" s="4">
        <v>584.87</v>
      </c>
      <c r="I1051" s="4">
        <v>78.383369999999999</v>
      </c>
      <c r="J1051" s="4">
        <v>663.25340000000006</v>
      </c>
    </row>
    <row r="1052" spans="1:10" x14ac:dyDescent="0.25">
      <c r="A1052" t="s">
        <v>1201</v>
      </c>
      <c r="B1052">
        <v>2017</v>
      </c>
      <c r="C1052" t="s">
        <v>372</v>
      </c>
      <c r="D1052" s="116" t="s">
        <v>393</v>
      </c>
      <c r="E1052">
        <v>2040</v>
      </c>
      <c r="F1052">
        <v>0.5</v>
      </c>
      <c r="G1052" s="4">
        <v>0.625</v>
      </c>
      <c r="H1052" s="4">
        <v>587.92999999999995</v>
      </c>
      <c r="I1052" s="4">
        <v>78.383369999999999</v>
      </c>
      <c r="J1052" s="4">
        <v>666.3134</v>
      </c>
    </row>
    <row r="1053" spans="1:10" x14ac:dyDescent="0.25">
      <c r="A1053" t="s">
        <v>1210</v>
      </c>
      <c r="B1053">
        <v>2017</v>
      </c>
      <c r="C1053" t="s">
        <v>403</v>
      </c>
      <c r="D1053" s="116">
        <v>7</v>
      </c>
      <c r="E1053">
        <v>2040</v>
      </c>
      <c r="F1053">
        <v>0.5</v>
      </c>
      <c r="G1053" s="4">
        <v>0.66</v>
      </c>
      <c r="H1053" s="4">
        <v>516.79</v>
      </c>
      <c r="I1053" s="4">
        <v>67.86439</v>
      </c>
      <c r="J1053" s="4">
        <v>584.65440000000001</v>
      </c>
    </row>
    <row r="1054" spans="1:10" x14ac:dyDescent="0.25">
      <c r="A1054" t="s">
        <v>1219</v>
      </c>
      <c r="B1054">
        <v>2017</v>
      </c>
      <c r="C1054" t="s">
        <v>413</v>
      </c>
      <c r="D1054" s="116">
        <v>8</v>
      </c>
      <c r="E1054">
        <v>2040</v>
      </c>
      <c r="F1054">
        <v>0.5</v>
      </c>
      <c r="G1054" s="4">
        <v>0.20313000000000001</v>
      </c>
      <c r="H1054" s="4">
        <v>511.76</v>
      </c>
      <c r="I1054" s="4">
        <v>143.1859</v>
      </c>
      <c r="J1054" s="4">
        <v>654.94590000000005</v>
      </c>
    </row>
    <row r="1055" spans="1:10" x14ac:dyDescent="0.25">
      <c r="A1055" t="s">
        <v>1228</v>
      </c>
      <c r="B1055">
        <v>2017</v>
      </c>
      <c r="C1055" t="s">
        <v>423</v>
      </c>
      <c r="D1055" s="116" t="s">
        <v>424</v>
      </c>
      <c r="E1055">
        <v>2040</v>
      </c>
      <c r="F1055">
        <v>0.5</v>
      </c>
      <c r="G1055" s="4">
        <v>0.71</v>
      </c>
      <c r="H1055" s="4">
        <v>685.52</v>
      </c>
      <c r="I1055" s="4">
        <v>66.407809999999998</v>
      </c>
      <c r="J1055" s="4">
        <v>751.92780000000005</v>
      </c>
    </row>
    <row r="1056" spans="1:10" x14ac:dyDescent="0.25">
      <c r="A1056" t="s">
        <v>1237</v>
      </c>
      <c r="B1056">
        <v>2017</v>
      </c>
      <c r="C1056" t="s">
        <v>423</v>
      </c>
      <c r="D1056" s="116" t="s">
        <v>434</v>
      </c>
      <c r="E1056">
        <v>2040</v>
      </c>
      <c r="F1056">
        <v>0.5</v>
      </c>
      <c r="G1056" s="4">
        <v>0.71</v>
      </c>
      <c r="H1056" s="4">
        <v>718.71</v>
      </c>
      <c r="I1056" s="4">
        <v>66.407809999999998</v>
      </c>
      <c r="J1056" s="4">
        <v>785.11779999999999</v>
      </c>
    </row>
    <row r="1057" spans="1:10" x14ac:dyDescent="0.25">
      <c r="A1057" t="s">
        <v>1246</v>
      </c>
      <c r="B1057">
        <v>2017</v>
      </c>
      <c r="C1057" t="s">
        <v>423</v>
      </c>
      <c r="D1057" s="116" t="s">
        <v>444</v>
      </c>
      <c r="E1057">
        <v>2040</v>
      </c>
      <c r="F1057">
        <v>0.5</v>
      </c>
      <c r="G1057" s="4">
        <v>0.71</v>
      </c>
      <c r="H1057" s="4">
        <v>690.32</v>
      </c>
      <c r="I1057" s="4">
        <v>66.407809999999998</v>
      </c>
      <c r="J1057" s="4">
        <v>756.7278</v>
      </c>
    </row>
    <row r="1058" spans="1:10" x14ac:dyDescent="0.25">
      <c r="A1058" t="s">
        <v>1255</v>
      </c>
      <c r="B1058">
        <v>2017</v>
      </c>
      <c r="C1058" t="s">
        <v>423</v>
      </c>
      <c r="D1058" s="116" t="s">
        <v>454</v>
      </c>
      <c r="E1058">
        <v>2040</v>
      </c>
      <c r="F1058">
        <v>0.5</v>
      </c>
      <c r="G1058" s="4">
        <v>0.71</v>
      </c>
      <c r="H1058" s="4">
        <v>730.26</v>
      </c>
      <c r="I1058" s="4">
        <v>66.407809999999998</v>
      </c>
      <c r="J1058" s="4">
        <v>796.66780000000006</v>
      </c>
    </row>
    <row r="1059" spans="1:10" x14ac:dyDescent="0.25">
      <c r="A1059" t="s">
        <v>1264</v>
      </c>
      <c r="B1059">
        <v>2017</v>
      </c>
      <c r="C1059" t="s">
        <v>423</v>
      </c>
      <c r="D1059" s="116" t="s">
        <v>464</v>
      </c>
      <c r="E1059">
        <v>2040</v>
      </c>
      <c r="F1059">
        <v>0.5</v>
      </c>
      <c r="G1059" s="4">
        <v>0.71</v>
      </c>
      <c r="H1059" s="4">
        <v>721.07</v>
      </c>
      <c r="I1059" s="4">
        <v>66.407809999999998</v>
      </c>
      <c r="J1059" s="4">
        <v>787.4778</v>
      </c>
    </row>
    <row r="1060" spans="1:10" x14ac:dyDescent="0.25">
      <c r="A1060" t="s">
        <v>1273</v>
      </c>
      <c r="B1060">
        <v>2017</v>
      </c>
      <c r="C1060" t="s">
        <v>423</v>
      </c>
      <c r="D1060" s="116" t="s">
        <v>474</v>
      </c>
      <c r="E1060">
        <v>2040</v>
      </c>
      <c r="F1060">
        <v>0.5</v>
      </c>
      <c r="G1060" s="4">
        <v>0.71</v>
      </c>
      <c r="H1060" s="4">
        <v>637.79</v>
      </c>
      <c r="I1060" s="4">
        <v>66.407809999999998</v>
      </c>
      <c r="J1060" s="4">
        <v>704.19780000000003</v>
      </c>
    </row>
    <row r="1061" spans="1:10" x14ac:dyDescent="0.25">
      <c r="A1061" t="s">
        <v>1282</v>
      </c>
      <c r="B1061">
        <v>2017</v>
      </c>
      <c r="C1061" t="s">
        <v>423</v>
      </c>
      <c r="D1061" s="116" t="s">
        <v>484</v>
      </c>
      <c r="E1061">
        <v>2040</v>
      </c>
      <c r="F1061">
        <v>0.5</v>
      </c>
      <c r="G1061" s="4">
        <v>0.71</v>
      </c>
      <c r="H1061" s="4">
        <v>719.37</v>
      </c>
      <c r="I1061" s="4">
        <v>66.407809999999998</v>
      </c>
      <c r="J1061" s="4">
        <v>785.77779999999996</v>
      </c>
    </row>
    <row r="1062" spans="1:10" x14ac:dyDescent="0.25">
      <c r="A1062" t="s">
        <v>1291</v>
      </c>
      <c r="B1062">
        <v>2017</v>
      </c>
      <c r="C1062" t="s">
        <v>423</v>
      </c>
      <c r="D1062" s="116" t="s">
        <v>494</v>
      </c>
      <c r="E1062">
        <v>2040</v>
      </c>
      <c r="F1062">
        <v>0.5</v>
      </c>
      <c r="G1062" s="4">
        <v>0.71</v>
      </c>
      <c r="H1062" s="4">
        <v>765.18</v>
      </c>
      <c r="I1062" s="4">
        <v>66.407809999999998</v>
      </c>
      <c r="J1062" s="4">
        <v>831.58780000000002</v>
      </c>
    </row>
    <row r="1063" spans="1:10" x14ac:dyDescent="0.25">
      <c r="A1063" t="s">
        <v>905</v>
      </c>
      <c r="B1063">
        <v>2017</v>
      </c>
      <c r="C1063" t="s">
        <v>55</v>
      </c>
      <c r="D1063" s="116" t="s">
        <v>56</v>
      </c>
      <c r="E1063">
        <v>2050</v>
      </c>
      <c r="F1063">
        <v>0</v>
      </c>
      <c r="G1063" s="4">
        <v>0.63934000000000002</v>
      </c>
      <c r="H1063" s="4">
        <v>369.14</v>
      </c>
      <c r="I1063" s="4">
        <v>170.49180000000001</v>
      </c>
      <c r="J1063" s="4">
        <v>539.6318</v>
      </c>
    </row>
    <row r="1064" spans="1:10" x14ac:dyDescent="0.25">
      <c r="A1064" t="s">
        <v>914</v>
      </c>
      <c r="B1064">
        <v>2017</v>
      </c>
      <c r="C1064" t="s">
        <v>55</v>
      </c>
      <c r="D1064" s="116" t="s">
        <v>66</v>
      </c>
      <c r="E1064">
        <v>2050</v>
      </c>
      <c r="F1064">
        <v>0</v>
      </c>
      <c r="G1064" s="4">
        <v>0.63934000000000002</v>
      </c>
      <c r="H1064" s="4">
        <v>386.33</v>
      </c>
      <c r="I1064" s="4">
        <v>170.49180000000001</v>
      </c>
      <c r="J1064" s="4">
        <v>556.82180000000005</v>
      </c>
    </row>
    <row r="1065" spans="1:10" x14ac:dyDescent="0.25">
      <c r="A1065" t="s">
        <v>923</v>
      </c>
      <c r="B1065">
        <v>2017</v>
      </c>
      <c r="C1065" t="s">
        <v>55</v>
      </c>
      <c r="D1065" s="116" t="s">
        <v>76</v>
      </c>
      <c r="E1065">
        <v>2050</v>
      </c>
      <c r="F1065">
        <v>0</v>
      </c>
      <c r="G1065" s="4">
        <v>0.63934000000000002</v>
      </c>
      <c r="H1065" s="4">
        <v>356.92</v>
      </c>
      <c r="I1065" s="4">
        <v>170.49180000000001</v>
      </c>
      <c r="J1065" s="4">
        <v>527.41179999999997</v>
      </c>
    </row>
    <row r="1066" spans="1:10" x14ac:dyDescent="0.25">
      <c r="A1066" t="s">
        <v>932</v>
      </c>
      <c r="B1066">
        <v>2017</v>
      </c>
      <c r="C1066" t="s">
        <v>55</v>
      </c>
      <c r="D1066" s="116" t="s">
        <v>86</v>
      </c>
      <c r="E1066">
        <v>2050</v>
      </c>
      <c r="F1066">
        <v>0</v>
      </c>
      <c r="G1066" s="4">
        <v>0.63934000000000002</v>
      </c>
      <c r="H1066" s="4">
        <v>385.4</v>
      </c>
      <c r="I1066" s="4">
        <v>170.49180000000001</v>
      </c>
      <c r="J1066" s="4">
        <v>555.89179999999999</v>
      </c>
    </row>
    <row r="1067" spans="1:10" x14ac:dyDescent="0.25">
      <c r="A1067" t="s">
        <v>941</v>
      </c>
      <c r="B1067">
        <v>2017</v>
      </c>
      <c r="C1067" t="s">
        <v>96</v>
      </c>
      <c r="D1067" s="116">
        <v>11</v>
      </c>
      <c r="E1067">
        <v>2050</v>
      </c>
      <c r="F1067">
        <v>0</v>
      </c>
      <c r="G1067" s="4">
        <v>0.7</v>
      </c>
      <c r="H1067" s="4">
        <v>662.43</v>
      </c>
      <c r="I1067" s="4">
        <v>163.60579999999999</v>
      </c>
      <c r="J1067" s="4">
        <v>826.03579999999999</v>
      </c>
    </row>
    <row r="1068" spans="1:10" x14ac:dyDescent="0.25">
      <c r="A1068" t="s">
        <v>950</v>
      </c>
      <c r="B1068">
        <v>2017</v>
      </c>
      <c r="C1068" t="s">
        <v>106</v>
      </c>
      <c r="D1068" s="116">
        <v>12</v>
      </c>
      <c r="E1068">
        <v>2050</v>
      </c>
      <c r="F1068">
        <v>0</v>
      </c>
      <c r="G1068" s="4">
        <v>0.62963000000000002</v>
      </c>
      <c r="H1068" s="4">
        <v>402.65</v>
      </c>
      <c r="I1068" s="4">
        <v>171.52420000000001</v>
      </c>
      <c r="J1068" s="4">
        <v>574.17420000000004</v>
      </c>
    </row>
    <row r="1069" spans="1:10" x14ac:dyDescent="0.25">
      <c r="A1069" t="s">
        <v>959</v>
      </c>
      <c r="B1069">
        <v>2017</v>
      </c>
      <c r="C1069" t="s">
        <v>116</v>
      </c>
      <c r="D1069" s="116" t="s">
        <v>117</v>
      </c>
      <c r="E1069">
        <v>2050</v>
      </c>
      <c r="F1069">
        <v>0</v>
      </c>
      <c r="G1069" s="4">
        <v>0.63043000000000005</v>
      </c>
      <c r="H1069" s="4">
        <v>565.12</v>
      </c>
      <c r="I1069" s="4">
        <v>171.43790000000001</v>
      </c>
      <c r="J1069" s="4">
        <v>736.55790000000002</v>
      </c>
    </row>
    <row r="1070" spans="1:10" x14ac:dyDescent="0.25">
      <c r="A1070" t="s">
        <v>968</v>
      </c>
      <c r="B1070">
        <v>2017</v>
      </c>
      <c r="C1070" t="s">
        <v>116</v>
      </c>
      <c r="D1070" s="116" t="s">
        <v>127</v>
      </c>
      <c r="E1070">
        <v>2050</v>
      </c>
      <c r="F1070">
        <v>0</v>
      </c>
      <c r="G1070" s="4">
        <v>0.63043000000000005</v>
      </c>
      <c r="H1070" s="4">
        <v>544.49</v>
      </c>
      <c r="I1070" s="4">
        <v>171.43790000000001</v>
      </c>
      <c r="J1070" s="4">
        <v>715.92790000000002</v>
      </c>
    </row>
    <row r="1071" spans="1:10" x14ac:dyDescent="0.25">
      <c r="A1071" t="s">
        <v>977</v>
      </c>
      <c r="B1071">
        <v>2017</v>
      </c>
      <c r="C1071" t="s">
        <v>116</v>
      </c>
      <c r="D1071" s="116" t="s">
        <v>137</v>
      </c>
      <c r="E1071">
        <v>2050</v>
      </c>
      <c r="F1071">
        <v>0</v>
      </c>
      <c r="G1071" s="4">
        <v>0.63043000000000005</v>
      </c>
      <c r="H1071" s="4">
        <v>501.91</v>
      </c>
      <c r="I1071" s="4">
        <v>171.43790000000001</v>
      </c>
      <c r="J1071" s="4">
        <v>673.34789999999998</v>
      </c>
    </row>
    <row r="1072" spans="1:10" x14ac:dyDescent="0.25">
      <c r="A1072" t="s">
        <v>986</v>
      </c>
      <c r="B1072">
        <v>2017</v>
      </c>
      <c r="C1072" t="s">
        <v>116</v>
      </c>
      <c r="D1072" s="116" t="s">
        <v>147</v>
      </c>
      <c r="E1072">
        <v>2050</v>
      </c>
      <c r="F1072">
        <v>0</v>
      </c>
      <c r="G1072" s="4">
        <v>0.63043000000000005</v>
      </c>
      <c r="H1072" s="4">
        <v>536.33000000000004</v>
      </c>
      <c r="I1072" s="4">
        <v>171.43790000000001</v>
      </c>
      <c r="J1072" s="4">
        <v>707.76790000000005</v>
      </c>
    </row>
    <row r="1073" spans="1:10" x14ac:dyDescent="0.25">
      <c r="A1073" t="s">
        <v>995</v>
      </c>
      <c r="B1073">
        <v>2017</v>
      </c>
      <c r="C1073" t="s">
        <v>157</v>
      </c>
      <c r="D1073" s="116" t="s">
        <v>158</v>
      </c>
      <c r="E1073">
        <v>2050</v>
      </c>
      <c r="F1073">
        <v>0</v>
      </c>
      <c r="G1073" s="4">
        <v>0.64705999999999997</v>
      </c>
      <c r="H1073" s="4">
        <v>444.1</v>
      </c>
      <c r="I1073" s="4">
        <v>169.69309999999999</v>
      </c>
      <c r="J1073" s="4">
        <v>613.79309999999998</v>
      </c>
    </row>
    <row r="1074" spans="1:10" x14ac:dyDescent="0.25">
      <c r="A1074" t="s">
        <v>1004</v>
      </c>
      <c r="B1074">
        <v>2017</v>
      </c>
      <c r="C1074" t="s">
        <v>157</v>
      </c>
      <c r="D1074" s="116" t="s">
        <v>168</v>
      </c>
      <c r="E1074">
        <v>2050</v>
      </c>
      <c r="F1074">
        <v>0</v>
      </c>
      <c r="G1074" s="4">
        <v>0.64705999999999997</v>
      </c>
      <c r="H1074" s="4">
        <v>476.53</v>
      </c>
      <c r="I1074" s="4">
        <v>169.69309999999999</v>
      </c>
      <c r="J1074" s="4">
        <v>646.22310000000004</v>
      </c>
    </row>
    <row r="1075" spans="1:10" x14ac:dyDescent="0.25">
      <c r="A1075" t="s">
        <v>1013</v>
      </c>
      <c r="B1075">
        <v>2017</v>
      </c>
      <c r="C1075" t="s">
        <v>178</v>
      </c>
      <c r="D1075" s="116">
        <v>16</v>
      </c>
      <c r="E1075">
        <v>2050</v>
      </c>
      <c r="F1075">
        <v>0</v>
      </c>
      <c r="G1075" s="4">
        <v>0.63158000000000003</v>
      </c>
      <c r="H1075" s="4">
        <v>483.72</v>
      </c>
      <c r="I1075" s="4">
        <v>171.3143</v>
      </c>
      <c r="J1075" s="4">
        <v>655.03430000000003</v>
      </c>
    </row>
    <row r="1076" spans="1:10" x14ac:dyDescent="0.25">
      <c r="A1076" t="s">
        <v>1022</v>
      </c>
      <c r="B1076">
        <v>2017</v>
      </c>
      <c r="C1076" t="s">
        <v>188</v>
      </c>
      <c r="D1076" s="116">
        <v>17</v>
      </c>
      <c r="E1076">
        <v>2050</v>
      </c>
      <c r="F1076">
        <v>0</v>
      </c>
      <c r="G1076" s="4">
        <v>0.55625000000000002</v>
      </c>
      <c r="H1076" s="4">
        <v>399.42</v>
      </c>
      <c r="I1076" s="4">
        <v>180.4915</v>
      </c>
      <c r="J1076" s="4">
        <v>579.91150000000005</v>
      </c>
    </row>
    <row r="1077" spans="1:10" x14ac:dyDescent="0.25">
      <c r="A1077" t="s">
        <v>1031</v>
      </c>
      <c r="B1077">
        <v>2017</v>
      </c>
      <c r="C1077" t="s">
        <v>198</v>
      </c>
      <c r="D1077" s="116">
        <v>18</v>
      </c>
      <c r="E1077">
        <v>2050</v>
      </c>
      <c r="F1077">
        <v>0</v>
      </c>
      <c r="G1077" s="4">
        <v>0.6875</v>
      </c>
      <c r="H1077" s="4">
        <v>419.44</v>
      </c>
      <c r="I1077" s="4">
        <v>147.126</v>
      </c>
      <c r="J1077" s="4">
        <v>566.56600000000003</v>
      </c>
    </row>
    <row r="1078" spans="1:10" x14ac:dyDescent="0.25">
      <c r="A1078" t="s">
        <v>1040</v>
      </c>
      <c r="B1078">
        <v>2017</v>
      </c>
      <c r="C1078" t="s">
        <v>208</v>
      </c>
      <c r="D1078" s="116" t="s">
        <v>209</v>
      </c>
      <c r="E1078">
        <v>2050</v>
      </c>
      <c r="F1078">
        <v>0</v>
      </c>
      <c r="G1078" s="4">
        <v>0.62222</v>
      </c>
      <c r="H1078" s="4">
        <v>456.44</v>
      </c>
      <c r="I1078" s="4">
        <v>172.33369999999999</v>
      </c>
      <c r="J1078" s="4">
        <v>628.77369999999996</v>
      </c>
    </row>
    <row r="1079" spans="1:10" x14ac:dyDescent="0.25">
      <c r="A1079" t="s">
        <v>1049</v>
      </c>
      <c r="B1079">
        <v>2017</v>
      </c>
      <c r="C1079" t="s">
        <v>208</v>
      </c>
      <c r="D1079" s="116" t="s">
        <v>219</v>
      </c>
      <c r="E1079">
        <v>2050</v>
      </c>
      <c r="F1079">
        <v>0</v>
      </c>
      <c r="G1079" s="4">
        <v>0.62222</v>
      </c>
      <c r="H1079" s="4">
        <v>563.02</v>
      </c>
      <c r="I1079" s="4">
        <v>172.33369999999999</v>
      </c>
      <c r="J1079" s="4">
        <v>735.3537</v>
      </c>
    </row>
    <row r="1080" spans="1:10" x14ac:dyDescent="0.25">
      <c r="A1080" t="s">
        <v>1058</v>
      </c>
      <c r="B1080">
        <v>2017</v>
      </c>
      <c r="C1080" t="s">
        <v>229</v>
      </c>
      <c r="D1080" s="116" t="s">
        <v>230</v>
      </c>
      <c r="E1080">
        <v>2050</v>
      </c>
      <c r="F1080">
        <v>0</v>
      </c>
      <c r="G1080" s="4">
        <v>0.63158000000000003</v>
      </c>
      <c r="H1080" s="4">
        <v>399.05</v>
      </c>
      <c r="I1080" s="4">
        <v>171.3143</v>
      </c>
      <c r="J1080" s="4">
        <v>570.36429999999996</v>
      </c>
    </row>
    <row r="1081" spans="1:10" x14ac:dyDescent="0.25">
      <c r="A1081" t="s">
        <v>1067</v>
      </c>
      <c r="B1081">
        <v>2017</v>
      </c>
      <c r="C1081" t="s">
        <v>229</v>
      </c>
      <c r="D1081" s="116" t="s">
        <v>240</v>
      </c>
      <c r="E1081">
        <v>2050</v>
      </c>
      <c r="F1081">
        <v>0</v>
      </c>
      <c r="G1081" s="4">
        <v>0.63158000000000003</v>
      </c>
      <c r="H1081" s="4">
        <v>484.8</v>
      </c>
      <c r="I1081" s="4">
        <v>171.3143</v>
      </c>
      <c r="J1081" s="4">
        <v>656.11429999999996</v>
      </c>
    </row>
    <row r="1082" spans="1:10" x14ac:dyDescent="0.25">
      <c r="A1082" t="s">
        <v>1076</v>
      </c>
      <c r="B1082">
        <v>2017</v>
      </c>
      <c r="C1082" t="s">
        <v>229</v>
      </c>
      <c r="D1082" s="116" t="s">
        <v>250</v>
      </c>
      <c r="E1082">
        <v>2050</v>
      </c>
      <c r="F1082">
        <v>0</v>
      </c>
      <c r="G1082" s="4">
        <v>0.63158000000000003</v>
      </c>
      <c r="H1082" s="4">
        <v>436.38</v>
      </c>
      <c r="I1082" s="4">
        <v>171.3143</v>
      </c>
      <c r="J1082" s="4">
        <v>607.6943</v>
      </c>
    </row>
    <row r="1083" spans="1:10" x14ac:dyDescent="0.25">
      <c r="A1083" t="s">
        <v>1085</v>
      </c>
      <c r="B1083">
        <v>2017</v>
      </c>
      <c r="C1083" t="s">
        <v>260</v>
      </c>
      <c r="D1083" s="116" t="s">
        <v>261</v>
      </c>
      <c r="E1083">
        <v>2050</v>
      </c>
      <c r="F1083">
        <v>0</v>
      </c>
      <c r="G1083" s="4">
        <v>0.60294000000000003</v>
      </c>
      <c r="H1083" s="4">
        <v>731.14</v>
      </c>
      <c r="I1083" s="4">
        <v>174.53319999999999</v>
      </c>
      <c r="J1083" s="4">
        <v>905.67319999999995</v>
      </c>
    </row>
    <row r="1084" spans="1:10" x14ac:dyDescent="0.25">
      <c r="A1084" t="s">
        <v>1094</v>
      </c>
      <c r="B1084">
        <v>2017</v>
      </c>
      <c r="C1084" t="s">
        <v>260</v>
      </c>
      <c r="D1084" s="116" t="s">
        <v>271</v>
      </c>
      <c r="E1084">
        <v>2050</v>
      </c>
      <c r="F1084">
        <v>0</v>
      </c>
      <c r="G1084" s="4">
        <v>0.60294000000000003</v>
      </c>
      <c r="H1084" s="4">
        <v>436.18</v>
      </c>
      <c r="I1084" s="4">
        <v>174.53319999999999</v>
      </c>
      <c r="J1084" s="4">
        <v>610.71320000000003</v>
      </c>
    </row>
    <row r="1085" spans="1:10" x14ac:dyDescent="0.25">
      <c r="A1085" t="s">
        <v>1103</v>
      </c>
      <c r="B1085">
        <v>2017</v>
      </c>
      <c r="C1085" t="s">
        <v>260</v>
      </c>
      <c r="D1085" s="116" t="s">
        <v>281</v>
      </c>
      <c r="E1085">
        <v>2050</v>
      </c>
      <c r="F1085">
        <v>0</v>
      </c>
      <c r="G1085" s="4">
        <v>0.60294000000000003</v>
      </c>
      <c r="H1085" s="4">
        <v>508.82</v>
      </c>
      <c r="I1085" s="4">
        <v>174.53319999999999</v>
      </c>
      <c r="J1085" s="4">
        <v>683.35320000000002</v>
      </c>
    </row>
    <row r="1086" spans="1:10" x14ac:dyDescent="0.25">
      <c r="A1086" t="s">
        <v>1112</v>
      </c>
      <c r="B1086">
        <v>2017</v>
      </c>
      <c r="C1086" t="s">
        <v>260</v>
      </c>
      <c r="D1086" s="116" t="s">
        <v>291</v>
      </c>
      <c r="E1086">
        <v>2050</v>
      </c>
      <c r="F1086">
        <v>0</v>
      </c>
      <c r="G1086" s="4">
        <v>0.60294000000000003</v>
      </c>
      <c r="H1086" s="4">
        <v>497.65</v>
      </c>
      <c r="I1086" s="4">
        <v>174.53319999999999</v>
      </c>
      <c r="J1086" s="4">
        <v>672.18320000000006</v>
      </c>
    </row>
    <row r="1087" spans="1:10" x14ac:dyDescent="0.25">
      <c r="A1087" t="s">
        <v>1121</v>
      </c>
      <c r="B1087">
        <v>2017</v>
      </c>
      <c r="C1087" t="s">
        <v>301</v>
      </c>
      <c r="D1087" s="116" t="s">
        <v>302</v>
      </c>
      <c r="E1087">
        <v>2050</v>
      </c>
      <c r="F1087">
        <v>0</v>
      </c>
      <c r="G1087" s="4">
        <v>0.61111000000000004</v>
      </c>
      <c r="H1087" s="4">
        <v>456.54</v>
      </c>
      <c r="I1087" s="4">
        <v>173.58420000000001</v>
      </c>
      <c r="J1087" s="4">
        <v>630.12419999999997</v>
      </c>
    </row>
    <row r="1088" spans="1:10" x14ac:dyDescent="0.25">
      <c r="A1088" t="s">
        <v>1130</v>
      </c>
      <c r="B1088">
        <v>2017</v>
      </c>
      <c r="C1088" t="s">
        <v>301</v>
      </c>
      <c r="D1088" s="116" t="s">
        <v>312</v>
      </c>
      <c r="E1088">
        <v>2050</v>
      </c>
      <c r="F1088">
        <v>0</v>
      </c>
      <c r="G1088" s="4">
        <v>0.61111000000000004</v>
      </c>
      <c r="H1088" s="4">
        <v>414.63</v>
      </c>
      <c r="I1088" s="4">
        <v>173.58420000000001</v>
      </c>
      <c r="J1088" s="4">
        <v>588.21420000000001</v>
      </c>
    </row>
    <row r="1089" spans="1:10" x14ac:dyDescent="0.25">
      <c r="A1089" t="s">
        <v>1139</v>
      </c>
      <c r="B1089">
        <v>2017</v>
      </c>
      <c r="C1089" t="s">
        <v>301</v>
      </c>
      <c r="D1089" s="116" t="s">
        <v>322</v>
      </c>
      <c r="E1089">
        <v>2050</v>
      </c>
      <c r="F1089">
        <v>0</v>
      </c>
      <c r="G1089" s="4">
        <v>0.61111000000000004</v>
      </c>
      <c r="H1089" s="4">
        <v>460.38</v>
      </c>
      <c r="I1089" s="4">
        <v>173.58420000000001</v>
      </c>
      <c r="J1089" s="4">
        <v>633.96420000000001</v>
      </c>
    </row>
    <row r="1090" spans="1:10" x14ac:dyDescent="0.25">
      <c r="A1090" t="s">
        <v>1148</v>
      </c>
      <c r="B1090">
        <v>2017</v>
      </c>
      <c r="C1090" t="s">
        <v>301</v>
      </c>
      <c r="D1090" s="116" t="s">
        <v>332</v>
      </c>
      <c r="E1090">
        <v>2050</v>
      </c>
      <c r="F1090">
        <v>0</v>
      </c>
      <c r="G1090" s="4">
        <v>0.61111000000000004</v>
      </c>
      <c r="H1090" s="4">
        <v>381.9</v>
      </c>
      <c r="I1090" s="4">
        <v>173.58420000000001</v>
      </c>
      <c r="J1090" s="4">
        <v>555.48419999999999</v>
      </c>
    </row>
    <row r="1091" spans="1:10" x14ac:dyDescent="0.25">
      <c r="A1091" t="s">
        <v>1157</v>
      </c>
      <c r="B1091">
        <v>2017</v>
      </c>
      <c r="C1091" t="s">
        <v>301</v>
      </c>
      <c r="D1091" s="116" t="s">
        <v>342</v>
      </c>
      <c r="E1091">
        <v>2050</v>
      </c>
      <c r="F1091">
        <v>0</v>
      </c>
      <c r="G1091" s="4">
        <v>0.61111000000000004</v>
      </c>
      <c r="H1091" s="4">
        <v>415.25</v>
      </c>
      <c r="I1091" s="4">
        <v>173.58420000000001</v>
      </c>
      <c r="J1091" s="4">
        <v>588.83420000000001</v>
      </c>
    </row>
    <row r="1092" spans="1:10" x14ac:dyDescent="0.25">
      <c r="A1092" t="s">
        <v>1166</v>
      </c>
      <c r="B1092">
        <v>2017</v>
      </c>
      <c r="C1092" t="s">
        <v>301</v>
      </c>
      <c r="D1092" s="116" t="s">
        <v>352</v>
      </c>
      <c r="E1092">
        <v>2050</v>
      </c>
      <c r="F1092">
        <v>0</v>
      </c>
      <c r="G1092" s="4">
        <v>0.61111000000000004</v>
      </c>
      <c r="H1092" s="4">
        <v>456.03</v>
      </c>
      <c r="I1092" s="4">
        <v>173.58420000000001</v>
      </c>
      <c r="J1092" s="4">
        <v>629.61419999999998</v>
      </c>
    </row>
    <row r="1093" spans="1:10" x14ac:dyDescent="0.25">
      <c r="A1093" t="s">
        <v>1175</v>
      </c>
      <c r="B1093">
        <v>2017</v>
      </c>
      <c r="C1093" t="s">
        <v>362</v>
      </c>
      <c r="D1093" s="116">
        <v>5</v>
      </c>
      <c r="E1093">
        <v>2050</v>
      </c>
      <c r="F1093">
        <v>0</v>
      </c>
      <c r="G1093" s="4">
        <v>0.65500000000000003</v>
      </c>
      <c r="H1093" s="4">
        <v>429.94</v>
      </c>
      <c r="I1093" s="4">
        <v>149.28829999999999</v>
      </c>
      <c r="J1093" s="4">
        <v>579.22829999999999</v>
      </c>
    </row>
    <row r="1094" spans="1:10" x14ac:dyDescent="0.25">
      <c r="A1094" t="s">
        <v>1184</v>
      </c>
      <c r="B1094">
        <v>2017</v>
      </c>
      <c r="C1094" t="s">
        <v>372</v>
      </c>
      <c r="D1094" s="116" t="s">
        <v>373</v>
      </c>
      <c r="E1094">
        <v>2050</v>
      </c>
      <c r="F1094">
        <v>0</v>
      </c>
      <c r="G1094" s="4">
        <v>0.625</v>
      </c>
      <c r="H1094" s="4">
        <v>423.32</v>
      </c>
      <c r="I1094" s="4">
        <v>172.02770000000001</v>
      </c>
      <c r="J1094" s="4">
        <v>595.34770000000003</v>
      </c>
    </row>
    <row r="1095" spans="1:10" x14ac:dyDescent="0.25">
      <c r="A1095" t="s">
        <v>1193</v>
      </c>
      <c r="B1095">
        <v>2017</v>
      </c>
      <c r="C1095" t="s">
        <v>372</v>
      </c>
      <c r="D1095" s="116" t="s">
        <v>383</v>
      </c>
      <c r="E1095">
        <v>2050</v>
      </c>
      <c r="F1095">
        <v>0</v>
      </c>
      <c r="G1095" s="4">
        <v>0.625</v>
      </c>
      <c r="H1095" s="4">
        <v>446.14</v>
      </c>
      <c r="I1095" s="4">
        <v>172.02770000000001</v>
      </c>
      <c r="J1095" s="4">
        <v>618.16769999999997</v>
      </c>
    </row>
    <row r="1096" spans="1:10" x14ac:dyDescent="0.25">
      <c r="A1096" t="s">
        <v>1202</v>
      </c>
      <c r="B1096">
        <v>2017</v>
      </c>
      <c r="C1096" t="s">
        <v>372</v>
      </c>
      <c r="D1096" s="116" t="s">
        <v>393</v>
      </c>
      <c r="E1096">
        <v>2050</v>
      </c>
      <c r="F1096">
        <v>0</v>
      </c>
      <c r="G1096" s="4">
        <v>0.625</v>
      </c>
      <c r="H1096" s="4">
        <v>444.71</v>
      </c>
      <c r="I1096" s="4">
        <v>172.02770000000001</v>
      </c>
      <c r="J1096" s="4">
        <v>616.73770000000002</v>
      </c>
    </row>
    <row r="1097" spans="1:10" x14ac:dyDescent="0.25">
      <c r="A1097" t="s">
        <v>1211</v>
      </c>
      <c r="B1097">
        <v>2017</v>
      </c>
      <c r="C1097" t="s">
        <v>403</v>
      </c>
      <c r="D1097" s="116">
        <v>7</v>
      </c>
      <c r="E1097">
        <v>2050</v>
      </c>
      <c r="F1097">
        <v>0</v>
      </c>
      <c r="G1097" s="4">
        <v>0.66</v>
      </c>
      <c r="H1097" s="4">
        <v>376.24</v>
      </c>
      <c r="I1097" s="4">
        <v>148.9418</v>
      </c>
      <c r="J1097" s="4">
        <v>525.18179999999995</v>
      </c>
    </row>
    <row r="1098" spans="1:10" x14ac:dyDescent="0.25">
      <c r="A1098" t="s">
        <v>1220</v>
      </c>
      <c r="B1098">
        <v>2017</v>
      </c>
      <c r="C1098" t="s">
        <v>413</v>
      </c>
      <c r="D1098" s="116">
        <v>8</v>
      </c>
      <c r="E1098">
        <v>2050</v>
      </c>
      <c r="F1098">
        <v>0</v>
      </c>
      <c r="G1098" s="4">
        <v>0.20313000000000001</v>
      </c>
      <c r="H1098" s="4">
        <v>392.9</v>
      </c>
      <c r="I1098" s="4">
        <v>314.24970000000002</v>
      </c>
      <c r="J1098" s="4">
        <v>707.14970000000005</v>
      </c>
    </row>
    <row r="1099" spans="1:10" x14ac:dyDescent="0.25">
      <c r="A1099" t="s">
        <v>1229</v>
      </c>
      <c r="B1099">
        <v>2017</v>
      </c>
      <c r="C1099" t="s">
        <v>423</v>
      </c>
      <c r="D1099" s="116" t="s">
        <v>424</v>
      </c>
      <c r="E1099">
        <v>2050</v>
      </c>
      <c r="F1099">
        <v>0</v>
      </c>
      <c r="G1099" s="4">
        <v>0.71</v>
      </c>
      <c r="H1099" s="4">
        <v>500.55</v>
      </c>
      <c r="I1099" s="4">
        <v>145.745</v>
      </c>
      <c r="J1099" s="4">
        <v>646.29499999999996</v>
      </c>
    </row>
    <row r="1100" spans="1:10" x14ac:dyDescent="0.25">
      <c r="A1100" t="s">
        <v>1238</v>
      </c>
      <c r="B1100">
        <v>2017</v>
      </c>
      <c r="C1100" t="s">
        <v>423</v>
      </c>
      <c r="D1100" s="116" t="s">
        <v>434</v>
      </c>
      <c r="E1100">
        <v>2050</v>
      </c>
      <c r="F1100">
        <v>0</v>
      </c>
      <c r="G1100" s="4">
        <v>0.71</v>
      </c>
      <c r="H1100" s="4">
        <v>553.44000000000005</v>
      </c>
      <c r="I1100" s="4">
        <v>145.745</v>
      </c>
      <c r="J1100" s="4">
        <v>699.18499999999995</v>
      </c>
    </row>
    <row r="1101" spans="1:10" x14ac:dyDescent="0.25">
      <c r="A1101" t="s">
        <v>1247</v>
      </c>
      <c r="B1101">
        <v>2017</v>
      </c>
      <c r="C1101" t="s">
        <v>423</v>
      </c>
      <c r="D1101" s="116" t="s">
        <v>444</v>
      </c>
      <c r="E1101">
        <v>2050</v>
      </c>
      <c r="F1101">
        <v>0</v>
      </c>
      <c r="G1101" s="4">
        <v>0.71</v>
      </c>
      <c r="H1101" s="4">
        <v>499.71</v>
      </c>
      <c r="I1101" s="4">
        <v>145.745</v>
      </c>
      <c r="J1101" s="4">
        <v>645.45500000000004</v>
      </c>
    </row>
    <row r="1102" spans="1:10" x14ac:dyDescent="0.25">
      <c r="A1102" t="s">
        <v>1256</v>
      </c>
      <c r="B1102">
        <v>2017</v>
      </c>
      <c r="C1102" t="s">
        <v>423</v>
      </c>
      <c r="D1102" s="116" t="s">
        <v>454</v>
      </c>
      <c r="E1102">
        <v>2050</v>
      </c>
      <c r="F1102">
        <v>0</v>
      </c>
      <c r="G1102" s="4">
        <v>0.71</v>
      </c>
      <c r="H1102" s="4">
        <v>592.79999999999995</v>
      </c>
      <c r="I1102" s="4">
        <v>145.745</v>
      </c>
      <c r="J1102" s="4">
        <v>738.54499999999996</v>
      </c>
    </row>
    <row r="1103" spans="1:10" x14ac:dyDescent="0.25">
      <c r="A1103" t="s">
        <v>1265</v>
      </c>
      <c r="B1103">
        <v>2017</v>
      </c>
      <c r="C1103" t="s">
        <v>423</v>
      </c>
      <c r="D1103" s="116" t="s">
        <v>464</v>
      </c>
      <c r="E1103">
        <v>2050</v>
      </c>
      <c r="F1103">
        <v>0</v>
      </c>
      <c r="G1103" s="4">
        <v>0.71</v>
      </c>
      <c r="H1103" s="4">
        <v>577.39</v>
      </c>
      <c r="I1103" s="4">
        <v>145.745</v>
      </c>
      <c r="J1103" s="4">
        <v>723.13499999999999</v>
      </c>
    </row>
    <row r="1104" spans="1:10" x14ac:dyDescent="0.25">
      <c r="A1104" t="s">
        <v>1274</v>
      </c>
      <c r="B1104">
        <v>2017</v>
      </c>
      <c r="C1104" t="s">
        <v>423</v>
      </c>
      <c r="D1104" s="116" t="s">
        <v>474</v>
      </c>
      <c r="E1104">
        <v>2050</v>
      </c>
      <c r="F1104">
        <v>0</v>
      </c>
      <c r="G1104" s="4">
        <v>0.71</v>
      </c>
      <c r="H1104" s="4">
        <v>397.36</v>
      </c>
      <c r="I1104" s="4">
        <v>145.745</v>
      </c>
      <c r="J1104" s="4">
        <v>543.10500000000002</v>
      </c>
    </row>
    <row r="1105" spans="1:10" x14ac:dyDescent="0.25">
      <c r="A1105" t="s">
        <v>1283</v>
      </c>
      <c r="B1105">
        <v>2017</v>
      </c>
      <c r="C1105" t="s">
        <v>423</v>
      </c>
      <c r="D1105" s="116" t="s">
        <v>484</v>
      </c>
      <c r="E1105">
        <v>2050</v>
      </c>
      <c r="F1105">
        <v>0</v>
      </c>
      <c r="G1105" s="4">
        <v>0.71</v>
      </c>
      <c r="H1105" s="4">
        <v>524</v>
      </c>
      <c r="I1105" s="4">
        <v>145.745</v>
      </c>
      <c r="J1105" s="4">
        <v>669.745</v>
      </c>
    </row>
    <row r="1106" spans="1:10" x14ac:dyDescent="0.25">
      <c r="A1106" t="s">
        <v>1292</v>
      </c>
      <c r="B1106">
        <v>2017</v>
      </c>
      <c r="C1106" t="s">
        <v>423</v>
      </c>
      <c r="D1106" s="116" t="s">
        <v>494</v>
      </c>
      <c r="E1106">
        <v>2050</v>
      </c>
      <c r="F1106">
        <v>0</v>
      </c>
      <c r="G1106" s="4">
        <v>0.71</v>
      </c>
      <c r="H1106" s="4">
        <v>633.39</v>
      </c>
      <c r="I1106" s="4">
        <v>145.745</v>
      </c>
      <c r="J1106" s="4">
        <v>779.13499999999999</v>
      </c>
    </row>
    <row r="1107" spans="1:10" x14ac:dyDescent="0.25">
      <c r="A1107" t="s">
        <v>906</v>
      </c>
      <c r="B1107">
        <v>2017</v>
      </c>
      <c r="C1107" t="s">
        <v>55</v>
      </c>
      <c r="D1107" s="116" t="s">
        <v>56</v>
      </c>
      <c r="E1107">
        <v>2050</v>
      </c>
      <c r="F1107">
        <v>0.25</v>
      </c>
      <c r="G1107" s="4">
        <v>0.63934000000000002</v>
      </c>
      <c r="H1107" s="4">
        <v>427.28</v>
      </c>
      <c r="I1107" s="4">
        <v>124.0877</v>
      </c>
      <c r="J1107" s="4">
        <v>551.36770000000001</v>
      </c>
    </row>
    <row r="1108" spans="1:10" x14ac:dyDescent="0.25">
      <c r="A1108" t="s">
        <v>915</v>
      </c>
      <c r="B1108">
        <v>2017</v>
      </c>
      <c r="C1108" t="s">
        <v>55</v>
      </c>
      <c r="D1108" s="116" t="s">
        <v>66</v>
      </c>
      <c r="E1108">
        <v>2050</v>
      </c>
      <c r="F1108">
        <v>0.25</v>
      </c>
      <c r="G1108" s="4">
        <v>0.63934000000000002</v>
      </c>
      <c r="H1108" s="4">
        <v>440.26</v>
      </c>
      <c r="I1108" s="4">
        <v>124.0877</v>
      </c>
      <c r="J1108" s="4">
        <v>564.34770000000003</v>
      </c>
    </row>
    <row r="1109" spans="1:10" x14ac:dyDescent="0.25">
      <c r="A1109" t="s">
        <v>924</v>
      </c>
      <c r="B1109">
        <v>2017</v>
      </c>
      <c r="C1109" t="s">
        <v>55</v>
      </c>
      <c r="D1109" s="116" t="s">
        <v>76</v>
      </c>
      <c r="E1109">
        <v>2050</v>
      </c>
      <c r="F1109">
        <v>0.25</v>
      </c>
      <c r="G1109" s="4">
        <v>0.63934000000000002</v>
      </c>
      <c r="H1109" s="4">
        <v>420.85</v>
      </c>
      <c r="I1109" s="4">
        <v>124.0877</v>
      </c>
      <c r="J1109" s="4">
        <v>544.93769999999995</v>
      </c>
    </row>
    <row r="1110" spans="1:10" x14ac:dyDescent="0.25">
      <c r="A1110" t="s">
        <v>933</v>
      </c>
      <c r="B1110">
        <v>2017</v>
      </c>
      <c r="C1110" t="s">
        <v>55</v>
      </c>
      <c r="D1110" s="116" t="s">
        <v>86</v>
      </c>
      <c r="E1110">
        <v>2050</v>
      </c>
      <c r="F1110">
        <v>0.25</v>
      </c>
      <c r="G1110" s="4">
        <v>0.63934000000000002</v>
      </c>
      <c r="H1110" s="4">
        <v>446.94</v>
      </c>
      <c r="I1110" s="4">
        <v>124.0877</v>
      </c>
      <c r="J1110" s="4">
        <v>571.02769999999998</v>
      </c>
    </row>
    <row r="1111" spans="1:10" x14ac:dyDescent="0.25">
      <c r="A1111" t="s">
        <v>942</v>
      </c>
      <c r="B1111">
        <v>2017</v>
      </c>
      <c r="C1111" t="s">
        <v>96</v>
      </c>
      <c r="D1111" s="116">
        <v>11</v>
      </c>
      <c r="E1111">
        <v>2050</v>
      </c>
      <c r="F1111">
        <v>0.25</v>
      </c>
      <c r="G1111" s="4">
        <v>0.7</v>
      </c>
      <c r="H1111" s="4">
        <v>625.99</v>
      </c>
      <c r="I1111" s="4">
        <v>119.0759</v>
      </c>
      <c r="J1111" s="4">
        <v>745.06590000000006</v>
      </c>
    </row>
    <row r="1112" spans="1:10" x14ac:dyDescent="0.25">
      <c r="A1112" t="s">
        <v>951</v>
      </c>
      <c r="B1112">
        <v>2017</v>
      </c>
      <c r="C1112" t="s">
        <v>106</v>
      </c>
      <c r="D1112" s="116">
        <v>12</v>
      </c>
      <c r="E1112">
        <v>2050</v>
      </c>
      <c r="F1112">
        <v>0.25</v>
      </c>
      <c r="G1112" s="4">
        <v>0.62963000000000002</v>
      </c>
      <c r="H1112" s="4">
        <v>482.82</v>
      </c>
      <c r="I1112" s="4">
        <v>124.839</v>
      </c>
      <c r="J1112" s="4">
        <v>607.65899999999999</v>
      </c>
    </row>
    <row r="1113" spans="1:10" x14ac:dyDescent="0.25">
      <c r="A1113" t="s">
        <v>960</v>
      </c>
      <c r="B1113">
        <v>2017</v>
      </c>
      <c r="C1113" t="s">
        <v>116</v>
      </c>
      <c r="D1113" s="116" t="s">
        <v>117</v>
      </c>
      <c r="E1113">
        <v>2050</v>
      </c>
      <c r="F1113">
        <v>0.25</v>
      </c>
      <c r="G1113" s="4">
        <v>0.63043000000000005</v>
      </c>
      <c r="H1113" s="4">
        <v>577.05999999999995</v>
      </c>
      <c r="I1113" s="4">
        <v>124.77630000000001</v>
      </c>
      <c r="J1113" s="4">
        <v>701.83630000000005</v>
      </c>
    </row>
    <row r="1114" spans="1:10" x14ac:dyDescent="0.25">
      <c r="A1114" t="s">
        <v>969</v>
      </c>
      <c r="B1114">
        <v>2017</v>
      </c>
      <c r="C1114" t="s">
        <v>116</v>
      </c>
      <c r="D1114" s="116" t="s">
        <v>127</v>
      </c>
      <c r="E1114">
        <v>2050</v>
      </c>
      <c r="F1114">
        <v>0.25</v>
      </c>
      <c r="G1114" s="4">
        <v>0.63043000000000005</v>
      </c>
      <c r="H1114" s="4">
        <v>565.20000000000005</v>
      </c>
      <c r="I1114" s="4">
        <v>124.77630000000001</v>
      </c>
      <c r="J1114" s="4">
        <v>689.97630000000004</v>
      </c>
    </row>
    <row r="1115" spans="1:10" x14ac:dyDescent="0.25">
      <c r="A1115" t="s">
        <v>978</v>
      </c>
      <c r="B1115">
        <v>2017</v>
      </c>
      <c r="C1115" t="s">
        <v>116</v>
      </c>
      <c r="D1115" s="116" t="s">
        <v>137</v>
      </c>
      <c r="E1115">
        <v>2050</v>
      </c>
      <c r="F1115">
        <v>0.25</v>
      </c>
      <c r="G1115" s="4">
        <v>0.63043000000000005</v>
      </c>
      <c r="H1115" s="4">
        <v>534.08000000000004</v>
      </c>
      <c r="I1115" s="4">
        <v>124.77630000000001</v>
      </c>
      <c r="J1115" s="4">
        <v>658.85630000000003</v>
      </c>
    </row>
    <row r="1116" spans="1:10" x14ac:dyDescent="0.25">
      <c r="A1116" t="s">
        <v>987</v>
      </c>
      <c r="B1116">
        <v>2017</v>
      </c>
      <c r="C1116" t="s">
        <v>116</v>
      </c>
      <c r="D1116" s="116" t="s">
        <v>147</v>
      </c>
      <c r="E1116">
        <v>2050</v>
      </c>
      <c r="F1116">
        <v>0.25</v>
      </c>
      <c r="G1116" s="4">
        <v>0.63043000000000005</v>
      </c>
      <c r="H1116" s="4">
        <v>558.74</v>
      </c>
      <c r="I1116" s="4">
        <v>124.77630000000001</v>
      </c>
      <c r="J1116" s="4">
        <v>683.5163</v>
      </c>
    </row>
    <row r="1117" spans="1:10" x14ac:dyDescent="0.25">
      <c r="A1117" t="s">
        <v>996</v>
      </c>
      <c r="B1117">
        <v>2017</v>
      </c>
      <c r="C1117" t="s">
        <v>157</v>
      </c>
      <c r="D1117" s="116" t="s">
        <v>158</v>
      </c>
      <c r="E1117">
        <v>2050</v>
      </c>
      <c r="F1117">
        <v>0.25</v>
      </c>
      <c r="G1117" s="4">
        <v>0.64705999999999997</v>
      </c>
      <c r="H1117" s="4">
        <v>472.96</v>
      </c>
      <c r="I1117" s="4">
        <v>123.5063</v>
      </c>
      <c r="J1117" s="4">
        <v>596.46630000000005</v>
      </c>
    </row>
    <row r="1118" spans="1:10" x14ac:dyDescent="0.25">
      <c r="A1118" t="s">
        <v>1005</v>
      </c>
      <c r="B1118">
        <v>2017</v>
      </c>
      <c r="C1118" t="s">
        <v>157</v>
      </c>
      <c r="D1118" s="116" t="s">
        <v>168</v>
      </c>
      <c r="E1118">
        <v>2050</v>
      </c>
      <c r="F1118">
        <v>0.25</v>
      </c>
      <c r="G1118" s="4">
        <v>0.64705999999999997</v>
      </c>
      <c r="H1118" s="4">
        <v>503.24</v>
      </c>
      <c r="I1118" s="4">
        <v>123.5063</v>
      </c>
      <c r="J1118" s="4">
        <v>626.74630000000002</v>
      </c>
    </row>
    <row r="1119" spans="1:10" x14ac:dyDescent="0.25">
      <c r="A1119" t="s">
        <v>1014</v>
      </c>
      <c r="B1119">
        <v>2017</v>
      </c>
      <c r="C1119" t="s">
        <v>178</v>
      </c>
      <c r="D1119" s="116">
        <v>16</v>
      </c>
      <c r="E1119">
        <v>2050</v>
      </c>
      <c r="F1119">
        <v>0.25</v>
      </c>
      <c r="G1119" s="4">
        <v>0.63158000000000003</v>
      </c>
      <c r="H1119" s="4">
        <v>506.84</v>
      </c>
      <c r="I1119" s="4">
        <v>124.6863</v>
      </c>
      <c r="J1119" s="4">
        <v>631.52629999999999</v>
      </c>
    </row>
    <row r="1120" spans="1:10" x14ac:dyDescent="0.25">
      <c r="A1120" t="s">
        <v>1023</v>
      </c>
      <c r="B1120">
        <v>2017</v>
      </c>
      <c r="C1120" t="s">
        <v>188</v>
      </c>
      <c r="D1120" s="116">
        <v>17</v>
      </c>
      <c r="E1120">
        <v>2050</v>
      </c>
      <c r="F1120">
        <v>0.25</v>
      </c>
      <c r="G1120" s="4">
        <v>0.55625000000000002</v>
      </c>
      <c r="H1120" s="4">
        <v>446.04</v>
      </c>
      <c r="I1120" s="4">
        <v>131.3657</v>
      </c>
      <c r="J1120" s="4">
        <v>577.40570000000002</v>
      </c>
    </row>
    <row r="1121" spans="1:10" x14ac:dyDescent="0.25">
      <c r="A1121" t="s">
        <v>1032</v>
      </c>
      <c r="B1121">
        <v>2017</v>
      </c>
      <c r="C1121" t="s">
        <v>198</v>
      </c>
      <c r="D1121" s="116">
        <v>18</v>
      </c>
      <c r="E1121">
        <v>2050</v>
      </c>
      <c r="F1121">
        <v>0.25</v>
      </c>
      <c r="G1121" s="4">
        <v>0.6875</v>
      </c>
      <c r="H1121" s="4">
        <v>479.87</v>
      </c>
      <c r="I1121" s="4">
        <v>107.08150000000001</v>
      </c>
      <c r="J1121" s="4">
        <v>586.95150000000001</v>
      </c>
    </row>
    <row r="1122" spans="1:10" x14ac:dyDescent="0.25">
      <c r="A1122" t="s">
        <v>1041</v>
      </c>
      <c r="B1122">
        <v>2017</v>
      </c>
      <c r="C1122" t="s">
        <v>208</v>
      </c>
      <c r="D1122" s="116" t="s">
        <v>209</v>
      </c>
      <c r="E1122">
        <v>2050</v>
      </c>
      <c r="F1122">
        <v>0.25</v>
      </c>
      <c r="G1122" s="4">
        <v>0.62222</v>
      </c>
      <c r="H1122" s="4">
        <v>499.77</v>
      </c>
      <c r="I1122" s="4">
        <v>125.4282</v>
      </c>
      <c r="J1122" s="4">
        <v>625.19820000000004</v>
      </c>
    </row>
    <row r="1123" spans="1:10" x14ac:dyDescent="0.25">
      <c r="A1123" t="s">
        <v>1050</v>
      </c>
      <c r="B1123">
        <v>2017</v>
      </c>
      <c r="C1123" t="s">
        <v>208</v>
      </c>
      <c r="D1123" s="116" t="s">
        <v>219</v>
      </c>
      <c r="E1123">
        <v>2050</v>
      </c>
      <c r="F1123">
        <v>0.25</v>
      </c>
      <c r="G1123" s="4">
        <v>0.62222</v>
      </c>
      <c r="H1123" s="4">
        <v>572.91</v>
      </c>
      <c r="I1123" s="4">
        <v>125.4282</v>
      </c>
      <c r="J1123" s="4">
        <v>698.33820000000003</v>
      </c>
    </row>
    <row r="1124" spans="1:10" x14ac:dyDescent="0.25">
      <c r="A1124" t="s">
        <v>1059</v>
      </c>
      <c r="B1124">
        <v>2017</v>
      </c>
      <c r="C1124" t="s">
        <v>229</v>
      </c>
      <c r="D1124" s="116" t="s">
        <v>230</v>
      </c>
      <c r="E1124">
        <v>2050</v>
      </c>
      <c r="F1124">
        <v>0.25</v>
      </c>
      <c r="G1124" s="4">
        <v>0.63158000000000003</v>
      </c>
      <c r="H1124" s="4">
        <v>441.82</v>
      </c>
      <c r="I1124" s="4">
        <v>124.6863</v>
      </c>
      <c r="J1124" s="4">
        <v>566.50630000000001</v>
      </c>
    </row>
    <row r="1125" spans="1:10" x14ac:dyDescent="0.25">
      <c r="A1125" t="s">
        <v>1068</v>
      </c>
      <c r="B1125">
        <v>2017</v>
      </c>
      <c r="C1125" t="s">
        <v>229</v>
      </c>
      <c r="D1125" s="116" t="s">
        <v>240</v>
      </c>
      <c r="E1125">
        <v>2050</v>
      </c>
      <c r="F1125">
        <v>0.25</v>
      </c>
      <c r="G1125" s="4">
        <v>0.63158000000000003</v>
      </c>
      <c r="H1125" s="4">
        <v>506.7</v>
      </c>
      <c r="I1125" s="4">
        <v>124.6863</v>
      </c>
      <c r="J1125" s="4">
        <v>631.38630000000001</v>
      </c>
    </row>
    <row r="1126" spans="1:10" x14ac:dyDescent="0.25">
      <c r="A1126" t="s">
        <v>1077</v>
      </c>
      <c r="B1126">
        <v>2017</v>
      </c>
      <c r="C1126" t="s">
        <v>229</v>
      </c>
      <c r="D1126" s="116" t="s">
        <v>250</v>
      </c>
      <c r="E1126">
        <v>2050</v>
      </c>
      <c r="F1126">
        <v>0.25</v>
      </c>
      <c r="G1126" s="4">
        <v>0.63158000000000003</v>
      </c>
      <c r="H1126" s="4">
        <v>469.47</v>
      </c>
      <c r="I1126" s="4">
        <v>124.6863</v>
      </c>
      <c r="J1126" s="4">
        <v>594.15629999999999</v>
      </c>
    </row>
    <row r="1127" spans="1:10" x14ac:dyDescent="0.25">
      <c r="A1127" t="s">
        <v>1086</v>
      </c>
      <c r="B1127">
        <v>2017</v>
      </c>
      <c r="C1127" t="s">
        <v>260</v>
      </c>
      <c r="D1127" s="116" t="s">
        <v>261</v>
      </c>
      <c r="E1127">
        <v>2050</v>
      </c>
      <c r="F1127">
        <v>0.25</v>
      </c>
      <c r="G1127" s="4">
        <v>0.60294000000000003</v>
      </c>
      <c r="H1127" s="4">
        <v>714.43</v>
      </c>
      <c r="I1127" s="4">
        <v>127.0291</v>
      </c>
      <c r="J1127" s="4">
        <v>841.45910000000003</v>
      </c>
    </row>
    <row r="1128" spans="1:10" x14ac:dyDescent="0.25">
      <c r="A1128" t="s">
        <v>1095</v>
      </c>
      <c r="B1128">
        <v>2017</v>
      </c>
      <c r="C1128" t="s">
        <v>260</v>
      </c>
      <c r="D1128" s="116" t="s">
        <v>271</v>
      </c>
      <c r="E1128">
        <v>2050</v>
      </c>
      <c r="F1128">
        <v>0.25</v>
      </c>
      <c r="G1128" s="4">
        <v>0.60294000000000003</v>
      </c>
      <c r="H1128" s="4">
        <v>498.01</v>
      </c>
      <c r="I1128" s="4">
        <v>127.0291</v>
      </c>
      <c r="J1128" s="4">
        <v>625.03909999999996</v>
      </c>
    </row>
    <row r="1129" spans="1:10" x14ac:dyDescent="0.25">
      <c r="A1129" t="s">
        <v>1104</v>
      </c>
      <c r="B1129">
        <v>2017</v>
      </c>
      <c r="C1129" t="s">
        <v>260</v>
      </c>
      <c r="D1129" s="116" t="s">
        <v>281</v>
      </c>
      <c r="E1129">
        <v>2050</v>
      </c>
      <c r="F1129">
        <v>0.25</v>
      </c>
      <c r="G1129" s="4">
        <v>0.60294000000000003</v>
      </c>
      <c r="H1129" s="4">
        <v>550.04</v>
      </c>
      <c r="I1129" s="4">
        <v>127.0291</v>
      </c>
      <c r="J1129" s="4">
        <v>677.06910000000005</v>
      </c>
    </row>
    <row r="1130" spans="1:10" x14ac:dyDescent="0.25">
      <c r="A1130" t="s">
        <v>1113</v>
      </c>
      <c r="B1130">
        <v>2017</v>
      </c>
      <c r="C1130" t="s">
        <v>260</v>
      </c>
      <c r="D1130" s="116" t="s">
        <v>291</v>
      </c>
      <c r="E1130">
        <v>2050</v>
      </c>
      <c r="F1130">
        <v>0.25</v>
      </c>
      <c r="G1130" s="4">
        <v>0.60294000000000003</v>
      </c>
      <c r="H1130" s="4">
        <v>544.37</v>
      </c>
      <c r="I1130" s="4">
        <v>127.0291</v>
      </c>
      <c r="J1130" s="4">
        <v>671.39909999999998</v>
      </c>
    </row>
    <row r="1131" spans="1:10" x14ac:dyDescent="0.25">
      <c r="A1131" t="s">
        <v>1122</v>
      </c>
      <c r="B1131">
        <v>2017</v>
      </c>
      <c r="C1131" t="s">
        <v>301</v>
      </c>
      <c r="D1131" s="116" t="s">
        <v>302</v>
      </c>
      <c r="E1131">
        <v>2050</v>
      </c>
      <c r="F1131">
        <v>0.25</v>
      </c>
      <c r="G1131" s="4">
        <v>0.61111000000000004</v>
      </c>
      <c r="H1131" s="4">
        <v>428.53</v>
      </c>
      <c r="I1131" s="4">
        <v>126.33839999999999</v>
      </c>
      <c r="J1131" s="4">
        <v>554.86839999999995</v>
      </c>
    </row>
    <row r="1132" spans="1:10" x14ac:dyDescent="0.25">
      <c r="A1132" t="s">
        <v>1131</v>
      </c>
      <c r="B1132">
        <v>2017</v>
      </c>
      <c r="C1132" t="s">
        <v>301</v>
      </c>
      <c r="D1132" s="116" t="s">
        <v>312</v>
      </c>
      <c r="E1132">
        <v>2050</v>
      </c>
      <c r="F1132">
        <v>0.25</v>
      </c>
      <c r="G1132" s="4">
        <v>0.61111000000000004</v>
      </c>
      <c r="H1132" s="4">
        <v>402.19</v>
      </c>
      <c r="I1132" s="4">
        <v>126.33839999999999</v>
      </c>
      <c r="J1132" s="4">
        <v>528.52840000000003</v>
      </c>
    </row>
    <row r="1133" spans="1:10" x14ac:dyDescent="0.25">
      <c r="A1133" t="s">
        <v>1140</v>
      </c>
      <c r="B1133">
        <v>2017</v>
      </c>
      <c r="C1133" t="s">
        <v>301</v>
      </c>
      <c r="D1133" s="116" t="s">
        <v>322</v>
      </c>
      <c r="E1133">
        <v>2050</v>
      </c>
      <c r="F1133">
        <v>0.25</v>
      </c>
      <c r="G1133" s="4">
        <v>0.61111000000000004</v>
      </c>
      <c r="H1133" s="4">
        <v>431.29</v>
      </c>
      <c r="I1133" s="4">
        <v>126.33839999999999</v>
      </c>
      <c r="J1133" s="4">
        <v>557.62840000000006</v>
      </c>
    </row>
    <row r="1134" spans="1:10" x14ac:dyDescent="0.25">
      <c r="A1134" t="s">
        <v>1149</v>
      </c>
      <c r="B1134">
        <v>2017</v>
      </c>
      <c r="C1134" t="s">
        <v>301</v>
      </c>
      <c r="D1134" s="116" t="s">
        <v>332</v>
      </c>
      <c r="E1134">
        <v>2050</v>
      </c>
      <c r="F1134">
        <v>0.25</v>
      </c>
      <c r="G1134" s="4">
        <v>0.61111000000000004</v>
      </c>
      <c r="H1134" s="4">
        <v>375.19</v>
      </c>
      <c r="I1134" s="4">
        <v>126.33839999999999</v>
      </c>
      <c r="J1134" s="4">
        <v>501.52839999999998</v>
      </c>
    </row>
    <row r="1135" spans="1:10" x14ac:dyDescent="0.25">
      <c r="A1135" t="s">
        <v>1158</v>
      </c>
      <c r="B1135">
        <v>2017</v>
      </c>
      <c r="C1135" t="s">
        <v>301</v>
      </c>
      <c r="D1135" s="116" t="s">
        <v>342</v>
      </c>
      <c r="E1135">
        <v>2050</v>
      </c>
      <c r="F1135">
        <v>0.25</v>
      </c>
      <c r="G1135" s="4">
        <v>0.61111000000000004</v>
      </c>
      <c r="H1135" s="4">
        <v>399</v>
      </c>
      <c r="I1135" s="4">
        <v>126.33839999999999</v>
      </c>
      <c r="J1135" s="4">
        <v>525.33839999999998</v>
      </c>
    </row>
    <row r="1136" spans="1:10" x14ac:dyDescent="0.25">
      <c r="A1136" t="s">
        <v>1167</v>
      </c>
      <c r="B1136">
        <v>2017</v>
      </c>
      <c r="C1136" t="s">
        <v>301</v>
      </c>
      <c r="D1136" s="116" t="s">
        <v>352</v>
      </c>
      <c r="E1136">
        <v>2050</v>
      </c>
      <c r="F1136">
        <v>0.25</v>
      </c>
      <c r="G1136" s="4">
        <v>0.61111000000000004</v>
      </c>
      <c r="H1136" s="4">
        <v>431.97</v>
      </c>
      <c r="I1136" s="4">
        <v>126.33839999999999</v>
      </c>
      <c r="J1136" s="4">
        <v>558.30840000000001</v>
      </c>
    </row>
    <row r="1137" spans="1:10" x14ac:dyDescent="0.25">
      <c r="A1137" t="s">
        <v>1176</v>
      </c>
      <c r="B1137">
        <v>2017</v>
      </c>
      <c r="C1137" t="s">
        <v>362</v>
      </c>
      <c r="D1137" s="116">
        <v>5</v>
      </c>
      <c r="E1137">
        <v>2050</v>
      </c>
      <c r="F1137">
        <v>0.25</v>
      </c>
      <c r="G1137" s="4">
        <v>0.65500000000000003</v>
      </c>
      <c r="H1137" s="4">
        <v>482.31</v>
      </c>
      <c r="I1137" s="4">
        <v>108.6553</v>
      </c>
      <c r="J1137" s="4">
        <v>590.96529999999996</v>
      </c>
    </row>
    <row r="1138" spans="1:10" x14ac:dyDescent="0.25">
      <c r="A1138" t="s">
        <v>1185</v>
      </c>
      <c r="B1138">
        <v>2017</v>
      </c>
      <c r="C1138" t="s">
        <v>372</v>
      </c>
      <c r="D1138" s="116" t="s">
        <v>373</v>
      </c>
      <c r="E1138">
        <v>2050</v>
      </c>
      <c r="F1138">
        <v>0.25</v>
      </c>
      <c r="G1138" s="4">
        <v>0.625</v>
      </c>
      <c r="H1138" s="4">
        <v>475.95</v>
      </c>
      <c r="I1138" s="4">
        <v>125.2056</v>
      </c>
      <c r="J1138" s="4">
        <v>601.15560000000005</v>
      </c>
    </row>
    <row r="1139" spans="1:10" x14ac:dyDescent="0.25">
      <c r="A1139" t="s">
        <v>1194</v>
      </c>
      <c r="B1139">
        <v>2017</v>
      </c>
      <c r="C1139" t="s">
        <v>372</v>
      </c>
      <c r="D1139" s="116" t="s">
        <v>383</v>
      </c>
      <c r="E1139">
        <v>2050</v>
      </c>
      <c r="F1139">
        <v>0.25</v>
      </c>
      <c r="G1139" s="4">
        <v>0.625</v>
      </c>
      <c r="H1139" s="4">
        <v>496.28</v>
      </c>
      <c r="I1139" s="4">
        <v>125.2056</v>
      </c>
      <c r="J1139" s="4">
        <v>621.48559999999998</v>
      </c>
    </row>
    <row r="1140" spans="1:10" x14ac:dyDescent="0.25">
      <c r="A1140" t="s">
        <v>1203</v>
      </c>
      <c r="B1140">
        <v>2017</v>
      </c>
      <c r="C1140" t="s">
        <v>372</v>
      </c>
      <c r="D1140" s="116" t="s">
        <v>393</v>
      </c>
      <c r="E1140">
        <v>2050</v>
      </c>
      <c r="F1140">
        <v>0.25</v>
      </c>
      <c r="G1140" s="4">
        <v>0.625</v>
      </c>
      <c r="H1140" s="4">
        <v>496.71</v>
      </c>
      <c r="I1140" s="4">
        <v>125.2056</v>
      </c>
      <c r="J1140" s="4">
        <v>621.91560000000004</v>
      </c>
    </row>
    <row r="1141" spans="1:10" x14ac:dyDescent="0.25">
      <c r="A1141" t="s">
        <v>1212</v>
      </c>
      <c r="B1141">
        <v>2017</v>
      </c>
      <c r="C1141" t="s">
        <v>403</v>
      </c>
      <c r="D1141" s="116">
        <v>7</v>
      </c>
      <c r="E1141">
        <v>2050</v>
      </c>
      <c r="F1141">
        <v>0.25</v>
      </c>
      <c r="G1141" s="4">
        <v>0.66</v>
      </c>
      <c r="H1141" s="4">
        <v>435.74</v>
      </c>
      <c r="I1141" s="4">
        <v>108.40309999999999</v>
      </c>
      <c r="J1141" s="4">
        <v>544.1431</v>
      </c>
    </row>
    <row r="1142" spans="1:10" x14ac:dyDescent="0.25">
      <c r="A1142" t="s">
        <v>1221</v>
      </c>
      <c r="B1142">
        <v>2017</v>
      </c>
      <c r="C1142" t="s">
        <v>413</v>
      </c>
      <c r="D1142" s="116">
        <v>8</v>
      </c>
      <c r="E1142">
        <v>2050</v>
      </c>
      <c r="F1142">
        <v>0.25</v>
      </c>
      <c r="G1142" s="4">
        <v>0.20313000000000001</v>
      </c>
      <c r="H1142" s="4">
        <v>442.14</v>
      </c>
      <c r="I1142" s="4">
        <v>228.71780000000001</v>
      </c>
      <c r="J1142" s="4">
        <v>670.8578</v>
      </c>
    </row>
    <row r="1143" spans="1:10" x14ac:dyDescent="0.25">
      <c r="A1143" t="s">
        <v>1230</v>
      </c>
      <c r="B1143">
        <v>2017</v>
      </c>
      <c r="C1143" t="s">
        <v>423</v>
      </c>
      <c r="D1143" s="116" t="s">
        <v>424</v>
      </c>
      <c r="E1143">
        <v>2050</v>
      </c>
      <c r="F1143">
        <v>0.25</v>
      </c>
      <c r="G1143" s="4">
        <v>0.71</v>
      </c>
      <c r="H1143" s="4">
        <v>581.84</v>
      </c>
      <c r="I1143" s="4">
        <v>106.07640000000001</v>
      </c>
      <c r="J1143" s="4">
        <v>687.91639999999995</v>
      </c>
    </row>
    <row r="1144" spans="1:10" x14ac:dyDescent="0.25">
      <c r="A1144" t="s">
        <v>1239</v>
      </c>
      <c r="B1144">
        <v>2017</v>
      </c>
      <c r="C1144" t="s">
        <v>423</v>
      </c>
      <c r="D1144" s="116" t="s">
        <v>434</v>
      </c>
      <c r="E1144">
        <v>2050</v>
      </c>
      <c r="F1144">
        <v>0.25</v>
      </c>
      <c r="G1144" s="4">
        <v>0.71</v>
      </c>
      <c r="H1144" s="4">
        <v>620.91</v>
      </c>
      <c r="I1144" s="4">
        <v>106.07640000000001</v>
      </c>
      <c r="J1144" s="4">
        <v>726.9864</v>
      </c>
    </row>
    <row r="1145" spans="1:10" x14ac:dyDescent="0.25">
      <c r="A1145" t="s">
        <v>1248</v>
      </c>
      <c r="B1145">
        <v>2017</v>
      </c>
      <c r="C1145" t="s">
        <v>423</v>
      </c>
      <c r="D1145" s="116" t="s">
        <v>444</v>
      </c>
      <c r="E1145">
        <v>2050</v>
      </c>
      <c r="F1145">
        <v>0.25</v>
      </c>
      <c r="G1145" s="4">
        <v>0.71</v>
      </c>
      <c r="H1145" s="4">
        <v>580.54999999999995</v>
      </c>
      <c r="I1145" s="4">
        <v>106.07640000000001</v>
      </c>
      <c r="J1145" s="4">
        <v>686.62639999999999</v>
      </c>
    </row>
    <row r="1146" spans="1:10" x14ac:dyDescent="0.25">
      <c r="A1146" t="s">
        <v>1257</v>
      </c>
      <c r="B1146">
        <v>2017</v>
      </c>
      <c r="C1146" t="s">
        <v>423</v>
      </c>
      <c r="D1146" s="116" t="s">
        <v>454</v>
      </c>
      <c r="E1146">
        <v>2050</v>
      </c>
      <c r="F1146">
        <v>0.25</v>
      </c>
      <c r="G1146" s="4">
        <v>0.71</v>
      </c>
      <c r="H1146" s="4">
        <v>650.27</v>
      </c>
      <c r="I1146" s="4">
        <v>106.07640000000001</v>
      </c>
      <c r="J1146" s="4">
        <v>756.34640000000002</v>
      </c>
    </row>
    <row r="1147" spans="1:10" x14ac:dyDescent="0.25">
      <c r="A1147" t="s">
        <v>1266</v>
      </c>
      <c r="B1147">
        <v>2017</v>
      </c>
      <c r="C1147" t="s">
        <v>423</v>
      </c>
      <c r="D1147" s="116" t="s">
        <v>464</v>
      </c>
      <c r="E1147">
        <v>2050</v>
      </c>
      <c r="F1147">
        <v>0.25</v>
      </c>
      <c r="G1147" s="4">
        <v>0.71</v>
      </c>
      <c r="H1147" s="4">
        <v>635.89</v>
      </c>
      <c r="I1147" s="4">
        <v>106.07640000000001</v>
      </c>
      <c r="J1147" s="4">
        <v>741.96640000000002</v>
      </c>
    </row>
    <row r="1148" spans="1:10" x14ac:dyDescent="0.25">
      <c r="A1148" t="s">
        <v>1275</v>
      </c>
      <c r="B1148">
        <v>2017</v>
      </c>
      <c r="C1148" t="s">
        <v>423</v>
      </c>
      <c r="D1148" s="116" t="s">
        <v>474</v>
      </c>
      <c r="E1148">
        <v>2050</v>
      </c>
      <c r="F1148">
        <v>0.25</v>
      </c>
      <c r="G1148" s="4">
        <v>0.71</v>
      </c>
      <c r="H1148" s="4">
        <v>511.2</v>
      </c>
      <c r="I1148" s="4">
        <v>106.07640000000001</v>
      </c>
      <c r="J1148" s="4">
        <v>617.27639999999997</v>
      </c>
    </row>
    <row r="1149" spans="1:10" x14ac:dyDescent="0.25">
      <c r="A1149" t="s">
        <v>1284</v>
      </c>
      <c r="B1149">
        <v>2017</v>
      </c>
      <c r="C1149" t="s">
        <v>423</v>
      </c>
      <c r="D1149" s="116" t="s">
        <v>484</v>
      </c>
      <c r="E1149">
        <v>2050</v>
      </c>
      <c r="F1149">
        <v>0.25</v>
      </c>
      <c r="G1149" s="4">
        <v>0.71</v>
      </c>
      <c r="H1149" s="4">
        <v>605.14</v>
      </c>
      <c r="I1149" s="4">
        <v>106.07640000000001</v>
      </c>
      <c r="J1149" s="4">
        <v>711.21640000000002</v>
      </c>
    </row>
    <row r="1150" spans="1:10" x14ac:dyDescent="0.25">
      <c r="A1150" t="s">
        <v>1293</v>
      </c>
      <c r="B1150">
        <v>2017</v>
      </c>
      <c r="C1150" t="s">
        <v>423</v>
      </c>
      <c r="D1150" s="116" t="s">
        <v>494</v>
      </c>
      <c r="E1150">
        <v>2050</v>
      </c>
      <c r="F1150">
        <v>0.25</v>
      </c>
      <c r="G1150" s="4">
        <v>0.71</v>
      </c>
      <c r="H1150" s="4">
        <v>684.22</v>
      </c>
      <c r="I1150" s="4">
        <v>106.07640000000001</v>
      </c>
      <c r="J1150" s="4">
        <v>790.29639999999995</v>
      </c>
    </row>
    <row r="1151" spans="1:10" x14ac:dyDescent="0.25">
      <c r="A1151" t="s">
        <v>907</v>
      </c>
      <c r="B1151">
        <v>2017</v>
      </c>
      <c r="C1151" t="s">
        <v>55</v>
      </c>
      <c r="D1151" s="116" t="s">
        <v>56</v>
      </c>
      <c r="E1151">
        <v>2050</v>
      </c>
      <c r="F1151">
        <v>0.5</v>
      </c>
      <c r="G1151" s="4">
        <v>0.63934000000000002</v>
      </c>
      <c r="H1151" s="4">
        <v>483.75</v>
      </c>
      <c r="I1151" s="4">
        <v>77.683520000000001</v>
      </c>
      <c r="J1151" s="4">
        <v>561.43349999999998</v>
      </c>
    </row>
    <row r="1152" spans="1:10" x14ac:dyDescent="0.25">
      <c r="A1152" t="s">
        <v>916</v>
      </c>
      <c r="B1152">
        <v>2017</v>
      </c>
      <c r="C1152" t="s">
        <v>55</v>
      </c>
      <c r="D1152" s="116" t="s">
        <v>66</v>
      </c>
      <c r="E1152">
        <v>2050</v>
      </c>
      <c r="F1152">
        <v>0.5</v>
      </c>
      <c r="G1152" s="4">
        <v>0.63934000000000002</v>
      </c>
      <c r="H1152" s="4">
        <v>492.09</v>
      </c>
      <c r="I1152" s="4">
        <v>77.683520000000001</v>
      </c>
      <c r="J1152" s="4">
        <v>569.77350000000001</v>
      </c>
    </row>
    <row r="1153" spans="1:10" x14ac:dyDescent="0.25">
      <c r="A1153" t="s">
        <v>925</v>
      </c>
      <c r="B1153">
        <v>2017</v>
      </c>
      <c r="C1153" t="s">
        <v>55</v>
      </c>
      <c r="D1153" s="116" t="s">
        <v>76</v>
      </c>
      <c r="E1153">
        <v>2050</v>
      </c>
      <c r="F1153">
        <v>0.5</v>
      </c>
      <c r="G1153" s="4">
        <v>0.63934000000000002</v>
      </c>
      <c r="H1153" s="4">
        <v>479.47</v>
      </c>
      <c r="I1153" s="4">
        <v>77.683520000000001</v>
      </c>
      <c r="J1153" s="4">
        <v>557.15350000000001</v>
      </c>
    </row>
    <row r="1154" spans="1:10" x14ac:dyDescent="0.25">
      <c r="A1154" t="s">
        <v>934</v>
      </c>
      <c r="B1154">
        <v>2017</v>
      </c>
      <c r="C1154" t="s">
        <v>55</v>
      </c>
      <c r="D1154" s="116" t="s">
        <v>86</v>
      </c>
      <c r="E1154">
        <v>2050</v>
      </c>
      <c r="F1154">
        <v>0.5</v>
      </c>
      <c r="G1154" s="4">
        <v>0.63934000000000002</v>
      </c>
      <c r="H1154" s="4">
        <v>503.19</v>
      </c>
      <c r="I1154" s="4">
        <v>77.683520000000001</v>
      </c>
      <c r="J1154" s="4">
        <v>580.87350000000004</v>
      </c>
    </row>
    <row r="1155" spans="1:10" x14ac:dyDescent="0.25">
      <c r="A1155" t="s">
        <v>943</v>
      </c>
      <c r="B1155">
        <v>2017</v>
      </c>
      <c r="C1155" t="s">
        <v>96</v>
      </c>
      <c r="D1155" s="116">
        <v>11</v>
      </c>
      <c r="E1155">
        <v>2050</v>
      </c>
      <c r="F1155">
        <v>0.5</v>
      </c>
      <c r="G1155" s="4">
        <v>0.7</v>
      </c>
      <c r="H1155" s="4">
        <v>592.99</v>
      </c>
      <c r="I1155" s="4">
        <v>74.54598</v>
      </c>
      <c r="J1155" s="4">
        <v>667.53599999999994</v>
      </c>
    </row>
    <row r="1156" spans="1:10" x14ac:dyDescent="0.25">
      <c r="A1156" t="s">
        <v>952</v>
      </c>
      <c r="B1156">
        <v>2017</v>
      </c>
      <c r="C1156" t="s">
        <v>106</v>
      </c>
      <c r="D1156" s="116">
        <v>12</v>
      </c>
      <c r="E1156">
        <v>2050</v>
      </c>
      <c r="F1156">
        <v>0.5</v>
      </c>
      <c r="G1156" s="4">
        <v>0.62963000000000002</v>
      </c>
      <c r="H1156" s="4">
        <v>560.58000000000004</v>
      </c>
      <c r="I1156" s="4">
        <v>78.153919999999999</v>
      </c>
      <c r="J1156" s="4">
        <v>638.73389999999995</v>
      </c>
    </row>
    <row r="1157" spans="1:10" x14ac:dyDescent="0.25">
      <c r="A1157" t="s">
        <v>961</v>
      </c>
      <c r="B1157">
        <v>2017</v>
      </c>
      <c r="C1157" t="s">
        <v>116</v>
      </c>
      <c r="D1157" s="116" t="s">
        <v>117</v>
      </c>
      <c r="E1157">
        <v>2050</v>
      </c>
      <c r="F1157">
        <v>0.5</v>
      </c>
      <c r="G1157" s="4">
        <v>0.63043000000000005</v>
      </c>
      <c r="H1157" s="4">
        <v>590.98</v>
      </c>
      <c r="I1157" s="4">
        <v>78.114620000000002</v>
      </c>
      <c r="J1157" s="4">
        <v>669.09460000000001</v>
      </c>
    </row>
    <row r="1158" spans="1:10" x14ac:dyDescent="0.25">
      <c r="A1158" t="s">
        <v>970</v>
      </c>
      <c r="B1158">
        <v>2017</v>
      </c>
      <c r="C1158" t="s">
        <v>116</v>
      </c>
      <c r="D1158" s="116" t="s">
        <v>127</v>
      </c>
      <c r="E1158">
        <v>2050</v>
      </c>
      <c r="F1158">
        <v>0.5</v>
      </c>
      <c r="G1158" s="4">
        <v>0.63043000000000005</v>
      </c>
      <c r="H1158" s="4">
        <v>588.79</v>
      </c>
      <c r="I1158" s="4">
        <v>78.114620000000002</v>
      </c>
      <c r="J1158" s="4">
        <v>666.90459999999996</v>
      </c>
    </row>
    <row r="1159" spans="1:10" x14ac:dyDescent="0.25">
      <c r="A1159" t="s">
        <v>979</v>
      </c>
      <c r="B1159">
        <v>2017</v>
      </c>
      <c r="C1159" t="s">
        <v>116</v>
      </c>
      <c r="D1159" s="116" t="s">
        <v>137</v>
      </c>
      <c r="E1159">
        <v>2050</v>
      </c>
      <c r="F1159">
        <v>0.5</v>
      </c>
      <c r="G1159" s="4">
        <v>0.63043000000000005</v>
      </c>
      <c r="H1159" s="4">
        <v>567.49</v>
      </c>
      <c r="I1159" s="4">
        <v>78.114620000000002</v>
      </c>
      <c r="J1159" s="4">
        <v>645.6046</v>
      </c>
    </row>
    <row r="1160" spans="1:10" x14ac:dyDescent="0.25">
      <c r="A1160" t="s">
        <v>988</v>
      </c>
      <c r="B1160">
        <v>2017</v>
      </c>
      <c r="C1160" t="s">
        <v>116</v>
      </c>
      <c r="D1160" s="116" t="s">
        <v>147</v>
      </c>
      <c r="E1160">
        <v>2050</v>
      </c>
      <c r="F1160">
        <v>0.5</v>
      </c>
      <c r="G1160" s="4">
        <v>0.63043000000000005</v>
      </c>
      <c r="H1160" s="4">
        <v>582.62</v>
      </c>
      <c r="I1160" s="4">
        <v>78.114620000000002</v>
      </c>
      <c r="J1160" s="4">
        <v>660.7346</v>
      </c>
    </row>
    <row r="1161" spans="1:10" x14ac:dyDescent="0.25">
      <c r="A1161" t="s">
        <v>997</v>
      </c>
      <c r="B1161">
        <v>2017</v>
      </c>
      <c r="C1161" t="s">
        <v>157</v>
      </c>
      <c r="D1161" s="116" t="s">
        <v>158</v>
      </c>
      <c r="E1161">
        <v>2050</v>
      </c>
      <c r="F1161">
        <v>0.5</v>
      </c>
      <c r="G1161" s="4">
        <v>0.64705999999999997</v>
      </c>
      <c r="H1161" s="4">
        <v>502.4</v>
      </c>
      <c r="I1161" s="4">
        <v>77.319599999999994</v>
      </c>
      <c r="J1161" s="4">
        <v>579.71960000000001</v>
      </c>
    </row>
    <row r="1162" spans="1:10" x14ac:dyDescent="0.25">
      <c r="A1162" t="s">
        <v>1006</v>
      </c>
      <c r="B1162">
        <v>2017</v>
      </c>
      <c r="C1162" t="s">
        <v>157</v>
      </c>
      <c r="D1162" s="116" t="s">
        <v>168</v>
      </c>
      <c r="E1162">
        <v>2050</v>
      </c>
      <c r="F1162">
        <v>0.5</v>
      </c>
      <c r="G1162" s="4">
        <v>0.64705999999999997</v>
      </c>
      <c r="H1162" s="4">
        <v>529.22</v>
      </c>
      <c r="I1162" s="4">
        <v>77.319599999999994</v>
      </c>
      <c r="J1162" s="4">
        <v>606.53959999999995</v>
      </c>
    </row>
    <row r="1163" spans="1:10" x14ac:dyDescent="0.25">
      <c r="A1163" t="s">
        <v>1015</v>
      </c>
      <c r="B1163">
        <v>2017</v>
      </c>
      <c r="C1163" t="s">
        <v>178</v>
      </c>
      <c r="D1163" s="116">
        <v>16</v>
      </c>
      <c r="E1163">
        <v>2050</v>
      </c>
      <c r="F1163">
        <v>0.5</v>
      </c>
      <c r="G1163" s="4">
        <v>0.63158000000000003</v>
      </c>
      <c r="H1163" s="4">
        <v>530.91999999999996</v>
      </c>
      <c r="I1163" s="4">
        <v>78.05829</v>
      </c>
      <c r="J1163" s="4">
        <v>608.97829999999999</v>
      </c>
    </row>
    <row r="1164" spans="1:10" x14ac:dyDescent="0.25">
      <c r="A1164" t="s">
        <v>1024</v>
      </c>
      <c r="B1164">
        <v>2017</v>
      </c>
      <c r="C1164" t="s">
        <v>188</v>
      </c>
      <c r="D1164" s="116">
        <v>17</v>
      </c>
      <c r="E1164">
        <v>2050</v>
      </c>
      <c r="F1164">
        <v>0.5</v>
      </c>
      <c r="G1164" s="4">
        <v>0.55625000000000002</v>
      </c>
      <c r="H1164" s="4">
        <v>490.34</v>
      </c>
      <c r="I1164" s="4">
        <v>82.239840000000001</v>
      </c>
      <c r="J1164" s="4">
        <v>572.57979999999998</v>
      </c>
    </row>
    <row r="1165" spans="1:10" x14ac:dyDescent="0.25">
      <c r="A1165" t="s">
        <v>1033</v>
      </c>
      <c r="B1165">
        <v>2017</v>
      </c>
      <c r="C1165" t="s">
        <v>198</v>
      </c>
      <c r="D1165" s="116">
        <v>18</v>
      </c>
      <c r="E1165">
        <v>2050</v>
      </c>
      <c r="F1165">
        <v>0.5</v>
      </c>
      <c r="G1165" s="4">
        <v>0.6875</v>
      </c>
      <c r="H1165" s="4">
        <v>535.02</v>
      </c>
      <c r="I1165" s="4">
        <v>67.037049999999994</v>
      </c>
      <c r="J1165" s="4">
        <v>602.05709999999999</v>
      </c>
    </row>
    <row r="1166" spans="1:10" x14ac:dyDescent="0.25">
      <c r="A1166" t="s">
        <v>1042</v>
      </c>
      <c r="B1166">
        <v>2017</v>
      </c>
      <c r="C1166" t="s">
        <v>208</v>
      </c>
      <c r="D1166" s="116" t="s">
        <v>209</v>
      </c>
      <c r="E1166">
        <v>2050</v>
      </c>
      <c r="F1166">
        <v>0.5</v>
      </c>
      <c r="G1166" s="4">
        <v>0.62222</v>
      </c>
      <c r="H1166" s="4">
        <v>541.16</v>
      </c>
      <c r="I1166" s="4">
        <v>78.522779999999997</v>
      </c>
      <c r="J1166" s="4">
        <v>619.68280000000004</v>
      </c>
    </row>
    <row r="1167" spans="1:10" x14ac:dyDescent="0.25">
      <c r="A1167" t="s">
        <v>1051</v>
      </c>
      <c r="B1167">
        <v>2017</v>
      </c>
      <c r="C1167" t="s">
        <v>208</v>
      </c>
      <c r="D1167" s="116" t="s">
        <v>219</v>
      </c>
      <c r="E1167">
        <v>2050</v>
      </c>
      <c r="F1167">
        <v>0.5</v>
      </c>
      <c r="G1167" s="4">
        <v>0.62222</v>
      </c>
      <c r="H1167" s="4">
        <v>580.34</v>
      </c>
      <c r="I1167" s="4">
        <v>78.522779999999997</v>
      </c>
      <c r="J1167" s="4">
        <v>658.86279999999999</v>
      </c>
    </row>
    <row r="1168" spans="1:10" x14ac:dyDescent="0.25">
      <c r="A1168" t="s">
        <v>1060</v>
      </c>
      <c r="B1168">
        <v>2017</v>
      </c>
      <c r="C1168" t="s">
        <v>229</v>
      </c>
      <c r="D1168" s="116" t="s">
        <v>230</v>
      </c>
      <c r="E1168">
        <v>2050</v>
      </c>
      <c r="F1168">
        <v>0.5</v>
      </c>
      <c r="G1168" s="4">
        <v>0.63158000000000003</v>
      </c>
      <c r="H1168" s="4">
        <v>480.91</v>
      </c>
      <c r="I1168" s="4">
        <v>78.05829</v>
      </c>
      <c r="J1168" s="4">
        <v>558.9683</v>
      </c>
    </row>
    <row r="1169" spans="1:10" x14ac:dyDescent="0.25">
      <c r="A1169" t="s">
        <v>1069</v>
      </c>
      <c r="B1169">
        <v>2017</v>
      </c>
      <c r="C1169" t="s">
        <v>229</v>
      </c>
      <c r="D1169" s="116" t="s">
        <v>240</v>
      </c>
      <c r="E1169">
        <v>2050</v>
      </c>
      <c r="F1169">
        <v>0.5</v>
      </c>
      <c r="G1169" s="4">
        <v>0.63158000000000003</v>
      </c>
      <c r="H1169" s="4">
        <v>528.41</v>
      </c>
      <c r="I1169" s="4">
        <v>78.05829</v>
      </c>
      <c r="J1169" s="4">
        <v>606.4683</v>
      </c>
    </row>
    <row r="1170" spans="1:10" x14ac:dyDescent="0.25">
      <c r="A1170" t="s">
        <v>1078</v>
      </c>
      <c r="B1170">
        <v>2017</v>
      </c>
      <c r="C1170" t="s">
        <v>229</v>
      </c>
      <c r="D1170" s="116" t="s">
        <v>250</v>
      </c>
      <c r="E1170">
        <v>2050</v>
      </c>
      <c r="F1170">
        <v>0.5</v>
      </c>
      <c r="G1170" s="4">
        <v>0.63158000000000003</v>
      </c>
      <c r="H1170" s="4">
        <v>503.08</v>
      </c>
      <c r="I1170" s="4">
        <v>78.05829</v>
      </c>
      <c r="J1170" s="4">
        <v>581.13829999999996</v>
      </c>
    </row>
    <row r="1171" spans="1:10" x14ac:dyDescent="0.25">
      <c r="A1171" t="s">
        <v>1087</v>
      </c>
      <c r="B1171">
        <v>2017</v>
      </c>
      <c r="C1171" t="s">
        <v>260</v>
      </c>
      <c r="D1171" s="116" t="s">
        <v>261</v>
      </c>
      <c r="E1171">
        <v>2050</v>
      </c>
      <c r="F1171">
        <v>0.5</v>
      </c>
      <c r="G1171" s="4">
        <v>0.60294000000000003</v>
      </c>
      <c r="H1171" s="4">
        <v>699.03</v>
      </c>
      <c r="I1171" s="4">
        <v>79.524979999999999</v>
      </c>
      <c r="J1171" s="4">
        <v>778.55499999999995</v>
      </c>
    </row>
    <row r="1172" spans="1:10" x14ac:dyDescent="0.25">
      <c r="A1172" t="s">
        <v>1096</v>
      </c>
      <c r="B1172">
        <v>2017</v>
      </c>
      <c r="C1172" t="s">
        <v>260</v>
      </c>
      <c r="D1172" s="116" t="s">
        <v>271</v>
      </c>
      <c r="E1172">
        <v>2050</v>
      </c>
      <c r="F1172">
        <v>0.5</v>
      </c>
      <c r="G1172" s="4">
        <v>0.60294000000000003</v>
      </c>
      <c r="H1172" s="4">
        <v>555.46</v>
      </c>
      <c r="I1172" s="4">
        <v>79.524979999999999</v>
      </c>
      <c r="J1172" s="4">
        <v>634.98500000000001</v>
      </c>
    </row>
    <row r="1173" spans="1:10" x14ac:dyDescent="0.25">
      <c r="A1173" t="s">
        <v>1105</v>
      </c>
      <c r="B1173">
        <v>2017</v>
      </c>
      <c r="C1173" t="s">
        <v>260</v>
      </c>
      <c r="D1173" s="116" t="s">
        <v>281</v>
      </c>
      <c r="E1173">
        <v>2050</v>
      </c>
      <c r="F1173">
        <v>0.5</v>
      </c>
      <c r="G1173" s="4">
        <v>0.60294000000000003</v>
      </c>
      <c r="H1173" s="4">
        <v>590.94000000000005</v>
      </c>
      <c r="I1173" s="4">
        <v>79.524979999999999</v>
      </c>
      <c r="J1173" s="4">
        <v>670.46500000000003</v>
      </c>
    </row>
    <row r="1174" spans="1:10" x14ac:dyDescent="0.25">
      <c r="A1174" t="s">
        <v>1114</v>
      </c>
      <c r="B1174">
        <v>2017</v>
      </c>
      <c r="C1174" t="s">
        <v>260</v>
      </c>
      <c r="D1174" s="116" t="s">
        <v>291</v>
      </c>
      <c r="E1174">
        <v>2050</v>
      </c>
      <c r="F1174">
        <v>0.5</v>
      </c>
      <c r="G1174" s="4">
        <v>0.60294000000000003</v>
      </c>
      <c r="H1174" s="4">
        <v>587.49</v>
      </c>
      <c r="I1174" s="4">
        <v>79.524979999999999</v>
      </c>
      <c r="J1174" s="4">
        <v>667.01499999999999</v>
      </c>
    </row>
    <row r="1175" spans="1:10" x14ac:dyDescent="0.25">
      <c r="A1175" t="s">
        <v>1123</v>
      </c>
      <c r="B1175">
        <v>2017</v>
      </c>
      <c r="C1175" t="s">
        <v>301</v>
      </c>
      <c r="D1175" s="116" t="s">
        <v>302</v>
      </c>
      <c r="E1175">
        <v>2050</v>
      </c>
      <c r="F1175">
        <v>0.5</v>
      </c>
      <c r="G1175" s="4">
        <v>0.61111000000000004</v>
      </c>
      <c r="H1175" s="4">
        <v>406.18</v>
      </c>
      <c r="I1175" s="4">
        <v>79.092569999999995</v>
      </c>
      <c r="J1175" s="4">
        <v>485.27260000000001</v>
      </c>
    </row>
    <row r="1176" spans="1:10" x14ac:dyDescent="0.25">
      <c r="A1176" t="s">
        <v>1132</v>
      </c>
      <c r="B1176">
        <v>2017</v>
      </c>
      <c r="C1176" t="s">
        <v>301</v>
      </c>
      <c r="D1176" s="116" t="s">
        <v>312</v>
      </c>
      <c r="E1176">
        <v>2050</v>
      </c>
      <c r="F1176">
        <v>0.5</v>
      </c>
      <c r="G1176" s="4">
        <v>0.61111000000000004</v>
      </c>
      <c r="H1176" s="4">
        <v>391.13</v>
      </c>
      <c r="I1176" s="4">
        <v>79.092569999999995</v>
      </c>
      <c r="J1176" s="4">
        <v>470.2226</v>
      </c>
    </row>
    <row r="1177" spans="1:10" x14ac:dyDescent="0.25">
      <c r="A1177" t="s">
        <v>1141</v>
      </c>
      <c r="B1177">
        <v>2017</v>
      </c>
      <c r="C1177" t="s">
        <v>301</v>
      </c>
      <c r="D1177" s="116" t="s">
        <v>322</v>
      </c>
      <c r="E1177">
        <v>2050</v>
      </c>
      <c r="F1177">
        <v>0.5</v>
      </c>
      <c r="G1177" s="4">
        <v>0.61111000000000004</v>
      </c>
      <c r="H1177" s="4">
        <v>410.14</v>
      </c>
      <c r="I1177" s="4">
        <v>79.092569999999995</v>
      </c>
      <c r="J1177" s="4">
        <v>489.23259999999999</v>
      </c>
    </row>
    <row r="1178" spans="1:10" x14ac:dyDescent="0.25">
      <c r="A1178" t="s">
        <v>1150</v>
      </c>
      <c r="B1178">
        <v>2017</v>
      </c>
      <c r="C1178" t="s">
        <v>301</v>
      </c>
      <c r="D1178" s="116" t="s">
        <v>332</v>
      </c>
      <c r="E1178">
        <v>2050</v>
      </c>
      <c r="F1178">
        <v>0.5</v>
      </c>
      <c r="G1178" s="4">
        <v>0.61111000000000004</v>
      </c>
      <c r="H1178" s="4">
        <v>370.15</v>
      </c>
      <c r="I1178" s="4">
        <v>79.092569999999995</v>
      </c>
      <c r="J1178" s="4">
        <v>449.24259999999998</v>
      </c>
    </row>
    <row r="1179" spans="1:10" x14ac:dyDescent="0.25">
      <c r="A1179" t="s">
        <v>1159</v>
      </c>
      <c r="B1179">
        <v>2017</v>
      </c>
      <c r="C1179" t="s">
        <v>301</v>
      </c>
      <c r="D1179" s="116" t="s">
        <v>342</v>
      </c>
      <c r="E1179">
        <v>2050</v>
      </c>
      <c r="F1179">
        <v>0.5</v>
      </c>
      <c r="G1179" s="4">
        <v>0.61111000000000004</v>
      </c>
      <c r="H1179" s="4">
        <v>386.58</v>
      </c>
      <c r="I1179" s="4">
        <v>79.092569999999995</v>
      </c>
      <c r="J1179" s="4">
        <v>465.67259999999999</v>
      </c>
    </row>
    <row r="1180" spans="1:10" x14ac:dyDescent="0.25">
      <c r="A1180" t="s">
        <v>1168</v>
      </c>
      <c r="B1180">
        <v>2017</v>
      </c>
      <c r="C1180" t="s">
        <v>301</v>
      </c>
      <c r="D1180" s="116" t="s">
        <v>352</v>
      </c>
      <c r="E1180">
        <v>2050</v>
      </c>
      <c r="F1180">
        <v>0.5</v>
      </c>
      <c r="G1180" s="4">
        <v>0.61111000000000004</v>
      </c>
      <c r="H1180" s="4">
        <v>410.59</v>
      </c>
      <c r="I1180" s="4">
        <v>79.092569999999995</v>
      </c>
      <c r="J1180" s="4">
        <v>489.68259999999998</v>
      </c>
    </row>
    <row r="1181" spans="1:10" x14ac:dyDescent="0.25">
      <c r="A1181" t="s">
        <v>1177</v>
      </c>
      <c r="B1181">
        <v>2017</v>
      </c>
      <c r="C1181" t="s">
        <v>362</v>
      </c>
      <c r="D1181" s="116">
        <v>5</v>
      </c>
      <c r="E1181">
        <v>2050</v>
      </c>
      <c r="F1181">
        <v>0.5</v>
      </c>
      <c r="G1181" s="4">
        <v>0.65500000000000003</v>
      </c>
      <c r="H1181" s="4">
        <v>530.70000000000005</v>
      </c>
      <c r="I1181" s="4">
        <v>68.022279999999995</v>
      </c>
      <c r="J1181" s="4">
        <v>598.72230000000002</v>
      </c>
    </row>
    <row r="1182" spans="1:10" x14ac:dyDescent="0.25">
      <c r="A1182" t="s">
        <v>1186</v>
      </c>
      <c r="B1182">
        <v>2017</v>
      </c>
      <c r="C1182" t="s">
        <v>372</v>
      </c>
      <c r="D1182" s="116" t="s">
        <v>373</v>
      </c>
      <c r="E1182">
        <v>2050</v>
      </c>
      <c r="F1182">
        <v>0.5</v>
      </c>
      <c r="G1182" s="4">
        <v>0.625</v>
      </c>
      <c r="H1182" s="4">
        <v>525.73</v>
      </c>
      <c r="I1182" s="4">
        <v>78.383369999999999</v>
      </c>
      <c r="J1182" s="4">
        <v>604.11339999999996</v>
      </c>
    </row>
    <row r="1183" spans="1:10" x14ac:dyDescent="0.25">
      <c r="A1183" t="s">
        <v>1195</v>
      </c>
      <c r="B1183">
        <v>2017</v>
      </c>
      <c r="C1183" t="s">
        <v>372</v>
      </c>
      <c r="D1183" s="116" t="s">
        <v>383</v>
      </c>
      <c r="E1183">
        <v>2050</v>
      </c>
      <c r="F1183">
        <v>0.5</v>
      </c>
      <c r="G1183" s="4">
        <v>0.625</v>
      </c>
      <c r="H1183" s="4">
        <v>545.17999999999995</v>
      </c>
      <c r="I1183" s="4">
        <v>78.383369999999999</v>
      </c>
      <c r="J1183" s="4">
        <v>623.5634</v>
      </c>
    </row>
    <row r="1184" spans="1:10" x14ac:dyDescent="0.25">
      <c r="A1184" t="s">
        <v>1204</v>
      </c>
      <c r="B1184">
        <v>2017</v>
      </c>
      <c r="C1184" t="s">
        <v>372</v>
      </c>
      <c r="D1184" s="116" t="s">
        <v>393</v>
      </c>
      <c r="E1184">
        <v>2050</v>
      </c>
      <c r="F1184">
        <v>0.5</v>
      </c>
      <c r="G1184" s="4">
        <v>0.625</v>
      </c>
      <c r="H1184" s="4">
        <v>546.73</v>
      </c>
      <c r="I1184" s="4">
        <v>78.383369999999999</v>
      </c>
      <c r="J1184" s="4">
        <v>625.11339999999996</v>
      </c>
    </row>
    <row r="1185" spans="1:10" x14ac:dyDescent="0.25">
      <c r="A1185" t="s">
        <v>1213</v>
      </c>
      <c r="B1185">
        <v>2017</v>
      </c>
      <c r="C1185" t="s">
        <v>403</v>
      </c>
      <c r="D1185" s="116">
        <v>7</v>
      </c>
      <c r="E1185">
        <v>2050</v>
      </c>
      <c r="F1185">
        <v>0.5</v>
      </c>
      <c r="G1185" s="4">
        <v>0.66</v>
      </c>
      <c r="H1185" s="4">
        <v>490.67</v>
      </c>
      <c r="I1185" s="4">
        <v>67.86439</v>
      </c>
      <c r="J1185" s="4">
        <v>558.53440000000001</v>
      </c>
    </row>
    <row r="1186" spans="1:10" x14ac:dyDescent="0.25">
      <c r="A1186" t="s">
        <v>1222</v>
      </c>
      <c r="B1186">
        <v>2017</v>
      </c>
      <c r="C1186" t="s">
        <v>413</v>
      </c>
      <c r="D1186" s="116">
        <v>8</v>
      </c>
      <c r="E1186">
        <v>2050</v>
      </c>
      <c r="F1186">
        <v>0.5</v>
      </c>
      <c r="G1186" s="4">
        <v>0.20313000000000001</v>
      </c>
      <c r="H1186" s="4">
        <v>490.2</v>
      </c>
      <c r="I1186" s="4">
        <v>143.1859</v>
      </c>
      <c r="J1186" s="4">
        <v>633.38589999999999</v>
      </c>
    </row>
    <row r="1187" spans="1:10" x14ac:dyDescent="0.25">
      <c r="A1187" t="s">
        <v>1231</v>
      </c>
      <c r="B1187">
        <v>2017</v>
      </c>
      <c r="C1187" t="s">
        <v>423</v>
      </c>
      <c r="D1187" s="116" t="s">
        <v>424</v>
      </c>
      <c r="E1187">
        <v>2050</v>
      </c>
      <c r="F1187">
        <v>0.5</v>
      </c>
      <c r="G1187" s="4">
        <v>0.71</v>
      </c>
      <c r="H1187" s="4">
        <v>658.16</v>
      </c>
      <c r="I1187" s="4">
        <v>66.407809999999998</v>
      </c>
      <c r="J1187" s="4">
        <v>724.56780000000003</v>
      </c>
    </row>
    <row r="1188" spans="1:10" x14ac:dyDescent="0.25">
      <c r="A1188" t="s">
        <v>1240</v>
      </c>
      <c r="B1188">
        <v>2017</v>
      </c>
      <c r="C1188" t="s">
        <v>423</v>
      </c>
      <c r="D1188" s="116" t="s">
        <v>434</v>
      </c>
      <c r="E1188">
        <v>2050</v>
      </c>
      <c r="F1188">
        <v>0.5</v>
      </c>
      <c r="G1188" s="4">
        <v>0.71</v>
      </c>
      <c r="H1188" s="4">
        <v>682.75</v>
      </c>
      <c r="I1188" s="4">
        <v>66.407809999999998</v>
      </c>
      <c r="J1188" s="4">
        <v>749.15779999999995</v>
      </c>
    </row>
    <row r="1189" spans="1:10" x14ac:dyDescent="0.25">
      <c r="A1189" t="s">
        <v>1249</v>
      </c>
      <c r="B1189">
        <v>2017</v>
      </c>
      <c r="C1189" t="s">
        <v>423</v>
      </c>
      <c r="D1189" s="116" t="s">
        <v>444</v>
      </c>
      <c r="E1189">
        <v>2050</v>
      </c>
      <c r="F1189">
        <v>0.5</v>
      </c>
      <c r="G1189" s="4">
        <v>0.71</v>
      </c>
      <c r="H1189" s="4">
        <v>658.29</v>
      </c>
      <c r="I1189" s="4">
        <v>66.407809999999998</v>
      </c>
      <c r="J1189" s="4">
        <v>724.69780000000003</v>
      </c>
    </row>
    <row r="1190" spans="1:10" x14ac:dyDescent="0.25">
      <c r="A1190" t="s">
        <v>1258</v>
      </c>
      <c r="B1190">
        <v>2017</v>
      </c>
      <c r="C1190" t="s">
        <v>423</v>
      </c>
      <c r="D1190" s="116" t="s">
        <v>454</v>
      </c>
      <c r="E1190">
        <v>2050</v>
      </c>
      <c r="F1190">
        <v>0.5</v>
      </c>
      <c r="G1190" s="4">
        <v>0.71</v>
      </c>
      <c r="H1190" s="4">
        <v>703.23</v>
      </c>
      <c r="I1190" s="4">
        <v>66.407809999999998</v>
      </c>
      <c r="J1190" s="4">
        <v>769.63779999999997</v>
      </c>
    </row>
    <row r="1191" spans="1:10" x14ac:dyDescent="0.25">
      <c r="A1191" t="s">
        <v>1267</v>
      </c>
      <c r="B1191">
        <v>2017</v>
      </c>
      <c r="C1191" t="s">
        <v>423</v>
      </c>
      <c r="D1191" s="116" t="s">
        <v>464</v>
      </c>
      <c r="E1191">
        <v>2050</v>
      </c>
      <c r="F1191">
        <v>0.5</v>
      </c>
      <c r="G1191" s="4">
        <v>0.71</v>
      </c>
      <c r="H1191" s="4">
        <v>690.97</v>
      </c>
      <c r="I1191" s="4">
        <v>66.407809999999998</v>
      </c>
      <c r="J1191" s="4">
        <v>757.37779999999998</v>
      </c>
    </row>
    <row r="1192" spans="1:10" x14ac:dyDescent="0.25">
      <c r="A1192" t="s">
        <v>1276</v>
      </c>
      <c r="B1192">
        <v>2017</v>
      </c>
      <c r="C1192" t="s">
        <v>423</v>
      </c>
      <c r="D1192" s="116" t="s">
        <v>474</v>
      </c>
      <c r="E1192">
        <v>2050</v>
      </c>
      <c r="F1192">
        <v>0.5</v>
      </c>
      <c r="G1192" s="4">
        <v>0.71</v>
      </c>
      <c r="H1192" s="4">
        <v>615.92999999999995</v>
      </c>
      <c r="I1192" s="4">
        <v>66.407809999999998</v>
      </c>
      <c r="J1192" s="4">
        <v>682.33780000000002</v>
      </c>
    </row>
    <row r="1193" spans="1:10" x14ac:dyDescent="0.25">
      <c r="A1193" t="s">
        <v>1285</v>
      </c>
      <c r="B1193">
        <v>2017</v>
      </c>
      <c r="C1193" t="s">
        <v>423</v>
      </c>
      <c r="D1193" s="116" t="s">
        <v>484</v>
      </c>
      <c r="E1193">
        <v>2050</v>
      </c>
      <c r="F1193">
        <v>0.5</v>
      </c>
      <c r="G1193" s="4">
        <v>0.71</v>
      </c>
      <c r="H1193" s="4">
        <v>681.65</v>
      </c>
      <c r="I1193" s="4">
        <v>66.407809999999998</v>
      </c>
      <c r="J1193" s="4">
        <v>748.05780000000004</v>
      </c>
    </row>
    <row r="1194" spans="1:10" x14ac:dyDescent="0.25">
      <c r="A1194" t="s">
        <v>1294</v>
      </c>
      <c r="B1194">
        <v>2017</v>
      </c>
      <c r="C1194" t="s">
        <v>423</v>
      </c>
      <c r="D1194" s="116" t="s">
        <v>494</v>
      </c>
      <c r="E1194">
        <v>2050</v>
      </c>
      <c r="F1194">
        <v>0.5</v>
      </c>
      <c r="G1194" s="4">
        <v>0.71</v>
      </c>
      <c r="H1194" s="4">
        <v>731.05</v>
      </c>
      <c r="I1194" s="4">
        <v>66.407809999999998</v>
      </c>
      <c r="J1194" s="4">
        <v>797.45780000000002</v>
      </c>
    </row>
    <row r="1195" spans="1:10" x14ac:dyDescent="0.25">
      <c r="A1195" t="s">
        <v>1295</v>
      </c>
      <c r="B1195">
        <v>2018</v>
      </c>
      <c r="C1195" t="s">
        <v>55</v>
      </c>
      <c r="D1195" s="116" t="s">
        <v>56</v>
      </c>
      <c r="E1195">
        <v>2030</v>
      </c>
      <c r="F1195">
        <v>0</v>
      </c>
      <c r="G1195" s="4">
        <v>0.63934000000000002</v>
      </c>
      <c r="H1195" s="4">
        <v>467.6</v>
      </c>
      <c r="I1195" s="4">
        <v>170.49180000000001</v>
      </c>
      <c r="J1195" s="4">
        <v>638.09180000000003</v>
      </c>
    </row>
    <row r="1196" spans="1:10" x14ac:dyDescent="0.25">
      <c r="A1196" t="s">
        <v>1304</v>
      </c>
      <c r="B1196">
        <v>2018</v>
      </c>
      <c r="C1196" t="s">
        <v>55</v>
      </c>
      <c r="D1196" s="116" t="s">
        <v>66</v>
      </c>
      <c r="E1196">
        <v>2030</v>
      </c>
      <c r="F1196">
        <v>0</v>
      </c>
      <c r="G1196" s="4">
        <v>0.63934000000000002</v>
      </c>
      <c r="H1196" s="4">
        <v>497.57</v>
      </c>
      <c r="I1196" s="4">
        <v>170.49180000000001</v>
      </c>
      <c r="J1196" s="4">
        <v>668.06179999999995</v>
      </c>
    </row>
    <row r="1197" spans="1:10" x14ac:dyDescent="0.25">
      <c r="A1197" t="s">
        <v>1313</v>
      </c>
      <c r="B1197">
        <v>2018</v>
      </c>
      <c r="C1197" t="s">
        <v>55</v>
      </c>
      <c r="D1197" s="116" t="s">
        <v>76</v>
      </c>
      <c r="E1197">
        <v>2030</v>
      </c>
      <c r="F1197">
        <v>0</v>
      </c>
      <c r="G1197" s="4">
        <v>0.63934000000000002</v>
      </c>
      <c r="H1197" s="4">
        <v>446.77</v>
      </c>
      <c r="I1197" s="4">
        <v>170.49180000000001</v>
      </c>
      <c r="J1197" s="4">
        <v>617.26179999999999</v>
      </c>
    </row>
    <row r="1198" spans="1:10" x14ac:dyDescent="0.25">
      <c r="A1198" t="s">
        <v>1322</v>
      </c>
      <c r="B1198">
        <v>2018</v>
      </c>
      <c r="C1198" t="s">
        <v>55</v>
      </c>
      <c r="D1198" s="116" t="s">
        <v>86</v>
      </c>
      <c r="E1198">
        <v>2030</v>
      </c>
      <c r="F1198">
        <v>0</v>
      </c>
      <c r="G1198" s="4">
        <v>0.63934000000000002</v>
      </c>
      <c r="H1198" s="4">
        <v>498.3</v>
      </c>
      <c r="I1198" s="4">
        <v>170.49180000000001</v>
      </c>
      <c r="J1198" s="4">
        <v>668.79179999999997</v>
      </c>
    </row>
    <row r="1199" spans="1:10" x14ac:dyDescent="0.25">
      <c r="A1199" t="s">
        <v>1331</v>
      </c>
      <c r="B1199">
        <v>2018</v>
      </c>
      <c r="C1199" t="s">
        <v>96</v>
      </c>
      <c r="D1199" s="116">
        <v>11</v>
      </c>
      <c r="E1199">
        <v>2030</v>
      </c>
      <c r="F1199">
        <v>0</v>
      </c>
      <c r="G1199" s="4">
        <v>0.7</v>
      </c>
      <c r="H1199" s="4">
        <v>790.4</v>
      </c>
      <c r="I1199" s="4">
        <v>163.60579999999999</v>
      </c>
      <c r="J1199" s="4">
        <v>954.00580000000002</v>
      </c>
    </row>
    <row r="1200" spans="1:10" x14ac:dyDescent="0.25">
      <c r="A1200" t="s">
        <v>1340</v>
      </c>
      <c r="B1200">
        <v>2018</v>
      </c>
      <c r="C1200" t="s">
        <v>106</v>
      </c>
      <c r="D1200" s="116">
        <v>12</v>
      </c>
      <c r="E1200">
        <v>2030</v>
      </c>
      <c r="F1200">
        <v>0</v>
      </c>
      <c r="G1200" s="4">
        <v>0.62963000000000002</v>
      </c>
      <c r="H1200" s="4">
        <v>511.56</v>
      </c>
      <c r="I1200" s="4">
        <v>171.52420000000001</v>
      </c>
      <c r="J1200" s="4">
        <v>683.08420000000001</v>
      </c>
    </row>
    <row r="1201" spans="1:10" x14ac:dyDescent="0.25">
      <c r="A1201" t="s">
        <v>1349</v>
      </c>
      <c r="B1201">
        <v>2018</v>
      </c>
      <c r="C1201" t="s">
        <v>116</v>
      </c>
      <c r="D1201" s="116" t="s">
        <v>117</v>
      </c>
      <c r="E1201">
        <v>2030</v>
      </c>
      <c r="F1201">
        <v>0</v>
      </c>
      <c r="G1201" s="4">
        <v>0.63043000000000005</v>
      </c>
      <c r="H1201" s="4">
        <v>689.18</v>
      </c>
      <c r="I1201" s="4">
        <v>171.43790000000001</v>
      </c>
      <c r="J1201" s="4">
        <v>860.61789999999996</v>
      </c>
    </row>
    <row r="1202" spans="1:10" x14ac:dyDescent="0.25">
      <c r="A1202" t="s">
        <v>1358</v>
      </c>
      <c r="B1202">
        <v>2018</v>
      </c>
      <c r="C1202" t="s">
        <v>116</v>
      </c>
      <c r="D1202" s="116" t="s">
        <v>127</v>
      </c>
      <c r="E1202">
        <v>2030</v>
      </c>
      <c r="F1202">
        <v>0</v>
      </c>
      <c r="G1202" s="4">
        <v>0.63043000000000005</v>
      </c>
      <c r="H1202" s="4">
        <v>659.09</v>
      </c>
      <c r="I1202" s="4">
        <v>171.43790000000001</v>
      </c>
      <c r="J1202" s="4">
        <v>830.52790000000005</v>
      </c>
    </row>
    <row r="1203" spans="1:10" x14ac:dyDescent="0.25">
      <c r="A1203" t="s">
        <v>1367</v>
      </c>
      <c r="B1203">
        <v>2018</v>
      </c>
      <c r="C1203" t="s">
        <v>116</v>
      </c>
      <c r="D1203" s="116" t="s">
        <v>137</v>
      </c>
      <c r="E1203">
        <v>2030</v>
      </c>
      <c r="F1203">
        <v>0</v>
      </c>
      <c r="G1203" s="4">
        <v>0.63043000000000005</v>
      </c>
      <c r="H1203" s="4">
        <v>614.01</v>
      </c>
      <c r="I1203" s="4">
        <v>171.43790000000001</v>
      </c>
      <c r="J1203" s="4">
        <v>785.4479</v>
      </c>
    </row>
    <row r="1204" spans="1:10" x14ac:dyDescent="0.25">
      <c r="A1204" t="s">
        <v>1376</v>
      </c>
      <c r="B1204">
        <v>2018</v>
      </c>
      <c r="C1204" t="s">
        <v>116</v>
      </c>
      <c r="D1204" s="116" t="s">
        <v>137</v>
      </c>
      <c r="E1204">
        <v>2030</v>
      </c>
      <c r="F1204">
        <v>0</v>
      </c>
      <c r="G1204" s="4">
        <v>0.63043000000000005</v>
      </c>
      <c r="H1204" s="4">
        <v>632.16</v>
      </c>
      <c r="I1204" s="4">
        <v>171.43790000000001</v>
      </c>
      <c r="J1204" s="4">
        <v>803.59789999999998</v>
      </c>
    </row>
    <row r="1205" spans="1:10" x14ac:dyDescent="0.25">
      <c r="A1205" t="s">
        <v>1385</v>
      </c>
      <c r="B1205">
        <v>2018</v>
      </c>
      <c r="C1205" t="s">
        <v>157</v>
      </c>
      <c r="D1205" s="116" t="s">
        <v>158</v>
      </c>
      <c r="E1205">
        <v>2030</v>
      </c>
      <c r="F1205">
        <v>0</v>
      </c>
      <c r="G1205" s="4">
        <v>0.64705999999999997</v>
      </c>
      <c r="H1205" s="4">
        <v>558.84</v>
      </c>
      <c r="I1205" s="4">
        <v>169.69309999999999</v>
      </c>
      <c r="J1205" s="4">
        <v>728.53309999999999</v>
      </c>
    </row>
    <row r="1206" spans="1:10" x14ac:dyDescent="0.25">
      <c r="A1206" t="s">
        <v>1394</v>
      </c>
      <c r="B1206">
        <v>2018</v>
      </c>
      <c r="C1206" t="s">
        <v>157</v>
      </c>
      <c r="D1206" s="116" t="s">
        <v>168</v>
      </c>
      <c r="E1206">
        <v>2030</v>
      </c>
      <c r="F1206">
        <v>0</v>
      </c>
      <c r="G1206" s="4">
        <v>0.64705999999999997</v>
      </c>
      <c r="H1206" s="4">
        <v>659.33</v>
      </c>
      <c r="I1206" s="4">
        <v>169.69309999999999</v>
      </c>
      <c r="J1206" s="4">
        <v>829.0231</v>
      </c>
    </row>
    <row r="1207" spans="1:10" x14ac:dyDescent="0.25">
      <c r="A1207" t="s">
        <v>1403</v>
      </c>
      <c r="B1207">
        <v>2018</v>
      </c>
      <c r="C1207" t="s">
        <v>178</v>
      </c>
      <c r="D1207" s="116">
        <v>16</v>
      </c>
      <c r="E1207">
        <v>2030</v>
      </c>
      <c r="F1207">
        <v>0</v>
      </c>
      <c r="G1207" s="4">
        <v>0.63158000000000003</v>
      </c>
      <c r="H1207" s="4">
        <v>789.06</v>
      </c>
      <c r="I1207" s="4">
        <v>171.3143</v>
      </c>
      <c r="J1207" s="4">
        <v>960.37429999999995</v>
      </c>
    </row>
    <row r="1208" spans="1:10" x14ac:dyDescent="0.25">
      <c r="A1208" t="s">
        <v>1412</v>
      </c>
      <c r="B1208">
        <v>2018</v>
      </c>
      <c r="C1208" t="s">
        <v>188</v>
      </c>
      <c r="D1208" s="116">
        <v>17</v>
      </c>
      <c r="E1208">
        <v>2030</v>
      </c>
      <c r="F1208">
        <v>0</v>
      </c>
      <c r="G1208" s="4">
        <v>0.55625000000000002</v>
      </c>
      <c r="H1208" s="4">
        <v>500.82</v>
      </c>
      <c r="I1208" s="4">
        <v>180.4915</v>
      </c>
      <c r="J1208" s="4">
        <v>681.31150000000002</v>
      </c>
    </row>
    <row r="1209" spans="1:10" x14ac:dyDescent="0.25">
      <c r="A1209" t="s">
        <v>1421</v>
      </c>
      <c r="B1209">
        <v>2018</v>
      </c>
      <c r="C1209" t="s">
        <v>198</v>
      </c>
      <c r="D1209" s="116">
        <v>18</v>
      </c>
      <c r="E1209">
        <v>2030</v>
      </c>
      <c r="F1209">
        <v>0</v>
      </c>
      <c r="G1209" s="4">
        <v>0.6875</v>
      </c>
      <c r="H1209" s="4">
        <v>565.23</v>
      </c>
      <c r="I1209" s="4">
        <v>147.126</v>
      </c>
      <c r="J1209" s="4">
        <v>712.35599999999999</v>
      </c>
    </row>
    <row r="1210" spans="1:10" x14ac:dyDescent="0.25">
      <c r="A1210" t="s">
        <v>1430</v>
      </c>
      <c r="B1210">
        <v>2018</v>
      </c>
      <c r="C1210" t="s">
        <v>208</v>
      </c>
      <c r="D1210" s="116" t="s">
        <v>209</v>
      </c>
      <c r="E1210">
        <v>2030</v>
      </c>
      <c r="F1210">
        <v>0</v>
      </c>
      <c r="G1210" s="4">
        <v>0.62222</v>
      </c>
      <c r="H1210" s="4">
        <v>530.38</v>
      </c>
      <c r="I1210" s="4">
        <v>172.33369999999999</v>
      </c>
      <c r="J1210" s="4">
        <v>702.71370000000002</v>
      </c>
    </row>
    <row r="1211" spans="1:10" x14ac:dyDescent="0.25">
      <c r="A1211" t="s">
        <v>1439</v>
      </c>
      <c r="B1211">
        <v>2018</v>
      </c>
      <c r="C1211" t="s">
        <v>208</v>
      </c>
      <c r="D1211" s="116" t="s">
        <v>219</v>
      </c>
      <c r="E1211">
        <v>2030</v>
      </c>
      <c r="F1211">
        <v>0</v>
      </c>
      <c r="G1211" s="4">
        <v>0.62222</v>
      </c>
      <c r="H1211" s="4">
        <v>574.75</v>
      </c>
      <c r="I1211" s="4">
        <v>172.33369999999999</v>
      </c>
      <c r="J1211" s="4">
        <v>747.08370000000002</v>
      </c>
    </row>
    <row r="1212" spans="1:10" x14ac:dyDescent="0.25">
      <c r="A1212" t="s">
        <v>1448</v>
      </c>
      <c r="B1212">
        <v>2018</v>
      </c>
      <c r="C1212" t="s">
        <v>229</v>
      </c>
      <c r="D1212" s="116" t="s">
        <v>230</v>
      </c>
      <c r="E1212">
        <v>2030</v>
      </c>
      <c r="F1212">
        <v>0</v>
      </c>
      <c r="G1212" s="4">
        <v>0.63158000000000003</v>
      </c>
      <c r="H1212" s="4">
        <v>538.45000000000005</v>
      </c>
      <c r="I1212" s="4">
        <v>171.3143</v>
      </c>
      <c r="J1212" s="4">
        <v>709.76430000000005</v>
      </c>
    </row>
    <row r="1213" spans="1:10" x14ac:dyDescent="0.25">
      <c r="A1213" t="s">
        <v>1457</v>
      </c>
      <c r="B1213">
        <v>2018</v>
      </c>
      <c r="C1213" t="s">
        <v>229</v>
      </c>
      <c r="D1213" s="116" t="s">
        <v>240</v>
      </c>
      <c r="E1213">
        <v>2030</v>
      </c>
      <c r="F1213">
        <v>0</v>
      </c>
      <c r="G1213" s="4">
        <v>0.63158000000000003</v>
      </c>
      <c r="H1213" s="4">
        <v>627.76</v>
      </c>
      <c r="I1213" s="4">
        <v>171.3143</v>
      </c>
      <c r="J1213" s="4">
        <v>799.07429999999999</v>
      </c>
    </row>
    <row r="1214" spans="1:10" x14ac:dyDescent="0.25">
      <c r="A1214" t="s">
        <v>1466</v>
      </c>
      <c r="B1214">
        <v>2018</v>
      </c>
      <c r="C1214" t="s">
        <v>229</v>
      </c>
      <c r="D1214" s="116" t="s">
        <v>250</v>
      </c>
      <c r="E1214">
        <v>2030</v>
      </c>
      <c r="F1214">
        <v>0</v>
      </c>
      <c r="G1214" s="4">
        <v>0.63158000000000003</v>
      </c>
      <c r="H1214" s="4">
        <v>572.16</v>
      </c>
      <c r="I1214" s="4">
        <v>171.3143</v>
      </c>
      <c r="J1214" s="4">
        <v>743.47429999999997</v>
      </c>
    </row>
    <row r="1215" spans="1:10" x14ac:dyDescent="0.25">
      <c r="A1215" t="s">
        <v>1475</v>
      </c>
      <c r="B1215">
        <v>2018</v>
      </c>
      <c r="C1215" t="s">
        <v>260</v>
      </c>
      <c r="D1215" s="116" t="s">
        <v>261</v>
      </c>
      <c r="E1215">
        <v>2030</v>
      </c>
      <c r="F1215">
        <v>0</v>
      </c>
      <c r="G1215" s="4">
        <v>0.60294000000000003</v>
      </c>
      <c r="H1215" s="4">
        <v>978.48</v>
      </c>
      <c r="I1215" s="4">
        <v>174.53319999999999</v>
      </c>
      <c r="J1215" s="4">
        <v>1153.0129999999999</v>
      </c>
    </row>
    <row r="1216" spans="1:10" x14ac:dyDescent="0.25">
      <c r="A1216" t="s">
        <v>1484</v>
      </c>
      <c r="B1216">
        <v>2018</v>
      </c>
      <c r="C1216" t="s">
        <v>260</v>
      </c>
      <c r="D1216" s="116" t="s">
        <v>271</v>
      </c>
      <c r="E1216">
        <v>2030</v>
      </c>
      <c r="F1216">
        <v>0</v>
      </c>
      <c r="G1216" s="4">
        <v>0.60294000000000003</v>
      </c>
      <c r="H1216" s="4">
        <v>544.41999999999996</v>
      </c>
      <c r="I1216" s="4">
        <v>174.53319999999999</v>
      </c>
      <c r="J1216" s="4">
        <v>718.95320000000004</v>
      </c>
    </row>
    <row r="1217" spans="1:10" x14ac:dyDescent="0.25">
      <c r="A1217" t="s">
        <v>1493</v>
      </c>
      <c r="B1217">
        <v>2018</v>
      </c>
      <c r="C1217" t="s">
        <v>260</v>
      </c>
      <c r="D1217" s="116" t="s">
        <v>281</v>
      </c>
      <c r="E1217">
        <v>2030</v>
      </c>
      <c r="F1217">
        <v>0</v>
      </c>
      <c r="G1217" s="4">
        <v>0.60294000000000003</v>
      </c>
      <c r="H1217" s="4">
        <v>667.57</v>
      </c>
      <c r="I1217" s="4">
        <v>174.53319999999999</v>
      </c>
      <c r="J1217" s="4">
        <v>842.10320000000002</v>
      </c>
    </row>
    <row r="1218" spans="1:10" x14ac:dyDescent="0.25">
      <c r="A1218" t="s">
        <v>1502</v>
      </c>
      <c r="B1218">
        <v>2018</v>
      </c>
      <c r="C1218" t="s">
        <v>260</v>
      </c>
      <c r="D1218" s="116" t="s">
        <v>291</v>
      </c>
      <c r="E1218">
        <v>2030</v>
      </c>
      <c r="F1218">
        <v>0</v>
      </c>
      <c r="G1218" s="4">
        <v>0.60294000000000003</v>
      </c>
      <c r="H1218" s="4">
        <v>600.49</v>
      </c>
      <c r="I1218" s="4">
        <v>174.53319999999999</v>
      </c>
      <c r="J1218" s="4">
        <v>775.02319999999997</v>
      </c>
    </row>
    <row r="1219" spans="1:10" x14ac:dyDescent="0.25">
      <c r="A1219" t="s">
        <v>1511</v>
      </c>
      <c r="B1219">
        <v>2018</v>
      </c>
      <c r="C1219" t="s">
        <v>301</v>
      </c>
      <c r="D1219" s="116" t="s">
        <v>302</v>
      </c>
      <c r="E1219">
        <v>2030</v>
      </c>
      <c r="F1219">
        <v>0</v>
      </c>
      <c r="G1219" s="4">
        <v>0.61111000000000004</v>
      </c>
      <c r="H1219" s="4">
        <v>536.36</v>
      </c>
      <c r="I1219" s="4">
        <v>173.58420000000001</v>
      </c>
      <c r="J1219" s="4">
        <v>709.94420000000002</v>
      </c>
    </row>
    <row r="1220" spans="1:10" x14ac:dyDescent="0.25">
      <c r="A1220" t="s">
        <v>1520</v>
      </c>
      <c r="B1220">
        <v>2018</v>
      </c>
      <c r="C1220" t="s">
        <v>301</v>
      </c>
      <c r="D1220" s="116" t="s">
        <v>312</v>
      </c>
      <c r="E1220">
        <v>2030</v>
      </c>
      <c r="F1220">
        <v>0</v>
      </c>
      <c r="G1220" s="4">
        <v>0.61111000000000004</v>
      </c>
      <c r="H1220" s="4">
        <v>572.22</v>
      </c>
      <c r="I1220" s="4">
        <v>173.58420000000001</v>
      </c>
      <c r="J1220" s="4">
        <v>745.80420000000004</v>
      </c>
    </row>
    <row r="1221" spans="1:10" x14ac:dyDescent="0.25">
      <c r="A1221" t="s">
        <v>1529</v>
      </c>
      <c r="B1221">
        <v>2018</v>
      </c>
      <c r="C1221" t="s">
        <v>301</v>
      </c>
      <c r="D1221" s="116" t="s">
        <v>322</v>
      </c>
      <c r="E1221">
        <v>2030</v>
      </c>
      <c r="F1221">
        <v>0</v>
      </c>
      <c r="G1221" s="4">
        <v>0.61111000000000004</v>
      </c>
      <c r="H1221" s="4">
        <v>585.22</v>
      </c>
      <c r="I1221" s="4">
        <v>173.58420000000001</v>
      </c>
      <c r="J1221" s="4">
        <v>758.80420000000004</v>
      </c>
    </row>
    <row r="1222" spans="1:10" x14ac:dyDescent="0.25">
      <c r="A1222" t="s">
        <v>1538</v>
      </c>
      <c r="B1222">
        <v>2018</v>
      </c>
      <c r="C1222" t="s">
        <v>301</v>
      </c>
      <c r="D1222" s="116" t="s">
        <v>332</v>
      </c>
      <c r="E1222">
        <v>2030</v>
      </c>
      <c r="F1222">
        <v>0</v>
      </c>
      <c r="G1222" s="4">
        <v>0.61111000000000004</v>
      </c>
      <c r="H1222" s="4">
        <v>500.05</v>
      </c>
      <c r="I1222" s="4">
        <v>173.58420000000001</v>
      </c>
      <c r="J1222" s="4">
        <v>673.63419999999996</v>
      </c>
    </row>
    <row r="1223" spans="1:10" x14ac:dyDescent="0.25">
      <c r="A1223" t="s">
        <v>1547</v>
      </c>
      <c r="B1223">
        <v>2018</v>
      </c>
      <c r="C1223" t="s">
        <v>301</v>
      </c>
      <c r="D1223" s="116" t="s">
        <v>342</v>
      </c>
      <c r="E1223">
        <v>2030</v>
      </c>
      <c r="F1223">
        <v>0</v>
      </c>
      <c r="G1223" s="4">
        <v>0.61111000000000004</v>
      </c>
      <c r="H1223" s="4">
        <v>511.52</v>
      </c>
      <c r="I1223" s="4">
        <v>173.58420000000001</v>
      </c>
      <c r="J1223" s="4">
        <v>685.10419999999999</v>
      </c>
    </row>
    <row r="1224" spans="1:10" x14ac:dyDescent="0.25">
      <c r="A1224" t="s">
        <v>1556</v>
      </c>
      <c r="B1224">
        <v>2018</v>
      </c>
      <c r="C1224" t="s">
        <v>301</v>
      </c>
      <c r="D1224" s="116" t="s">
        <v>352</v>
      </c>
      <c r="E1224">
        <v>2030</v>
      </c>
      <c r="F1224">
        <v>0</v>
      </c>
      <c r="G1224" s="4">
        <v>0.61111000000000004</v>
      </c>
      <c r="H1224" s="4">
        <v>573.77</v>
      </c>
      <c r="I1224" s="4">
        <v>173.58420000000001</v>
      </c>
      <c r="J1224" s="4">
        <v>747.35419999999999</v>
      </c>
    </row>
    <row r="1225" spans="1:10" x14ac:dyDescent="0.25">
      <c r="A1225" t="s">
        <v>1565</v>
      </c>
      <c r="B1225">
        <v>2018</v>
      </c>
      <c r="C1225" t="s">
        <v>362</v>
      </c>
      <c r="D1225" s="116">
        <v>5</v>
      </c>
      <c r="E1225">
        <v>2030</v>
      </c>
      <c r="F1225">
        <v>0</v>
      </c>
      <c r="G1225" s="4">
        <v>0.65500000000000003</v>
      </c>
      <c r="H1225" s="4">
        <v>624.33000000000004</v>
      </c>
      <c r="I1225" s="4">
        <v>149.28829999999999</v>
      </c>
      <c r="J1225" s="4">
        <v>773.61829999999998</v>
      </c>
    </row>
    <row r="1226" spans="1:10" x14ac:dyDescent="0.25">
      <c r="A1226" t="s">
        <v>1574</v>
      </c>
      <c r="B1226">
        <v>2018</v>
      </c>
      <c r="C1226" t="s">
        <v>372</v>
      </c>
      <c r="D1226" s="116" t="s">
        <v>373</v>
      </c>
      <c r="E1226">
        <v>2030</v>
      </c>
      <c r="F1226">
        <v>0</v>
      </c>
      <c r="G1226" s="4">
        <v>0.625</v>
      </c>
      <c r="H1226" s="4">
        <v>519.19000000000005</v>
      </c>
      <c r="I1226" s="4">
        <v>172.02770000000001</v>
      </c>
      <c r="J1226" s="4">
        <v>691.21770000000004</v>
      </c>
    </row>
    <row r="1227" spans="1:10" x14ac:dyDescent="0.25">
      <c r="A1227" t="s">
        <v>1583</v>
      </c>
      <c r="B1227">
        <v>2018</v>
      </c>
      <c r="C1227" t="s">
        <v>372</v>
      </c>
      <c r="D1227" s="116" t="s">
        <v>383</v>
      </c>
      <c r="E1227">
        <v>2030</v>
      </c>
      <c r="F1227">
        <v>0</v>
      </c>
      <c r="G1227" s="4">
        <v>0.625</v>
      </c>
      <c r="H1227" s="4">
        <v>569.97</v>
      </c>
      <c r="I1227" s="4">
        <v>172.02770000000001</v>
      </c>
      <c r="J1227" s="4">
        <v>741.99770000000001</v>
      </c>
    </row>
    <row r="1228" spans="1:10" x14ac:dyDescent="0.25">
      <c r="A1228" t="s">
        <v>1592</v>
      </c>
      <c r="B1228">
        <v>2018</v>
      </c>
      <c r="C1228" t="s">
        <v>372</v>
      </c>
      <c r="D1228" s="116" t="s">
        <v>393</v>
      </c>
      <c r="E1228">
        <v>2030</v>
      </c>
      <c r="F1228">
        <v>0</v>
      </c>
      <c r="G1228" s="4">
        <v>0.625</v>
      </c>
      <c r="H1228" s="4">
        <v>592.6</v>
      </c>
      <c r="I1228" s="4">
        <v>172.02770000000001</v>
      </c>
      <c r="J1228" s="4">
        <v>764.6277</v>
      </c>
    </row>
    <row r="1229" spans="1:10" x14ac:dyDescent="0.25">
      <c r="A1229" t="s">
        <v>1601</v>
      </c>
      <c r="B1229">
        <v>2018</v>
      </c>
      <c r="C1229" t="s">
        <v>403</v>
      </c>
      <c r="D1229" s="116">
        <v>7</v>
      </c>
      <c r="E1229">
        <v>2030</v>
      </c>
      <c r="F1229">
        <v>0</v>
      </c>
      <c r="G1229" s="4">
        <v>0.66</v>
      </c>
      <c r="H1229" s="4">
        <v>500.33</v>
      </c>
      <c r="I1229" s="4">
        <v>148.9418</v>
      </c>
      <c r="J1229" s="4">
        <v>649.27179999999998</v>
      </c>
    </row>
    <row r="1230" spans="1:10" x14ac:dyDescent="0.25">
      <c r="A1230" t="s">
        <v>1610</v>
      </c>
      <c r="B1230">
        <v>2018</v>
      </c>
      <c r="C1230" t="s">
        <v>413</v>
      </c>
      <c r="D1230" s="116">
        <v>8</v>
      </c>
      <c r="E1230">
        <v>2030</v>
      </c>
      <c r="F1230">
        <v>0</v>
      </c>
      <c r="G1230" s="4">
        <v>0.20313000000000001</v>
      </c>
      <c r="H1230" s="4">
        <v>511.63</v>
      </c>
      <c r="I1230" s="4">
        <v>314.24970000000002</v>
      </c>
      <c r="J1230" s="4">
        <v>825.87969999999996</v>
      </c>
    </row>
    <row r="1231" spans="1:10" x14ac:dyDescent="0.25">
      <c r="A1231" t="s">
        <v>1619</v>
      </c>
      <c r="B1231">
        <v>2018</v>
      </c>
      <c r="C1231" t="s">
        <v>423</v>
      </c>
      <c r="D1231" s="116" t="s">
        <v>424</v>
      </c>
      <c r="E1231">
        <v>2030</v>
      </c>
      <c r="F1231">
        <v>0</v>
      </c>
      <c r="G1231" s="4">
        <v>0.71</v>
      </c>
      <c r="H1231" s="4">
        <v>595.17999999999995</v>
      </c>
      <c r="I1231" s="4">
        <v>145.745</v>
      </c>
      <c r="J1231" s="4">
        <v>740.92499999999995</v>
      </c>
    </row>
    <row r="1232" spans="1:10" x14ac:dyDescent="0.25">
      <c r="A1232" t="s">
        <v>1628</v>
      </c>
      <c r="B1232">
        <v>2018</v>
      </c>
      <c r="C1232" t="s">
        <v>423</v>
      </c>
      <c r="D1232" s="116" t="s">
        <v>434</v>
      </c>
      <c r="E1232">
        <v>2030</v>
      </c>
      <c r="F1232">
        <v>0</v>
      </c>
      <c r="G1232" s="4">
        <v>0.71</v>
      </c>
      <c r="H1232" s="4">
        <v>668.05</v>
      </c>
      <c r="I1232" s="4">
        <v>145.745</v>
      </c>
      <c r="J1232" s="4">
        <v>813.79499999999996</v>
      </c>
    </row>
    <row r="1233" spans="1:10" x14ac:dyDescent="0.25">
      <c r="A1233" t="s">
        <v>1637</v>
      </c>
      <c r="B1233">
        <v>2018</v>
      </c>
      <c r="C1233" t="s">
        <v>423</v>
      </c>
      <c r="D1233" s="116" t="s">
        <v>444</v>
      </c>
      <c r="E1233">
        <v>2030</v>
      </c>
      <c r="F1233">
        <v>0</v>
      </c>
      <c r="G1233" s="4">
        <v>0.71</v>
      </c>
      <c r="H1233" s="4">
        <v>613.4</v>
      </c>
      <c r="I1233" s="4">
        <v>145.745</v>
      </c>
      <c r="J1233" s="4">
        <v>759.14499999999998</v>
      </c>
    </row>
    <row r="1234" spans="1:10" x14ac:dyDescent="0.25">
      <c r="A1234" t="s">
        <v>1646</v>
      </c>
      <c r="B1234">
        <v>2018</v>
      </c>
      <c r="C1234" t="s">
        <v>423</v>
      </c>
      <c r="D1234" s="116" t="s">
        <v>454</v>
      </c>
      <c r="E1234">
        <v>2030</v>
      </c>
      <c r="F1234">
        <v>0</v>
      </c>
      <c r="G1234" s="4">
        <v>0.71</v>
      </c>
      <c r="H1234" s="4">
        <v>630.29</v>
      </c>
      <c r="I1234" s="4">
        <v>145.745</v>
      </c>
      <c r="J1234" s="4">
        <v>776.03499999999997</v>
      </c>
    </row>
    <row r="1235" spans="1:10" x14ac:dyDescent="0.25">
      <c r="A1235" t="s">
        <v>1655</v>
      </c>
      <c r="B1235">
        <v>2018</v>
      </c>
      <c r="C1235" t="s">
        <v>423</v>
      </c>
      <c r="D1235" s="116" t="s">
        <v>464</v>
      </c>
      <c r="E1235">
        <v>2030</v>
      </c>
      <c r="F1235">
        <v>0</v>
      </c>
      <c r="G1235" s="4">
        <v>0.71</v>
      </c>
      <c r="H1235" s="4">
        <v>613.48</v>
      </c>
      <c r="I1235" s="4">
        <v>145.745</v>
      </c>
      <c r="J1235" s="4">
        <v>759.22500000000002</v>
      </c>
    </row>
    <row r="1236" spans="1:10" x14ac:dyDescent="0.25">
      <c r="A1236" t="s">
        <v>1664</v>
      </c>
      <c r="B1236">
        <v>2018</v>
      </c>
      <c r="C1236" t="s">
        <v>423</v>
      </c>
      <c r="D1236" s="116" t="s">
        <v>474</v>
      </c>
      <c r="E1236">
        <v>2030</v>
      </c>
      <c r="F1236">
        <v>0</v>
      </c>
      <c r="G1236" s="4">
        <v>0.71</v>
      </c>
      <c r="H1236" s="4">
        <v>517.05999999999995</v>
      </c>
      <c r="I1236" s="4">
        <v>145.745</v>
      </c>
      <c r="J1236" s="4">
        <v>662.80499999999995</v>
      </c>
    </row>
    <row r="1237" spans="1:10" x14ac:dyDescent="0.25">
      <c r="A1237" t="s">
        <v>1673</v>
      </c>
      <c r="B1237">
        <v>2018</v>
      </c>
      <c r="C1237" t="s">
        <v>423</v>
      </c>
      <c r="D1237" s="116" t="s">
        <v>484</v>
      </c>
      <c r="E1237">
        <v>2030</v>
      </c>
      <c r="F1237">
        <v>0</v>
      </c>
      <c r="G1237" s="4">
        <v>0.71</v>
      </c>
      <c r="H1237" s="4">
        <v>668.56</v>
      </c>
      <c r="I1237" s="4">
        <v>145.745</v>
      </c>
      <c r="J1237" s="4">
        <v>814.30499999999995</v>
      </c>
    </row>
    <row r="1238" spans="1:10" x14ac:dyDescent="0.25">
      <c r="A1238" t="s">
        <v>1682</v>
      </c>
      <c r="B1238">
        <v>2018</v>
      </c>
      <c r="C1238" t="s">
        <v>423</v>
      </c>
      <c r="D1238" s="116" t="s">
        <v>494</v>
      </c>
      <c r="E1238">
        <v>2030</v>
      </c>
      <c r="F1238">
        <v>0</v>
      </c>
      <c r="G1238" s="4">
        <v>0.71</v>
      </c>
      <c r="H1238" s="4">
        <v>815.15</v>
      </c>
      <c r="I1238" s="4">
        <v>145.745</v>
      </c>
      <c r="J1238" s="4">
        <v>960.89499999999998</v>
      </c>
    </row>
    <row r="1239" spans="1:10" x14ac:dyDescent="0.25">
      <c r="A1239" t="s">
        <v>1296</v>
      </c>
      <c r="B1239">
        <v>2018</v>
      </c>
      <c r="C1239" t="s">
        <v>55</v>
      </c>
      <c r="D1239" s="116" t="s">
        <v>56</v>
      </c>
      <c r="E1239">
        <v>2030</v>
      </c>
      <c r="F1239">
        <v>0.25</v>
      </c>
      <c r="G1239" s="4">
        <v>0.63934000000000002</v>
      </c>
      <c r="H1239" s="4">
        <v>499.84</v>
      </c>
      <c r="I1239" s="4">
        <v>124.0877</v>
      </c>
      <c r="J1239" s="4">
        <v>623.92769999999996</v>
      </c>
    </row>
    <row r="1240" spans="1:10" x14ac:dyDescent="0.25">
      <c r="A1240" t="s">
        <v>1305</v>
      </c>
      <c r="B1240">
        <v>2018</v>
      </c>
      <c r="C1240" t="s">
        <v>55</v>
      </c>
      <c r="D1240" s="116" t="s">
        <v>66</v>
      </c>
      <c r="E1240">
        <v>2030</v>
      </c>
      <c r="F1240">
        <v>0.25</v>
      </c>
      <c r="G1240" s="4">
        <v>0.63934000000000002</v>
      </c>
      <c r="H1240" s="4">
        <v>522.23</v>
      </c>
      <c r="I1240" s="4">
        <v>124.0877</v>
      </c>
      <c r="J1240" s="4">
        <v>646.31769999999995</v>
      </c>
    </row>
    <row r="1241" spans="1:10" x14ac:dyDescent="0.25">
      <c r="A1241" t="s">
        <v>1314</v>
      </c>
      <c r="B1241">
        <v>2018</v>
      </c>
      <c r="C1241" t="s">
        <v>55</v>
      </c>
      <c r="D1241" s="116" t="s">
        <v>76</v>
      </c>
      <c r="E1241">
        <v>2030</v>
      </c>
      <c r="F1241">
        <v>0.25</v>
      </c>
      <c r="G1241" s="4">
        <v>0.63934000000000002</v>
      </c>
      <c r="H1241" s="4">
        <v>485.96</v>
      </c>
      <c r="I1241" s="4">
        <v>124.0877</v>
      </c>
      <c r="J1241" s="4">
        <v>610.04769999999996</v>
      </c>
    </row>
    <row r="1242" spans="1:10" x14ac:dyDescent="0.25">
      <c r="A1242" t="s">
        <v>1323</v>
      </c>
      <c r="B1242">
        <v>2018</v>
      </c>
      <c r="C1242" t="s">
        <v>55</v>
      </c>
      <c r="D1242" s="116" t="s">
        <v>86</v>
      </c>
      <c r="E1242">
        <v>2030</v>
      </c>
      <c r="F1242">
        <v>0.25</v>
      </c>
      <c r="G1242" s="4">
        <v>0.63934000000000002</v>
      </c>
      <c r="H1242" s="4">
        <v>526.54</v>
      </c>
      <c r="I1242" s="4">
        <v>124.0877</v>
      </c>
      <c r="J1242" s="4">
        <v>650.6277</v>
      </c>
    </row>
    <row r="1243" spans="1:10" x14ac:dyDescent="0.25">
      <c r="A1243" t="s">
        <v>1332</v>
      </c>
      <c r="B1243">
        <v>2018</v>
      </c>
      <c r="C1243" t="s">
        <v>96</v>
      </c>
      <c r="D1243" s="116">
        <v>11</v>
      </c>
      <c r="E1243">
        <v>2030</v>
      </c>
      <c r="F1243">
        <v>0.25</v>
      </c>
      <c r="G1243" s="4">
        <v>0.7</v>
      </c>
      <c r="H1243" s="4">
        <v>718.32</v>
      </c>
      <c r="I1243" s="4">
        <v>119.0759</v>
      </c>
      <c r="J1243" s="4">
        <v>837.39589999999998</v>
      </c>
    </row>
    <row r="1244" spans="1:10" x14ac:dyDescent="0.25">
      <c r="A1244" t="s">
        <v>1341</v>
      </c>
      <c r="B1244">
        <v>2018</v>
      </c>
      <c r="C1244" t="s">
        <v>106</v>
      </c>
      <c r="D1244" s="116">
        <v>12</v>
      </c>
      <c r="E1244">
        <v>2030</v>
      </c>
      <c r="F1244">
        <v>0.25</v>
      </c>
      <c r="G1244" s="4">
        <v>0.62963000000000002</v>
      </c>
      <c r="H1244" s="4">
        <v>565.58000000000004</v>
      </c>
      <c r="I1244" s="4">
        <v>124.839</v>
      </c>
      <c r="J1244" s="4">
        <v>690.41899999999998</v>
      </c>
    </row>
    <row r="1245" spans="1:10" x14ac:dyDescent="0.25">
      <c r="A1245" t="s">
        <v>1350</v>
      </c>
      <c r="B1245">
        <v>2018</v>
      </c>
      <c r="C1245" t="s">
        <v>116</v>
      </c>
      <c r="D1245" s="116" t="s">
        <v>117</v>
      </c>
      <c r="E1245">
        <v>2030</v>
      </c>
      <c r="F1245">
        <v>0.25</v>
      </c>
      <c r="G1245" s="4">
        <v>0.63043000000000005</v>
      </c>
      <c r="H1245" s="4">
        <v>667.53</v>
      </c>
      <c r="I1245" s="4">
        <v>124.77630000000001</v>
      </c>
      <c r="J1245" s="4">
        <v>792.30629999999996</v>
      </c>
    </row>
    <row r="1246" spans="1:10" x14ac:dyDescent="0.25">
      <c r="A1246" t="s">
        <v>1359</v>
      </c>
      <c r="B1246">
        <v>2018</v>
      </c>
      <c r="C1246" t="s">
        <v>116</v>
      </c>
      <c r="D1246" s="116" t="s">
        <v>127</v>
      </c>
      <c r="E1246">
        <v>2030</v>
      </c>
      <c r="F1246">
        <v>0.25</v>
      </c>
      <c r="G1246" s="4">
        <v>0.63043000000000005</v>
      </c>
      <c r="H1246" s="4">
        <v>656.44</v>
      </c>
      <c r="I1246" s="4">
        <v>124.77630000000001</v>
      </c>
      <c r="J1246" s="4">
        <v>781.21630000000005</v>
      </c>
    </row>
    <row r="1247" spans="1:10" x14ac:dyDescent="0.25">
      <c r="A1247" t="s">
        <v>1368</v>
      </c>
      <c r="B1247">
        <v>2018</v>
      </c>
      <c r="C1247" t="s">
        <v>116</v>
      </c>
      <c r="D1247" s="116" t="s">
        <v>137</v>
      </c>
      <c r="E1247">
        <v>2030</v>
      </c>
      <c r="F1247">
        <v>0.25</v>
      </c>
      <c r="G1247" s="4">
        <v>0.63043000000000005</v>
      </c>
      <c r="H1247" s="4">
        <v>615.79</v>
      </c>
      <c r="I1247" s="4">
        <v>124.77630000000001</v>
      </c>
      <c r="J1247" s="4">
        <v>740.56629999999996</v>
      </c>
    </row>
    <row r="1248" spans="1:10" x14ac:dyDescent="0.25">
      <c r="A1248" t="s">
        <v>1377</v>
      </c>
      <c r="B1248">
        <v>2018</v>
      </c>
      <c r="C1248" t="s">
        <v>116</v>
      </c>
      <c r="D1248" s="116" t="s">
        <v>147</v>
      </c>
      <c r="E1248">
        <v>2030</v>
      </c>
      <c r="F1248">
        <v>0.25</v>
      </c>
      <c r="G1248" s="4">
        <v>0.63043000000000005</v>
      </c>
      <c r="H1248" s="4">
        <v>631.52</v>
      </c>
      <c r="I1248" s="4">
        <v>124.77630000000001</v>
      </c>
      <c r="J1248" s="4">
        <v>756.29629999999997</v>
      </c>
    </row>
    <row r="1249" spans="1:10" x14ac:dyDescent="0.25">
      <c r="A1249" t="s">
        <v>1386</v>
      </c>
      <c r="B1249">
        <v>2018</v>
      </c>
      <c r="C1249" t="s">
        <v>157</v>
      </c>
      <c r="D1249" s="116" t="s">
        <v>158</v>
      </c>
      <c r="E1249">
        <v>2030</v>
      </c>
      <c r="F1249">
        <v>0.25</v>
      </c>
      <c r="G1249" s="4">
        <v>0.64705999999999997</v>
      </c>
      <c r="H1249" s="4">
        <v>560.84</v>
      </c>
      <c r="I1249" s="4">
        <v>123.5063</v>
      </c>
      <c r="J1249" s="4">
        <v>684.34630000000004</v>
      </c>
    </row>
    <row r="1250" spans="1:10" x14ac:dyDescent="0.25">
      <c r="A1250" t="s">
        <v>1395</v>
      </c>
      <c r="B1250">
        <v>2018</v>
      </c>
      <c r="C1250" t="s">
        <v>157</v>
      </c>
      <c r="D1250" s="116" t="s">
        <v>168</v>
      </c>
      <c r="E1250">
        <v>2030</v>
      </c>
      <c r="F1250">
        <v>0.25</v>
      </c>
      <c r="G1250" s="4">
        <v>0.64705999999999997</v>
      </c>
      <c r="H1250" s="4">
        <v>643.74</v>
      </c>
      <c r="I1250" s="4">
        <v>123.5063</v>
      </c>
      <c r="J1250" s="4">
        <v>767.24630000000002</v>
      </c>
    </row>
    <row r="1251" spans="1:10" x14ac:dyDescent="0.25">
      <c r="A1251" t="s">
        <v>1404</v>
      </c>
      <c r="B1251">
        <v>2018</v>
      </c>
      <c r="C1251" t="s">
        <v>178</v>
      </c>
      <c r="D1251" s="116">
        <v>16</v>
      </c>
      <c r="E1251">
        <v>2030</v>
      </c>
      <c r="F1251">
        <v>0.25</v>
      </c>
      <c r="G1251" s="4">
        <v>0.63158000000000003</v>
      </c>
      <c r="H1251" s="4">
        <v>729.92</v>
      </c>
      <c r="I1251" s="4">
        <v>124.6863</v>
      </c>
      <c r="J1251" s="4">
        <v>854.60630000000003</v>
      </c>
    </row>
    <row r="1252" spans="1:10" x14ac:dyDescent="0.25">
      <c r="A1252" t="s">
        <v>1413</v>
      </c>
      <c r="B1252">
        <v>2018</v>
      </c>
      <c r="C1252" t="s">
        <v>188</v>
      </c>
      <c r="D1252" s="116">
        <v>17</v>
      </c>
      <c r="E1252">
        <v>2030</v>
      </c>
      <c r="F1252">
        <v>0.25</v>
      </c>
      <c r="G1252" s="4">
        <v>0.55625000000000002</v>
      </c>
      <c r="H1252" s="4">
        <v>524.16999999999996</v>
      </c>
      <c r="I1252" s="4">
        <v>131.3657</v>
      </c>
      <c r="J1252" s="4">
        <v>655.53570000000002</v>
      </c>
    </row>
    <row r="1253" spans="1:10" x14ac:dyDescent="0.25">
      <c r="A1253" t="s">
        <v>1422</v>
      </c>
      <c r="B1253">
        <v>2018</v>
      </c>
      <c r="C1253" t="s">
        <v>198</v>
      </c>
      <c r="D1253" s="116">
        <v>18</v>
      </c>
      <c r="E1253">
        <v>2030</v>
      </c>
      <c r="F1253">
        <v>0.25</v>
      </c>
      <c r="G1253" s="4">
        <v>0.6875</v>
      </c>
      <c r="H1253" s="4">
        <v>589.78</v>
      </c>
      <c r="I1253" s="4">
        <v>107.08150000000001</v>
      </c>
      <c r="J1253" s="4">
        <v>696.86149999999998</v>
      </c>
    </row>
    <row r="1254" spans="1:10" x14ac:dyDescent="0.25">
      <c r="A1254" t="s">
        <v>1431</v>
      </c>
      <c r="B1254">
        <v>2018</v>
      </c>
      <c r="C1254" t="s">
        <v>208</v>
      </c>
      <c r="D1254" s="116" t="s">
        <v>209</v>
      </c>
      <c r="E1254">
        <v>2030</v>
      </c>
      <c r="F1254">
        <v>0.25</v>
      </c>
      <c r="G1254" s="4">
        <v>0.62222</v>
      </c>
      <c r="H1254" s="4">
        <v>553.66</v>
      </c>
      <c r="I1254" s="4">
        <v>125.4282</v>
      </c>
      <c r="J1254" s="4">
        <v>679.08820000000003</v>
      </c>
    </row>
    <row r="1255" spans="1:10" x14ac:dyDescent="0.25">
      <c r="A1255" t="s">
        <v>1440</v>
      </c>
      <c r="B1255">
        <v>2018</v>
      </c>
      <c r="C1255" t="s">
        <v>208</v>
      </c>
      <c r="D1255" s="116" t="s">
        <v>219</v>
      </c>
      <c r="E1255">
        <v>2030</v>
      </c>
      <c r="F1255">
        <v>0.25</v>
      </c>
      <c r="G1255" s="4">
        <v>0.62222</v>
      </c>
      <c r="H1255" s="4">
        <v>584.6</v>
      </c>
      <c r="I1255" s="4">
        <v>125.4282</v>
      </c>
      <c r="J1255" s="4">
        <v>710.02819999999997</v>
      </c>
    </row>
    <row r="1256" spans="1:10" x14ac:dyDescent="0.25">
      <c r="A1256" t="s">
        <v>1449</v>
      </c>
      <c r="B1256">
        <v>2018</v>
      </c>
      <c r="C1256" t="s">
        <v>229</v>
      </c>
      <c r="D1256" s="116" t="s">
        <v>230</v>
      </c>
      <c r="E1256">
        <v>2030</v>
      </c>
      <c r="F1256">
        <v>0.25</v>
      </c>
      <c r="G1256" s="4">
        <v>0.63158000000000003</v>
      </c>
      <c r="H1256" s="4">
        <v>545.82000000000005</v>
      </c>
      <c r="I1256" s="4">
        <v>124.6863</v>
      </c>
      <c r="J1256" s="4">
        <v>670.50630000000001</v>
      </c>
    </row>
    <row r="1257" spans="1:10" x14ac:dyDescent="0.25">
      <c r="A1257" t="s">
        <v>1458</v>
      </c>
      <c r="B1257">
        <v>2018</v>
      </c>
      <c r="C1257" t="s">
        <v>229</v>
      </c>
      <c r="D1257" s="116" t="s">
        <v>240</v>
      </c>
      <c r="E1257">
        <v>2030</v>
      </c>
      <c r="F1257">
        <v>0.25</v>
      </c>
      <c r="G1257" s="4">
        <v>0.63158000000000003</v>
      </c>
      <c r="H1257" s="4">
        <v>621.66999999999996</v>
      </c>
      <c r="I1257" s="4">
        <v>124.6863</v>
      </c>
      <c r="J1257" s="4">
        <v>746.35630000000003</v>
      </c>
    </row>
    <row r="1258" spans="1:10" x14ac:dyDescent="0.25">
      <c r="A1258" t="s">
        <v>1467</v>
      </c>
      <c r="B1258">
        <v>2018</v>
      </c>
      <c r="C1258" t="s">
        <v>229</v>
      </c>
      <c r="D1258" s="116" t="s">
        <v>250</v>
      </c>
      <c r="E1258">
        <v>2030</v>
      </c>
      <c r="F1258">
        <v>0.25</v>
      </c>
      <c r="G1258" s="4">
        <v>0.63158000000000003</v>
      </c>
      <c r="H1258" s="4">
        <v>570.76</v>
      </c>
      <c r="I1258" s="4">
        <v>124.6863</v>
      </c>
      <c r="J1258" s="4">
        <v>695.44629999999995</v>
      </c>
    </row>
    <row r="1259" spans="1:10" x14ac:dyDescent="0.25">
      <c r="A1259" t="s">
        <v>1476</v>
      </c>
      <c r="B1259">
        <v>2018</v>
      </c>
      <c r="C1259" t="s">
        <v>260</v>
      </c>
      <c r="D1259" s="116" t="s">
        <v>261</v>
      </c>
      <c r="E1259">
        <v>2030</v>
      </c>
      <c r="F1259">
        <v>0.25</v>
      </c>
      <c r="G1259" s="4">
        <v>0.60294000000000003</v>
      </c>
      <c r="H1259" s="4">
        <v>896.76</v>
      </c>
      <c r="I1259" s="4">
        <v>127.0291</v>
      </c>
      <c r="J1259" s="4">
        <v>1023.789</v>
      </c>
    </row>
    <row r="1260" spans="1:10" x14ac:dyDescent="0.25">
      <c r="A1260" t="s">
        <v>1485</v>
      </c>
      <c r="B1260">
        <v>2018</v>
      </c>
      <c r="C1260" t="s">
        <v>260</v>
      </c>
      <c r="D1260" s="116" t="s">
        <v>271</v>
      </c>
      <c r="E1260">
        <v>2030</v>
      </c>
      <c r="F1260">
        <v>0.25</v>
      </c>
      <c r="G1260" s="4">
        <v>0.60294000000000003</v>
      </c>
      <c r="H1260" s="4">
        <v>572.91</v>
      </c>
      <c r="I1260" s="4">
        <v>127.0291</v>
      </c>
      <c r="J1260" s="4">
        <v>699.93910000000005</v>
      </c>
    </row>
    <row r="1261" spans="1:10" x14ac:dyDescent="0.25">
      <c r="A1261" t="s">
        <v>1494</v>
      </c>
      <c r="B1261">
        <v>2018</v>
      </c>
      <c r="C1261" t="s">
        <v>260</v>
      </c>
      <c r="D1261" s="116" t="s">
        <v>281</v>
      </c>
      <c r="E1261">
        <v>2030</v>
      </c>
      <c r="F1261">
        <v>0.25</v>
      </c>
      <c r="G1261" s="4">
        <v>0.60294000000000003</v>
      </c>
      <c r="H1261" s="4">
        <v>661.06</v>
      </c>
      <c r="I1261" s="4">
        <v>127.0291</v>
      </c>
      <c r="J1261" s="4">
        <v>788.08910000000003</v>
      </c>
    </row>
    <row r="1262" spans="1:10" x14ac:dyDescent="0.25">
      <c r="A1262" t="s">
        <v>1503</v>
      </c>
      <c r="B1262">
        <v>2018</v>
      </c>
      <c r="C1262" t="s">
        <v>260</v>
      </c>
      <c r="D1262" s="116" t="s">
        <v>291</v>
      </c>
      <c r="E1262">
        <v>2030</v>
      </c>
      <c r="F1262">
        <v>0.25</v>
      </c>
      <c r="G1262" s="4">
        <v>0.60294000000000003</v>
      </c>
      <c r="H1262" s="4">
        <v>621.71</v>
      </c>
      <c r="I1262" s="4">
        <v>127.0291</v>
      </c>
      <c r="J1262" s="4">
        <v>748.73910000000001</v>
      </c>
    </row>
    <row r="1263" spans="1:10" x14ac:dyDescent="0.25">
      <c r="A1263" t="s">
        <v>1512</v>
      </c>
      <c r="B1263">
        <v>2018</v>
      </c>
      <c r="C1263" t="s">
        <v>301</v>
      </c>
      <c r="D1263" s="116" t="s">
        <v>302</v>
      </c>
      <c r="E1263">
        <v>2030</v>
      </c>
      <c r="F1263">
        <v>0.25</v>
      </c>
      <c r="G1263" s="4">
        <v>0.61111000000000004</v>
      </c>
      <c r="H1263" s="4">
        <v>490.98</v>
      </c>
      <c r="I1263" s="4">
        <v>126.33839999999999</v>
      </c>
      <c r="J1263" s="4">
        <v>617.3184</v>
      </c>
    </row>
    <row r="1264" spans="1:10" x14ac:dyDescent="0.25">
      <c r="A1264" t="s">
        <v>1521</v>
      </c>
      <c r="B1264">
        <v>2018</v>
      </c>
      <c r="C1264" t="s">
        <v>301</v>
      </c>
      <c r="D1264" s="116" t="s">
        <v>312</v>
      </c>
      <c r="E1264">
        <v>2030</v>
      </c>
      <c r="F1264">
        <v>0.25</v>
      </c>
      <c r="G1264" s="4">
        <v>0.61111000000000004</v>
      </c>
      <c r="H1264" s="4">
        <v>516.72</v>
      </c>
      <c r="I1264" s="4">
        <v>126.33839999999999</v>
      </c>
      <c r="J1264" s="4">
        <v>643.05840000000001</v>
      </c>
    </row>
    <row r="1265" spans="1:10" x14ac:dyDescent="0.25">
      <c r="A1265" t="s">
        <v>1530</v>
      </c>
      <c r="B1265">
        <v>2018</v>
      </c>
      <c r="C1265" t="s">
        <v>301</v>
      </c>
      <c r="D1265" s="116" t="s">
        <v>322</v>
      </c>
      <c r="E1265">
        <v>2030</v>
      </c>
      <c r="F1265">
        <v>0.25</v>
      </c>
      <c r="G1265" s="4">
        <v>0.61111000000000004</v>
      </c>
      <c r="H1265" s="4">
        <v>525.23</v>
      </c>
      <c r="I1265" s="4">
        <v>126.33839999999999</v>
      </c>
      <c r="J1265" s="4">
        <v>651.5684</v>
      </c>
    </row>
    <row r="1266" spans="1:10" x14ac:dyDescent="0.25">
      <c r="A1266" t="s">
        <v>1539</v>
      </c>
      <c r="B1266">
        <v>2018</v>
      </c>
      <c r="C1266" t="s">
        <v>301</v>
      </c>
      <c r="D1266" s="116" t="s">
        <v>332</v>
      </c>
      <c r="E1266">
        <v>2030</v>
      </c>
      <c r="F1266">
        <v>0.25</v>
      </c>
      <c r="G1266" s="4">
        <v>0.61111000000000004</v>
      </c>
      <c r="H1266" s="4">
        <v>461.95</v>
      </c>
      <c r="I1266" s="4">
        <v>126.33839999999999</v>
      </c>
      <c r="J1266" s="4">
        <v>588.28840000000002</v>
      </c>
    </row>
    <row r="1267" spans="1:10" x14ac:dyDescent="0.25">
      <c r="A1267" t="s">
        <v>1548</v>
      </c>
      <c r="B1267">
        <v>2018</v>
      </c>
      <c r="C1267" t="s">
        <v>301</v>
      </c>
      <c r="D1267" s="116" t="s">
        <v>342</v>
      </c>
      <c r="E1267">
        <v>2030</v>
      </c>
      <c r="F1267">
        <v>0.25</v>
      </c>
      <c r="G1267" s="4">
        <v>0.61111000000000004</v>
      </c>
      <c r="H1267" s="4">
        <v>470.61</v>
      </c>
      <c r="I1267" s="4">
        <v>126.33839999999999</v>
      </c>
      <c r="J1267" s="4">
        <v>596.94839999999999</v>
      </c>
    </row>
    <row r="1268" spans="1:10" x14ac:dyDescent="0.25">
      <c r="A1268" t="s">
        <v>1557</v>
      </c>
      <c r="B1268">
        <v>2018</v>
      </c>
      <c r="C1268" t="s">
        <v>301</v>
      </c>
      <c r="D1268" s="116" t="s">
        <v>352</v>
      </c>
      <c r="E1268">
        <v>2030</v>
      </c>
      <c r="F1268">
        <v>0.25</v>
      </c>
      <c r="G1268" s="4">
        <v>0.61111000000000004</v>
      </c>
      <c r="H1268" s="4">
        <v>517.79999999999995</v>
      </c>
      <c r="I1268" s="4">
        <v>126.33839999999999</v>
      </c>
      <c r="J1268" s="4">
        <v>644.13840000000005</v>
      </c>
    </row>
    <row r="1269" spans="1:10" x14ac:dyDescent="0.25">
      <c r="A1269" t="s">
        <v>1566</v>
      </c>
      <c r="B1269">
        <v>2018</v>
      </c>
      <c r="C1269" t="s">
        <v>362</v>
      </c>
      <c r="D1269" s="116">
        <v>5</v>
      </c>
      <c r="E1269">
        <v>2030</v>
      </c>
      <c r="F1269">
        <v>0.25</v>
      </c>
      <c r="G1269" s="4">
        <v>0.65500000000000003</v>
      </c>
      <c r="H1269" s="4">
        <v>630.57000000000005</v>
      </c>
      <c r="I1269" s="4">
        <v>108.6553</v>
      </c>
      <c r="J1269" s="4">
        <v>739.22529999999995</v>
      </c>
    </row>
    <row r="1270" spans="1:10" x14ac:dyDescent="0.25">
      <c r="A1270" t="s">
        <v>1575</v>
      </c>
      <c r="B1270">
        <v>2018</v>
      </c>
      <c r="C1270" t="s">
        <v>372</v>
      </c>
      <c r="D1270" s="116" t="s">
        <v>373</v>
      </c>
      <c r="E1270">
        <v>2030</v>
      </c>
      <c r="F1270">
        <v>0.25</v>
      </c>
      <c r="G1270" s="4">
        <v>0.625</v>
      </c>
      <c r="H1270" s="4">
        <v>545.95000000000005</v>
      </c>
      <c r="I1270" s="4">
        <v>125.2056</v>
      </c>
      <c r="J1270" s="4">
        <v>671.15560000000005</v>
      </c>
    </row>
    <row r="1271" spans="1:10" x14ac:dyDescent="0.25">
      <c r="A1271" t="s">
        <v>1584</v>
      </c>
      <c r="B1271">
        <v>2018</v>
      </c>
      <c r="C1271" t="s">
        <v>372</v>
      </c>
      <c r="D1271" s="116" t="s">
        <v>383</v>
      </c>
      <c r="E1271">
        <v>2030</v>
      </c>
      <c r="F1271">
        <v>0.25</v>
      </c>
      <c r="G1271" s="4">
        <v>0.625</v>
      </c>
      <c r="H1271" s="4">
        <v>589.28</v>
      </c>
      <c r="I1271" s="4">
        <v>125.2056</v>
      </c>
      <c r="J1271" s="4">
        <v>714.48559999999998</v>
      </c>
    </row>
    <row r="1272" spans="1:10" x14ac:dyDescent="0.25">
      <c r="A1272" t="s">
        <v>1593</v>
      </c>
      <c r="B1272">
        <v>2018</v>
      </c>
      <c r="C1272" t="s">
        <v>372</v>
      </c>
      <c r="D1272" s="116" t="s">
        <v>393</v>
      </c>
      <c r="E1272">
        <v>2030</v>
      </c>
      <c r="F1272">
        <v>0.25</v>
      </c>
      <c r="G1272" s="4">
        <v>0.625</v>
      </c>
      <c r="H1272" s="4">
        <v>607.51</v>
      </c>
      <c r="I1272" s="4">
        <v>125.2056</v>
      </c>
      <c r="J1272" s="4">
        <v>732.71559999999999</v>
      </c>
    </row>
    <row r="1273" spans="1:10" x14ac:dyDescent="0.25">
      <c r="A1273" t="s">
        <v>1602</v>
      </c>
      <c r="B1273">
        <v>2018</v>
      </c>
      <c r="C1273" t="s">
        <v>403</v>
      </c>
      <c r="D1273" s="116">
        <v>7</v>
      </c>
      <c r="E1273">
        <v>2030</v>
      </c>
      <c r="F1273">
        <v>0.25</v>
      </c>
      <c r="G1273" s="4">
        <v>0.66</v>
      </c>
      <c r="H1273" s="4">
        <v>524.84</v>
      </c>
      <c r="I1273" s="4">
        <v>108.40309999999999</v>
      </c>
      <c r="J1273" s="4">
        <v>633.24310000000003</v>
      </c>
    </row>
    <row r="1274" spans="1:10" x14ac:dyDescent="0.25">
      <c r="A1274" t="s">
        <v>1611</v>
      </c>
      <c r="B1274">
        <v>2018</v>
      </c>
      <c r="C1274" t="s">
        <v>413</v>
      </c>
      <c r="D1274" s="116">
        <v>8</v>
      </c>
      <c r="E1274">
        <v>2030</v>
      </c>
      <c r="F1274">
        <v>0.25</v>
      </c>
      <c r="G1274" s="4">
        <v>0.20313000000000001</v>
      </c>
      <c r="H1274" s="4">
        <v>526.70000000000005</v>
      </c>
      <c r="I1274" s="4">
        <v>228.71780000000001</v>
      </c>
      <c r="J1274" s="4">
        <v>755.41780000000006</v>
      </c>
    </row>
    <row r="1275" spans="1:10" x14ac:dyDescent="0.25">
      <c r="A1275" t="s">
        <v>1620</v>
      </c>
      <c r="B1275">
        <v>2018</v>
      </c>
      <c r="C1275" t="s">
        <v>423</v>
      </c>
      <c r="D1275" s="116" t="s">
        <v>424</v>
      </c>
      <c r="E1275">
        <v>2030</v>
      </c>
      <c r="F1275">
        <v>0.25</v>
      </c>
      <c r="G1275" s="4">
        <v>0.71</v>
      </c>
      <c r="H1275" s="4">
        <v>651.28</v>
      </c>
      <c r="I1275" s="4">
        <v>106.07640000000001</v>
      </c>
      <c r="J1275" s="4">
        <v>757.35640000000001</v>
      </c>
    </row>
    <row r="1276" spans="1:10" x14ac:dyDescent="0.25">
      <c r="A1276" t="s">
        <v>1629</v>
      </c>
      <c r="B1276">
        <v>2018</v>
      </c>
      <c r="C1276" t="s">
        <v>423</v>
      </c>
      <c r="D1276" s="116" t="s">
        <v>434</v>
      </c>
      <c r="E1276">
        <v>2030</v>
      </c>
      <c r="F1276">
        <v>0.25</v>
      </c>
      <c r="G1276" s="4">
        <v>0.71</v>
      </c>
      <c r="H1276" s="4">
        <v>702.53</v>
      </c>
      <c r="I1276" s="4">
        <v>106.07640000000001</v>
      </c>
      <c r="J1276" s="4">
        <v>808.60640000000001</v>
      </c>
    </row>
    <row r="1277" spans="1:10" x14ac:dyDescent="0.25">
      <c r="A1277" t="s">
        <v>1638</v>
      </c>
      <c r="B1277">
        <v>2018</v>
      </c>
      <c r="C1277" t="s">
        <v>423</v>
      </c>
      <c r="D1277" s="116" t="s">
        <v>444</v>
      </c>
      <c r="E1277">
        <v>2030</v>
      </c>
      <c r="F1277">
        <v>0.25</v>
      </c>
      <c r="G1277" s="4">
        <v>0.71</v>
      </c>
      <c r="H1277" s="4">
        <v>664.07</v>
      </c>
      <c r="I1277" s="4">
        <v>106.07640000000001</v>
      </c>
      <c r="J1277" s="4">
        <v>770.14639999999997</v>
      </c>
    </row>
    <row r="1278" spans="1:10" x14ac:dyDescent="0.25">
      <c r="A1278" t="s">
        <v>1647</v>
      </c>
      <c r="B1278">
        <v>2018</v>
      </c>
      <c r="C1278" t="s">
        <v>423</v>
      </c>
      <c r="D1278" s="116" t="s">
        <v>454</v>
      </c>
      <c r="E1278">
        <v>2030</v>
      </c>
      <c r="F1278">
        <v>0.25</v>
      </c>
      <c r="G1278" s="4">
        <v>0.71</v>
      </c>
      <c r="H1278" s="4">
        <v>684.64</v>
      </c>
      <c r="I1278" s="4">
        <v>106.07640000000001</v>
      </c>
      <c r="J1278" s="4">
        <v>790.71640000000002</v>
      </c>
    </row>
    <row r="1279" spans="1:10" x14ac:dyDescent="0.25">
      <c r="A1279" t="s">
        <v>1656</v>
      </c>
      <c r="B1279">
        <v>2018</v>
      </c>
      <c r="C1279" t="s">
        <v>423</v>
      </c>
      <c r="D1279" s="116" t="s">
        <v>464</v>
      </c>
      <c r="E1279">
        <v>2030</v>
      </c>
      <c r="F1279">
        <v>0.25</v>
      </c>
      <c r="G1279" s="4">
        <v>0.71</v>
      </c>
      <c r="H1279" s="4">
        <v>669.39</v>
      </c>
      <c r="I1279" s="4">
        <v>106.07640000000001</v>
      </c>
      <c r="J1279" s="4">
        <v>775.46640000000002</v>
      </c>
    </row>
    <row r="1280" spans="1:10" x14ac:dyDescent="0.25">
      <c r="A1280" t="s">
        <v>1665</v>
      </c>
      <c r="B1280">
        <v>2018</v>
      </c>
      <c r="C1280" t="s">
        <v>423</v>
      </c>
      <c r="D1280" s="116" t="s">
        <v>474</v>
      </c>
      <c r="E1280">
        <v>2030</v>
      </c>
      <c r="F1280">
        <v>0.25</v>
      </c>
      <c r="G1280" s="4">
        <v>0.71</v>
      </c>
      <c r="H1280" s="4">
        <v>594.99</v>
      </c>
      <c r="I1280" s="4">
        <v>106.07640000000001</v>
      </c>
      <c r="J1280" s="4">
        <v>701.06640000000004</v>
      </c>
    </row>
    <row r="1281" spans="1:10" x14ac:dyDescent="0.25">
      <c r="A1281" t="s">
        <v>1674</v>
      </c>
      <c r="B1281">
        <v>2018</v>
      </c>
      <c r="C1281" t="s">
        <v>423</v>
      </c>
      <c r="D1281" s="116" t="s">
        <v>484</v>
      </c>
      <c r="E1281">
        <v>2030</v>
      </c>
      <c r="F1281">
        <v>0.25</v>
      </c>
      <c r="G1281" s="4">
        <v>0.71</v>
      </c>
      <c r="H1281" s="4">
        <v>710.86</v>
      </c>
      <c r="I1281" s="4">
        <v>106.07640000000001</v>
      </c>
      <c r="J1281" s="4">
        <v>816.93640000000005</v>
      </c>
    </row>
    <row r="1282" spans="1:10" x14ac:dyDescent="0.25">
      <c r="A1282" t="s">
        <v>1683</v>
      </c>
      <c r="B1282">
        <v>2018</v>
      </c>
      <c r="C1282" t="s">
        <v>423</v>
      </c>
      <c r="D1282" s="116" t="s">
        <v>494</v>
      </c>
      <c r="E1282">
        <v>2030</v>
      </c>
      <c r="F1282">
        <v>0.25</v>
      </c>
      <c r="G1282" s="4">
        <v>0.71</v>
      </c>
      <c r="H1282" s="4">
        <v>812.64</v>
      </c>
      <c r="I1282" s="4">
        <v>106.07640000000001</v>
      </c>
      <c r="J1282" s="4">
        <v>918.71640000000002</v>
      </c>
    </row>
    <row r="1283" spans="1:10" x14ac:dyDescent="0.25">
      <c r="A1283" t="s">
        <v>1297</v>
      </c>
      <c r="B1283">
        <v>2018</v>
      </c>
      <c r="C1283" t="s">
        <v>55</v>
      </c>
      <c r="D1283" s="116" t="s">
        <v>56</v>
      </c>
      <c r="E1283">
        <v>2030</v>
      </c>
      <c r="F1283">
        <v>0.5</v>
      </c>
      <c r="G1283" s="4">
        <v>0.63934000000000002</v>
      </c>
      <c r="H1283" s="4">
        <v>531.75</v>
      </c>
      <c r="I1283" s="4">
        <v>77.683520000000001</v>
      </c>
      <c r="J1283" s="4">
        <v>609.43349999999998</v>
      </c>
    </row>
    <row r="1284" spans="1:10" x14ac:dyDescent="0.25">
      <c r="A1284" t="s">
        <v>1306</v>
      </c>
      <c r="B1284">
        <v>2018</v>
      </c>
      <c r="C1284" t="s">
        <v>55</v>
      </c>
      <c r="D1284" s="116" t="s">
        <v>66</v>
      </c>
      <c r="E1284">
        <v>2030</v>
      </c>
      <c r="F1284">
        <v>0.5</v>
      </c>
      <c r="G1284" s="4">
        <v>0.63934000000000002</v>
      </c>
      <c r="H1284" s="4">
        <v>545.51</v>
      </c>
      <c r="I1284" s="4">
        <v>77.683520000000001</v>
      </c>
      <c r="J1284" s="4">
        <v>623.19349999999997</v>
      </c>
    </row>
    <row r="1285" spans="1:10" x14ac:dyDescent="0.25">
      <c r="A1285" t="s">
        <v>1315</v>
      </c>
      <c r="B1285">
        <v>2018</v>
      </c>
      <c r="C1285" t="s">
        <v>55</v>
      </c>
      <c r="D1285" s="116" t="s">
        <v>76</v>
      </c>
      <c r="E1285">
        <v>2030</v>
      </c>
      <c r="F1285">
        <v>0.5</v>
      </c>
      <c r="G1285" s="4">
        <v>0.63934000000000002</v>
      </c>
      <c r="H1285" s="4">
        <v>522.30999999999995</v>
      </c>
      <c r="I1285" s="4">
        <v>77.683520000000001</v>
      </c>
      <c r="J1285" s="4">
        <v>599.99350000000004</v>
      </c>
    </row>
    <row r="1286" spans="1:10" x14ac:dyDescent="0.25">
      <c r="A1286" t="s">
        <v>1324</v>
      </c>
      <c r="B1286">
        <v>2018</v>
      </c>
      <c r="C1286" t="s">
        <v>55</v>
      </c>
      <c r="D1286" s="116" t="s">
        <v>86</v>
      </c>
      <c r="E1286">
        <v>2030</v>
      </c>
      <c r="F1286">
        <v>0.5</v>
      </c>
      <c r="G1286" s="4">
        <v>0.63934000000000002</v>
      </c>
      <c r="H1286" s="4">
        <v>556.89</v>
      </c>
      <c r="I1286" s="4">
        <v>77.683520000000001</v>
      </c>
      <c r="J1286" s="4">
        <v>634.57349999999997</v>
      </c>
    </row>
    <row r="1287" spans="1:10" x14ac:dyDescent="0.25">
      <c r="A1287" t="s">
        <v>1333</v>
      </c>
      <c r="B1287">
        <v>2018</v>
      </c>
      <c r="C1287" t="s">
        <v>96</v>
      </c>
      <c r="D1287" s="116">
        <v>11</v>
      </c>
      <c r="E1287">
        <v>2030</v>
      </c>
      <c r="F1287">
        <v>0.5</v>
      </c>
      <c r="G1287" s="4">
        <v>0.7</v>
      </c>
      <c r="H1287" s="4">
        <v>653.80999999999995</v>
      </c>
      <c r="I1287" s="4">
        <v>74.54598</v>
      </c>
      <c r="J1287" s="4">
        <v>728.35599999999999</v>
      </c>
    </row>
    <row r="1288" spans="1:10" x14ac:dyDescent="0.25">
      <c r="A1288" t="s">
        <v>1342</v>
      </c>
      <c r="B1288">
        <v>2018</v>
      </c>
      <c r="C1288" t="s">
        <v>106</v>
      </c>
      <c r="D1288" s="116">
        <v>12</v>
      </c>
      <c r="E1288">
        <v>2030</v>
      </c>
      <c r="F1288">
        <v>0.5</v>
      </c>
      <c r="G1288" s="4">
        <v>0.62963000000000002</v>
      </c>
      <c r="H1288" s="4">
        <v>617.04</v>
      </c>
      <c r="I1288" s="4">
        <v>78.153919999999999</v>
      </c>
      <c r="J1288" s="4">
        <v>695.19389999999999</v>
      </c>
    </row>
    <row r="1289" spans="1:10" x14ac:dyDescent="0.25">
      <c r="A1289" t="s">
        <v>1351</v>
      </c>
      <c r="B1289">
        <v>2018</v>
      </c>
      <c r="C1289" t="s">
        <v>116</v>
      </c>
      <c r="D1289" s="116" t="s">
        <v>117</v>
      </c>
      <c r="E1289">
        <v>2030</v>
      </c>
      <c r="F1289">
        <v>0.5</v>
      </c>
      <c r="G1289" s="4">
        <v>0.63043000000000005</v>
      </c>
      <c r="H1289" s="4">
        <v>650.1</v>
      </c>
      <c r="I1289" s="4">
        <v>78.114620000000002</v>
      </c>
      <c r="J1289" s="4">
        <v>728.21460000000002</v>
      </c>
    </row>
    <row r="1290" spans="1:10" x14ac:dyDescent="0.25">
      <c r="A1290" t="s">
        <v>1360</v>
      </c>
      <c r="B1290">
        <v>2018</v>
      </c>
      <c r="C1290" t="s">
        <v>116</v>
      </c>
      <c r="D1290" s="116" t="s">
        <v>127</v>
      </c>
      <c r="E1290">
        <v>2030</v>
      </c>
      <c r="F1290">
        <v>0.5</v>
      </c>
      <c r="G1290" s="4">
        <v>0.63043000000000005</v>
      </c>
      <c r="H1290" s="4">
        <v>654.16</v>
      </c>
      <c r="I1290" s="4">
        <v>78.114620000000002</v>
      </c>
      <c r="J1290" s="4">
        <v>732.27459999999996</v>
      </c>
    </row>
    <row r="1291" spans="1:10" x14ac:dyDescent="0.25">
      <c r="A1291" t="s">
        <v>1369</v>
      </c>
      <c r="B1291">
        <v>2018</v>
      </c>
      <c r="C1291" t="s">
        <v>116</v>
      </c>
      <c r="D1291" s="116" t="s">
        <v>137</v>
      </c>
      <c r="E1291">
        <v>2030</v>
      </c>
      <c r="F1291">
        <v>0.5</v>
      </c>
      <c r="G1291" s="4">
        <v>0.63043000000000005</v>
      </c>
      <c r="H1291" s="4">
        <v>623.12</v>
      </c>
      <c r="I1291" s="4">
        <v>78.114620000000002</v>
      </c>
      <c r="J1291" s="4">
        <v>701.2346</v>
      </c>
    </row>
    <row r="1292" spans="1:10" x14ac:dyDescent="0.25">
      <c r="A1292" t="s">
        <v>1378</v>
      </c>
      <c r="B1292">
        <v>2018</v>
      </c>
      <c r="C1292" t="s">
        <v>116</v>
      </c>
      <c r="D1292" s="116" t="s">
        <v>147</v>
      </c>
      <c r="E1292">
        <v>2030</v>
      </c>
      <c r="F1292">
        <v>0.5</v>
      </c>
      <c r="G1292" s="4">
        <v>0.63043000000000005</v>
      </c>
      <c r="H1292" s="4">
        <v>635.39</v>
      </c>
      <c r="I1292" s="4">
        <v>78.114620000000002</v>
      </c>
      <c r="J1292" s="4">
        <v>713.50459999999998</v>
      </c>
    </row>
    <row r="1293" spans="1:10" x14ac:dyDescent="0.25">
      <c r="A1293" t="s">
        <v>1387</v>
      </c>
      <c r="B1293">
        <v>2018</v>
      </c>
      <c r="C1293" t="s">
        <v>157</v>
      </c>
      <c r="D1293" s="116" t="s">
        <v>158</v>
      </c>
      <c r="E1293">
        <v>2030</v>
      </c>
      <c r="F1293">
        <v>0.5</v>
      </c>
      <c r="G1293" s="4">
        <v>0.64705999999999997</v>
      </c>
      <c r="H1293" s="4">
        <v>566.09</v>
      </c>
      <c r="I1293" s="4">
        <v>77.319599999999994</v>
      </c>
      <c r="J1293" s="4">
        <v>643.40959999999995</v>
      </c>
    </row>
    <row r="1294" spans="1:10" x14ac:dyDescent="0.25">
      <c r="A1294" t="s">
        <v>1396</v>
      </c>
      <c r="B1294">
        <v>2018</v>
      </c>
      <c r="C1294" t="s">
        <v>157</v>
      </c>
      <c r="D1294" s="116" t="s">
        <v>168</v>
      </c>
      <c r="E1294">
        <v>2030</v>
      </c>
      <c r="F1294">
        <v>0.5</v>
      </c>
      <c r="G1294" s="4">
        <v>0.64705999999999997</v>
      </c>
      <c r="H1294" s="4">
        <v>630.97</v>
      </c>
      <c r="I1294" s="4">
        <v>77.319599999999994</v>
      </c>
      <c r="J1294" s="4">
        <v>708.28959999999995</v>
      </c>
    </row>
    <row r="1295" spans="1:10" x14ac:dyDescent="0.25">
      <c r="A1295" t="s">
        <v>1405</v>
      </c>
      <c r="B1295">
        <v>2018</v>
      </c>
      <c r="C1295" t="s">
        <v>178</v>
      </c>
      <c r="D1295" s="116">
        <v>16</v>
      </c>
      <c r="E1295">
        <v>2030</v>
      </c>
      <c r="F1295">
        <v>0.5</v>
      </c>
      <c r="G1295" s="4">
        <v>0.63158000000000003</v>
      </c>
      <c r="H1295" s="4">
        <v>681.2</v>
      </c>
      <c r="I1295" s="4">
        <v>78.05829</v>
      </c>
      <c r="J1295" s="4">
        <v>759.25829999999996</v>
      </c>
    </row>
    <row r="1296" spans="1:10" x14ac:dyDescent="0.25">
      <c r="A1296" t="s">
        <v>1414</v>
      </c>
      <c r="B1296">
        <v>2018</v>
      </c>
      <c r="C1296" t="s">
        <v>188</v>
      </c>
      <c r="D1296" s="116">
        <v>17</v>
      </c>
      <c r="E1296">
        <v>2030</v>
      </c>
      <c r="F1296">
        <v>0.5</v>
      </c>
      <c r="G1296" s="4">
        <v>0.55625000000000002</v>
      </c>
      <c r="H1296" s="4">
        <v>546.9</v>
      </c>
      <c r="I1296" s="4">
        <v>82.239840000000001</v>
      </c>
      <c r="J1296" s="4">
        <v>629.13980000000004</v>
      </c>
    </row>
    <row r="1297" spans="1:10" x14ac:dyDescent="0.25">
      <c r="A1297" t="s">
        <v>1423</v>
      </c>
      <c r="B1297">
        <v>2018</v>
      </c>
      <c r="C1297" t="s">
        <v>198</v>
      </c>
      <c r="D1297" s="116">
        <v>18</v>
      </c>
      <c r="E1297">
        <v>2030</v>
      </c>
      <c r="F1297">
        <v>0.5</v>
      </c>
      <c r="G1297" s="4">
        <v>0.6875</v>
      </c>
      <c r="H1297" s="4">
        <v>613.49</v>
      </c>
      <c r="I1297" s="4">
        <v>67.037049999999994</v>
      </c>
      <c r="J1297" s="4">
        <v>680.52710000000002</v>
      </c>
    </row>
    <row r="1298" spans="1:10" x14ac:dyDescent="0.25">
      <c r="A1298" t="s">
        <v>1432</v>
      </c>
      <c r="B1298">
        <v>2018</v>
      </c>
      <c r="C1298" t="s">
        <v>208</v>
      </c>
      <c r="D1298" s="116" t="s">
        <v>209</v>
      </c>
      <c r="E1298">
        <v>2030</v>
      </c>
      <c r="F1298">
        <v>0.5</v>
      </c>
      <c r="G1298" s="4">
        <v>0.62222</v>
      </c>
      <c r="H1298" s="4">
        <v>574.29999999999995</v>
      </c>
      <c r="I1298" s="4">
        <v>78.522779999999997</v>
      </c>
      <c r="J1298" s="4">
        <v>652.82280000000003</v>
      </c>
    </row>
    <row r="1299" spans="1:10" x14ac:dyDescent="0.25">
      <c r="A1299" t="s">
        <v>1441</v>
      </c>
      <c r="B1299">
        <v>2018</v>
      </c>
      <c r="C1299" t="s">
        <v>208</v>
      </c>
      <c r="D1299" s="116" t="s">
        <v>219</v>
      </c>
      <c r="E1299">
        <v>2030</v>
      </c>
      <c r="F1299">
        <v>0.5</v>
      </c>
      <c r="G1299" s="4">
        <v>0.62222</v>
      </c>
      <c r="H1299" s="4">
        <v>594.82000000000005</v>
      </c>
      <c r="I1299" s="4">
        <v>78.522779999999997</v>
      </c>
      <c r="J1299" s="4">
        <v>673.34280000000001</v>
      </c>
    </row>
    <row r="1300" spans="1:10" x14ac:dyDescent="0.25">
      <c r="A1300" t="s">
        <v>1450</v>
      </c>
      <c r="B1300">
        <v>2018</v>
      </c>
      <c r="C1300" t="s">
        <v>229</v>
      </c>
      <c r="D1300" s="116" t="s">
        <v>230</v>
      </c>
      <c r="E1300">
        <v>2030</v>
      </c>
      <c r="F1300">
        <v>0.5</v>
      </c>
      <c r="G1300" s="4">
        <v>0.63158000000000003</v>
      </c>
      <c r="H1300" s="4">
        <v>555.24</v>
      </c>
      <c r="I1300" s="4">
        <v>78.05829</v>
      </c>
      <c r="J1300" s="4">
        <v>633.29830000000004</v>
      </c>
    </row>
    <row r="1301" spans="1:10" x14ac:dyDescent="0.25">
      <c r="A1301" t="s">
        <v>1459</v>
      </c>
      <c r="B1301">
        <v>2018</v>
      </c>
      <c r="C1301" t="s">
        <v>229</v>
      </c>
      <c r="D1301" s="116" t="s">
        <v>240</v>
      </c>
      <c r="E1301">
        <v>2030</v>
      </c>
      <c r="F1301">
        <v>0.5</v>
      </c>
      <c r="G1301" s="4">
        <v>0.63158000000000003</v>
      </c>
      <c r="H1301" s="4">
        <v>616.66</v>
      </c>
      <c r="I1301" s="4">
        <v>78.05829</v>
      </c>
      <c r="J1301" s="4">
        <v>694.7183</v>
      </c>
    </row>
    <row r="1302" spans="1:10" x14ac:dyDescent="0.25">
      <c r="A1302" t="s">
        <v>1468</v>
      </c>
      <c r="B1302">
        <v>2018</v>
      </c>
      <c r="C1302" t="s">
        <v>229</v>
      </c>
      <c r="D1302" s="116" t="s">
        <v>250</v>
      </c>
      <c r="E1302">
        <v>2030</v>
      </c>
      <c r="F1302">
        <v>0.5</v>
      </c>
      <c r="G1302" s="4">
        <v>0.63158000000000003</v>
      </c>
      <c r="H1302" s="4">
        <v>569.91</v>
      </c>
      <c r="I1302" s="4">
        <v>78.05829</v>
      </c>
      <c r="J1302" s="4">
        <v>647.9683</v>
      </c>
    </row>
    <row r="1303" spans="1:10" x14ac:dyDescent="0.25">
      <c r="A1303" t="s">
        <v>1477</v>
      </c>
      <c r="B1303">
        <v>2018</v>
      </c>
      <c r="C1303" t="s">
        <v>260</v>
      </c>
      <c r="D1303" s="116" t="s">
        <v>261</v>
      </c>
      <c r="E1303">
        <v>2030</v>
      </c>
      <c r="F1303">
        <v>0.5</v>
      </c>
      <c r="G1303" s="4">
        <v>0.60294000000000003</v>
      </c>
      <c r="H1303" s="4">
        <v>824.46</v>
      </c>
      <c r="I1303" s="4">
        <v>79.524979999999999</v>
      </c>
      <c r="J1303" s="4">
        <v>903.98500000000001</v>
      </c>
    </row>
    <row r="1304" spans="1:10" x14ac:dyDescent="0.25">
      <c r="A1304" t="s">
        <v>1486</v>
      </c>
      <c r="B1304">
        <v>2018</v>
      </c>
      <c r="C1304" t="s">
        <v>260</v>
      </c>
      <c r="D1304" s="116" t="s">
        <v>271</v>
      </c>
      <c r="E1304">
        <v>2030</v>
      </c>
      <c r="F1304">
        <v>0.5</v>
      </c>
      <c r="G1304" s="4">
        <v>0.60294000000000003</v>
      </c>
      <c r="H1304" s="4">
        <v>601.47</v>
      </c>
      <c r="I1304" s="4">
        <v>79.524979999999999</v>
      </c>
      <c r="J1304" s="4">
        <v>680.995</v>
      </c>
    </row>
    <row r="1305" spans="1:10" x14ac:dyDescent="0.25">
      <c r="A1305" t="s">
        <v>1495</v>
      </c>
      <c r="B1305">
        <v>2018</v>
      </c>
      <c r="C1305" t="s">
        <v>260</v>
      </c>
      <c r="D1305" s="116" t="s">
        <v>281</v>
      </c>
      <c r="E1305">
        <v>2030</v>
      </c>
      <c r="F1305">
        <v>0.5</v>
      </c>
      <c r="G1305" s="4">
        <v>0.60294000000000003</v>
      </c>
      <c r="H1305" s="4">
        <v>659.9</v>
      </c>
      <c r="I1305" s="4">
        <v>79.524979999999999</v>
      </c>
      <c r="J1305" s="4">
        <v>739.42499999999995</v>
      </c>
    </row>
    <row r="1306" spans="1:10" x14ac:dyDescent="0.25">
      <c r="A1306" t="s">
        <v>1504</v>
      </c>
      <c r="B1306">
        <v>2018</v>
      </c>
      <c r="C1306" t="s">
        <v>260</v>
      </c>
      <c r="D1306" s="116" t="s">
        <v>291</v>
      </c>
      <c r="E1306">
        <v>2030</v>
      </c>
      <c r="F1306">
        <v>0.5</v>
      </c>
      <c r="G1306" s="4">
        <v>0.60294000000000003</v>
      </c>
      <c r="H1306" s="4">
        <v>640.79</v>
      </c>
      <c r="I1306" s="4">
        <v>79.524979999999999</v>
      </c>
      <c r="J1306" s="4">
        <v>720.31500000000005</v>
      </c>
    </row>
    <row r="1307" spans="1:10" x14ac:dyDescent="0.25">
      <c r="A1307" t="s">
        <v>1513</v>
      </c>
      <c r="B1307">
        <v>2018</v>
      </c>
      <c r="C1307" t="s">
        <v>301</v>
      </c>
      <c r="D1307" s="116" t="s">
        <v>302</v>
      </c>
      <c r="E1307">
        <v>2030</v>
      </c>
      <c r="F1307">
        <v>0.5</v>
      </c>
      <c r="G1307" s="4">
        <v>0.61111000000000004</v>
      </c>
      <c r="H1307" s="4">
        <v>450.09</v>
      </c>
      <c r="I1307" s="4">
        <v>79.092569999999995</v>
      </c>
      <c r="J1307" s="4">
        <v>529.18259999999998</v>
      </c>
    </row>
    <row r="1308" spans="1:10" x14ac:dyDescent="0.25">
      <c r="A1308" t="s">
        <v>1522</v>
      </c>
      <c r="B1308">
        <v>2018</v>
      </c>
      <c r="C1308" t="s">
        <v>301</v>
      </c>
      <c r="D1308" s="116" t="s">
        <v>312</v>
      </c>
      <c r="E1308">
        <v>2030</v>
      </c>
      <c r="F1308">
        <v>0.5</v>
      </c>
      <c r="G1308" s="4">
        <v>0.61111000000000004</v>
      </c>
      <c r="H1308" s="4">
        <v>465.7</v>
      </c>
      <c r="I1308" s="4">
        <v>79.092569999999995</v>
      </c>
      <c r="J1308" s="4">
        <v>544.79259999999999</v>
      </c>
    </row>
    <row r="1309" spans="1:10" x14ac:dyDescent="0.25">
      <c r="A1309" t="s">
        <v>1531</v>
      </c>
      <c r="B1309">
        <v>2018</v>
      </c>
      <c r="C1309" t="s">
        <v>301</v>
      </c>
      <c r="D1309" s="116" t="s">
        <v>322</v>
      </c>
      <c r="E1309">
        <v>2030</v>
      </c>
      <c r="F1309">
        <v>0.5</v>
      </c>
      <c r="G1309" s="4">
        <v>0.61111000000000004</v>
      </c>
      <c r="H1309" s="4">
        <v>474.96</v>
      </c>
      <c r="I1309" s="4">
        <v>79.092569999999995</v>
      </c>
      <c r="J1309" s="4">
        <v>554.05259999999998</v>
      </c>
    </row>
    <row r="1310" spans="1:10" x14ac:dyDescent="0.25">
      <c r="A1310" t="s">
        <v>1540</v>
      </c>
      <c r="B1310">
        <v>2018</v>
      </c>
      <c r="C1310" t="s">
        <v>301</v>
      </c>
      <c r="D1310" s="116" t="s">
        <v>332</v>
      </c>
      <c r="E1310">
        <v>2030</v>
      </c>
      <c r="F1310">
        <v>0.5</v>
      </c>
      <c r="G1310" s="4">
        <v>0.61111000000000004</v>
      </c>
      <c r="H1310" s="4">
        <v>428.03</v>
      </c>
      <c r="I1310" s="4">
        <v>79.092569999999995</v>
      </c>
      <c r="J1310" s="4">
        <v>507.12259999999998</v>
      </c>
    </row>
    <row r="1311" spans="1:10" x14ac:dyDescent="0.25">
      <c r="A1311" t="s">
        <v>1549</v>
      </c>
      <c r="B1311">
        <v>2018</v>
      </c>
      <c r="C1311" t="s">
        <v>301</v>
      </c>
      <c r="D1311" s="116" t="s">
        <v>342</v>
      </c>
      <c r="E1311">
        <v>2030</v>
      </c>
      <c r="F1311">
        <v>0.5</v>
      </c>
      <c r="G1311" s="4">
        <v>0.61111000000000004</v>
      </c>
      <c r="H1311" s="4">
        <v>435.2</v>
      </c>
      <c r="I1311" s="4">
        <v>79.092569999999995</v>
      </c>
      <c r="J1311" s="4">
        <v>514.29259999999999</v>
      </c>
    </row>
    <row r="1312" spans="1:10" x14ac:dyDescent="0.25">
      <c r="A1312" t="s">
        <v>1558</v>
      </c>
      <c r="B1312">
        <v>2018</v>
      </c>
      <c r="C1312" t="s">
        <v>301</v>
      </c>
      <c r="D1312" s="116" t="s">
        <v>352</v>
      </c>
      <c r="E1312">
        <v>2030</v>
      </c>
      <c r="F1312">
        <v>0.5</v>
      </c>
      <c r="G1312" s="4">
        <v>0.61111000000000004</v>
      </c>
      <c r="H1312" s="4">
        <v>469.68</v>
      </c>
      <c r="I1312" s="4">
        <v>79.092569999999995</v>
      </c>
      <c r="J1312" s="4">
        <v>548.77260000000001</v>
      </c>
    </row>
    <row r="1313" spans="1:10" x14ac:dyDescent="0.25">
      <c r="A1313" t="s">
        <v>1567</v>
      </c>
      <c r="B1313">
        <v>2018</v>
      </c>
      <c r="C1313" t="s">
        <v>362</v>
      </c>
      <c r="D1313" s="116">
        <v>5</v>
      </c>
      <c r="E1313">
        <v>2030</v>
      </c>
      <c r="F1313">
        <v>0.5</v>
      </c>
      <c r="G1313" s="4">
        <v>0.65500000000000003</v>
      </c>
      <c r="H1313" s="4">
        <v>636.45000000000005</v>
      </c>
      <c r="I1313" s="4">
        <v>68.022279999999995</v>
      </c>
      <c r="J1313" s="4">
        <v>704.47230000000002</v>
      </c>
    </row>
    <row r="1314" spans="1:10" x14ac:dyDescent="0.25">
      <c r="A1314" t="s">
        <v>1576</v>
      </c>
      <c r="B1314">
        <v>2018</v>
      </c>
      <c r="C1314" t="s">
        <v>372</v>
      </c>
      <c r="D1314" s="116" t="s">
        <v>373</v>
      </c>
      <c r="E1314">
        <v>2030</v>
      </c>
      <c r="F1314">
        <v>0.5</v>
      </c>
      <c r="G1314" s="4">
        <v>0.625</v>
      </c>
      <c r="H1314" s="4">
        <v>576.29</v>
      </c>
      <c r="I1314" s="4">
        <v>78.383369999999999</v>
      </c>
      <c r="J1314" s="4">
        <v>654.67340000000002</v>
      </c>
    </row>
    <row r="1315" spans="1:10" x14ac:dyDescent="0.25">
      <c r="A1315" t="s">
        <v>1585</v>
      </c>
      <c r="B1315">
        <v>2018</v>
      </c>
      <c r="C1315" t="s">
        <v>372</v>
      </c>
      <c r="D1315" s="116" t="s">
        <v>383</v>
      </c>
      <c r="E1315">
        <v>2030</v>
      </c>
      <c r="F1315">
        <v>0.5</v>
      </c>
      <c r="G1315" s="4">
        <v>0.625</v>
      </c>
      <c r="H1315" s="4">
        <v>610.49</v>
      </c>
      <c r="I1315" s="4">
        <v>78.383369999999999</v>
      </c>
      <c r="J1315" s="4">
        <v>688.87339999999995</v>
      </c>
    </row>
    <row r="1316" spans="1:10" x14ac:dyDescent="0.25">
      <c r="A1316" t="s">
        <v>1594</v>
      </c>
      <c r="B1316">
        <v>2018</v>
      </c>
      <c r="C1316" t="s">
        <v>372</v>
      </c>
      <c r="D1316" s="116" t="s">
        <v>393</v>
      </c>
      <c r="E1316">
        <v>2030</v>
      </c>
      <c r="F1316">
        <v>0.5</v>
      </c>
      <c r="G1316" s="4">
        <v>0.625</v>
      </c>
      <c r="H1316" s="4">
        <v>623.71</v>
      </c>
      <c r="I1316" s="4">
        <v>78.383369999999999</v>
      </c>
      <c r="J1316" s="4">
        <v>702.09339999999997</v>
      </c>
    </row>
    <row r="1317" spans="1:10" x14ac:dyDescent="0.25">
      <c r="A1317" t="s">
        <v>1603</v>
      </c>
      <c r="B1317">
        <v>2018</v>
      </c>
      <c r="C1317" t="s">
        <v>403</v>
      </c>
      <c r="D1317" s="116">
        <v>7</v>
      </c>
      <c r="E1317">
        <v>2030</v>
      </c>
      <c r="F1317">
        <v>0.5</v>
      </c>
      <c r="G1317" s="4">
        <v>0.66</v>
      </c>
      <c r="H1317" s="4">
        <v>548.97</v>
      </c>
      <c r="I1317" s="4">
        <v>67.86439</v>
      </c>
      <c r="J1317" s="4">
        <v>616.83439999999996</v>
      </c>
    </row>
    <row r="1318" spans="1:10" x14ac:dyDescent="0.25">
      <c r="A1318" t="s">
        <v>1612</v>
      </c>
      <c r="B1318">
        <v>2018</v>
      </c>
      <c r="C1318" t="s">
        <v>413</v>
      </c>
      <c r="D1318" s="116">
        <v>8</v>
      </c>
      <c r="E1318">
        <v>2030</v>
      </c>
      <c r="F1318">
        <v>0.5</v>
      </c>
      <c r="G1318" s="4">
        <v>0.20313000000000001</v>
      </c>
      <c r="H1318" s="4">
        <v>545.12</v>
      </c>
      <c r="I1318" s="4">
        <v>143.1859</v>
      </c>
      <c r="J1318" s="4">
        <v>688.30589999999995</v>
      </c>
    </row>
    <row r="1319" spans="1:10" x14ac:dyDescent="0.25">
      <c r="A1319" t="s">
        <v>1621</v>
      </c>
      <c r="B1319">
        <v>2018</v>
      </c>
      <c r="C1319" t="s">
        <v>423</v>
      </c>
      <c r="D1319" s="116" t="s">
        <v>424</v>
      </c>
      <c r="E1319">
        <v>2030</v>
      </c>
      <c r="F1319">
        <v>0.5</v>
      </c>
      <c r="G1319" s="4">
        <v>0.71</v>
      </c>
      <c r="H1319" s="4">
        <v>704.36</v>
      </c>
      <c r="I1319" s="4">
        <v>66.407809999999998</v>
      </c>
      <c r="J1319" s="4">
        <v>770.76779999999997</v>
      </c>
    </row>
    <row r="1320" spans="1:10" x14ac:dyDescent="0.25">
      <c r="A1320" t="s">
        <v>1630</v>
      </c>
      <c r="B1320">
        <v>2018</v>
      </c>
      <c r="C1320" t="s">
        <v>423</v>
      </c>
      <c r="D1320" s="116" t="s">
        <v>434</v>
      </c>
      <c r="E1320">
        <v>2030</v>
      </c>
      <c r="F1320">
        <v>0.5</v>
      </c>
      <c r="G1320" s="4">
        <v>0.71</v>
      </c>
      <c r="H1320" s="4">
        <v>738.39</v>
      </c>
      <c r="I1320" s="4">
        <v>66.407809999999998</v>
      </c>
      <c r="J1320" s="4">
        <v>804.79780000000005</v>
      </c>
    </row>
    <row r="1321" spans="1:10" x14ac:dyDescent="0.25">
      <c r="A1321" t="s">
        <v>1639</v>
      </c>
      <c r="B1321">
        <v>2018</v>
      </c>
      <c r="C1321" t="s">
        <v>423</v>
      </c>
      <c r="D1321" s="116" t="s">
        <v>444</v>
      </c>
      <c r="E1321">
        <v>2030</v>
      </c>
      <c r="F1321">
        <v>0.5</v>
      </c>
      <c r="G1321" s="4">
        <v>0.71</v>
      </c>
      <c r="H1321" s="4">
        <v>718.23</v>
      </c>
      <c r="I1321" s="4">
        <v>66.407809999999998</v>
      </c>
      <c r="J1321" s="4">
        <v>784.63779999999997</v>
      </c>
    </row>
    <row r="1322" spans="1:10" x14ac:dyDescent="0.25">
      <c r="A1322" t="s">
        <v>1648</v>
      </c>
      <c r="B1322">
        <v>2018</v>
      </c>
      <c r="C1322" t="s">
        <v>423</v>
      </c>
      <c r="D1322" s="116" t="s">
        <v>454</v>
      </c>
      <c r="E1322">
        <v>2030</v>
      </c>
      <c r="F1322">
        <v>0.5</v>
      </c>
      <c r="G1322" s="4">
        <v>0.71</v>
      </c>
      <c r="H1322" s="4">
        <v>735.99</v>
      </c>
      <c r="I1322" s="4">
        <v>66.407809999999998</v>
      </c>
      <c r="J1322" s="4">
        <v>802.39779999999996</v>
      </c>
    </row>
    <row r="1323" spans="1:10" x14ac:dyDescent="0.25">
      <c r="A1323" t="s">
        <v>1657</v>
      </c>
      <c r="B1323">
        <v>2018</v>
      </c>
      <c r="C1323" t="s">
        <v>423</v>
      </c>
      <c r="D1323" s="116" t="s">
        <v>464</v>
      </c>
      <c r="E1323">
        <v>2030</v>
      </c>
      <c r="F1323">
        <v>0.5</v>
      </c>
      <c r="G1323" s="4">
        <v>0.71</v>
      </c>
      <c r="H1323" s="4">
        <v>723.48</v>
      </c>
      <c r="I1323" s="4">
        <v>66.407809999999998</v>
      </c>
      <c r="J1323" s="4">
        <v>789.88779999999997</v>
      </c>
    </row>
    <row r="1324" spans="1:10" x14ac:dyDescent="0.25">
      <c r="A1324" t="s">
        <v>1666</v>
      </c>
      <c r="B1324">
        <v>2018</v>
      </c>
      <c r="C1324" t="s">
        <v>423</v>
      </c>
      <c r="D1324" s="116" t="s">
        <v>474</v>
      </c>
      <c r="E1324">
        <v>2030</v>
      </c>
      <c r="F1324">
        <v>0.5</v>
      </c>
      <c r="G1324" s="4">
        <v>0.71</v>
      </c>
      <c r="H1324" s="4">
        <v>666.68</v>
      </c>
      <c r="I1324" s="4">
        <v>66.407809999999998</v>
      </c>
      <c r="J1324" s="4">
        <v>733.08780000000002</v>
      </c>
    </row>
    <row r="1325" spans="1:10" x14ac:dyDescent="0.25">
      <c r="A1325" t="s">
        <v>1675</v>
      </c>
      <c r="B1325">
        <v>2018</v>
      </c>
      <c r="C1325" t="s">
        <v>423</v>
      </c>
      <c r="D1325" s="116" t="s">
        <v>484</v>
      </c>
      <c r="E1325">
        <v>2030</v>
      </c>
      <c r="F1325">
        <v>0.5</v>
      </c>
      <c r="G1325" s="4">
        <v>0.71</v>
      </c>
      <c r="H1325" s="4">
        <v>753.62</v>
      </c>
      <c r="I1325" s="4">
        <v>66.407809999999998</v>
      </c>
      <c r="J1325" s="4">
        <v>820.02779999999996</v>
      </c>
    </row>
    <row r="1326" spans="1:10" x14ac:dyDescent="0.25">
      <c r="A1326" t="s">
        <v>1684</v>
      </c>
      <c r="B1326">
        <v>2018</v>
      </c>
      <c r="C1326" t="s">
        <v>423</v>
      </c>
      <c r="D1326" s="116" t="s">
        <v>494</v>
      </c>
      <c r="E1326">
        <v>2030</v>
      </c>
      <c r="F1326">
        <v>0.5</v>
      </c>
      <c r="G1326" s="4">
        <v>0.71</v>
      </c>
      <c r="H1326" s="4">
        <v>814.23</v>
      </c>
      <c r="I1326" s="4">
        <v>66.407809999999998</v>
      </c>
      <c r="J1326" s="4">
        <v>880.63779999999997</v>
      </c>
    </row>
    <row r="1327" spans="1:10" x14ac:dyDescent="0.25">
      <c r="A1327" t="s">
        <v>1298</v>
      </c>
      <c r="B1327">
        <v>2018</v>
      </c>
      <c r="C1327" t="s">
        <v>55</v>
      </c>
      <c r="D1327" s="116" t="s">
        <v>56</v>
      </c>
      <c r="E1327">
        <v>2040</v>
      </c>
      <c r="F1327">
        <v>0</v>
      </c>
      <c r="G1327" s="4">
        <v>0.63934000000000002</v>
      </c>
      <c r="H1327" s="4">
        <v>421.06</v>
      </c>
      <c r="I1327" s="4">
        <v>170.49180000000001</v>
      </c>
      <c r="J1327" s="4">
        <v>591.55179999999996</v>
      </c>
    </row>
    <row r="1328" spans="1:10" x14ac:dyDescent="0.25">
      <c r="A1328" t="s">
        <v>1307</v>
      </c>
      <c r="B1328">
        <v>2018</v>
      </c>
      <c r="C1328" t="s">
        <v>55</v>
      </c>
      <c r="D1328" s="116" t="s">
        <v>66</v>
      </c>
      <c r="E1328">
        <v>2040</v>
      </c>
      <c r="F1328">
        <v>0</v>
      </c>
      <c r="G1328" s="4">
        <v>0.63934000000000002</v>
      </c>
      <c r="H1328" s="4">
        <v>444.98</v>
      </c>
      <c r="I1328" s="4">
        <v>170.49180000000001</v>
      </c>
      <c r="J1328" s="4">
        <v>615.47180000000003</v>
      </c>
    </row>
    <row r="1329" spans="1:10" x14ac:dyDescent="0.25">
      <c r="A1329" t="s">
        <v>1316</v>
      </c>
      <c r="B1329">
        <v>2018</v>
      </c>
      <c r="C1329" t="s">
        <v>55</v>
      </c>
      <c r="D1329" s="116" t="s">
        <v>76</v>
      </c>
      <c r="E1329">
        <v>2040</v>
      </c>
      <c r="F1329">
        <v>0</v>
      </c>
      <c r="G1329" s="4">
        <v>0.63934000000000002</v>
      </c>
      <c r="H1329" s="4">
        <v>401.46</v>
      </c>
      <c r="I1329" s="4">
        <v>170.49180000000001</v>
      </c>
      <c r="J1329" s="4">
        <v>571.95180000000005</v>
      </c>
    </row>
    <row r="1330" spans="1:10" x14ac:dyDescent="0.25">
      <c r="A1330" t="s">
        <v>1325</v>
      </c>
      <c r="B1330">
        <v>2018</v>
      </c>
      <c r="C1330" t="s">
        <v>55</v>
      </c>
      <c r="D1330" s="116" t="s">
        <v>86</v>
      </c>
      <c r="E1330">
        <v>2040</v>
      </c>
      <c r="F1330">
        <v>0</v>
      </c>
      <c r="G1330" s="4">
        <v>0.63934000000000002</v>
      </c>
      <c r="H1330" s="4">
        <v>439.16</v>
      </c>
      <c r="I1330" s="4">
        <v>170.49180000000001</v>
      </c>
      <c r="J1330" s="4">
        <v>609.65179999999998</v>
      </c>
    </row>
    <row r="1331" spans="1:10" x14ac:dyDescent="0.25">
      <c r="A1331" t="s">
        <v>1334</v>
      </c>
      <c r="B1331">
        <v>2018</v>
      </c>
      <c r="C1331" t="s">
        <v>96</v>
      </c>
      <c r="D1331" s="116">
        <v>11</v>
      </c>
      <c r="E1331">
        <v>2040</v>
      </c>
      <c r="F1331">
        <v>0</v>
      </c>
      <c r="G1331" s="4">
        <v>0.7</v>
      </c>
      <c r="H1331" s="4">
        <v>723.69</v>
      </c>
      <c r="I1331" s="4">
        <v>163.60579999999999</v>
      </c>
      <c r="J1331" s="4">
        <v>887.29579999999999</v>
      </c>
    </row>
    <row r="1332" spans="1:10" x14ac:dyDescent="0.25">
      <c r="A1332" t="s">
        <v>1343</v>
      </c>
      <c r="B1332">
        <v>2018</v>
      </c>
      <c r="C1332" t="s">
        <v>106</v>
      </c>
      <c r="D1332" s="116">
        <v>12</v>
      </c>
      <c r="E1332">
        <v>2040</v>
      </c>
      <c r="F1332">
        <v>0</v>
      </c>
      <c r="G1332" s="4">
        <v>0.62963000000000002</v>
      </c>
      <c r="H1332" s="4">
        <v>464.13</v>
      </c>
      <c r="I1332" s="4">
        <v>171.52420000000001</v>
      </c>
      <c r="J1332" s="4">
        <v>635.65419999999995</v>
      </c>
    </row>
    <row r="1333" spans="1:10" x14ac:dyDescent="0.25">
      <c r="A1333" t="s">
        <v>1352</v>
      </c>
      <c r="B1333">
        <v>2018</v>
      </c>
      <c r="C1333" t="s">
        <v>116</v>
      </c>
      <c r="D1333" s="116" t="s">
        <v>117</v>
      </c>
      <c r="E1333">
        <v>2040</v>
      </c>
      <c r="F1333">
        <v>0</v>
      </c>
      <c r="G1333" s="4">
        <v>0.63043000000000005</v>
      </c>
      <c r="H1333" s="4">
        <v>623.79999999999995</v>
      </c>
      <c r="I1333" s="4">
        <v>171.43790000000001</v>
      </c>
      <c r="J1333" s="4">
        <v>795.23789999999997</v>
      </c>
    </row>
    <row r="1334" spans="1:10" x14ac:dyDescent="0.25">
      <c r="A1334" t="s">
        <v>1361</v>
      </c>
      <c r="B1334">
        <v>2018</v>
      </c>
      <c r="C1334" t="s">
        <v>116</v>
      </c>
      <c r="D1334" s="116" t="s">
        <v>127</v>
      </c>
      <c r="E1334">
        <v>2040</v>
      </c>
      <c r="F1334">
        <v>0</v>
      </c>
      <c r="G1334" s="4">
        <v>0.63043000000000005</v>
      </c>
      <c r="H1334" s="4">
        <v>600.19000000000005</v>
      </c>
      <c r="I1334" s="4">
        <v>171.43790000000001</v>
      </c>
      <c r="J1334" s="4">
        <v>771.62789999999995</v>
      </c>
    </row>
    <row r="1335" spans="1:10" x14ac:dyDescent="0.25">
      <c r="A1335" t="s">
        <v>1370</v>
      </c>
      <c r="B1335">
        <v>2018</v>
      </c>
      <c r="C1335" t="s">
        <v>116</v>
      </c>
      <c r="D1335" s="116" t="s">
        <v>137</v>
      </c>
      <c r="E1335">
        <v>2040</v>
      </c>
      <c r="F1335">
        <v>0</v>
      </c>
      <c r="G1335" s="4">
        <v>0.63043000000000005</v>
      </c>
      <c r="H1335" s="4">
        <v>561.59</v>
      </c>
      <c r="I1335" s="4">
        <v>171.43790000000001</v>
      </c>
      <c r="J1335" s="4">
        <v>733.02790000000005</v>
      </c>
    </row>
    <row r="1336" spans="1:10" x14ac:dyDescent="0.25">
      <c r="A1336" t="s">
        <v>1379</v>
      </c>
      <c r="B1336">
        <v>2018</v>
      </c>
      <c r="C1336" t="s">
        <v>116</v>
      </c>
      <c r="D1336" s="116" t="s">
        <v>147</v>
      </c>
      <c r="E1336">
        <v>2040</v>
      </c>
      <c r="F1336">
        <v>0</v>
      </c>
      <c r="G1336" s="4">
        <v>0.63043000000000005</v>
      </c>
      <c r="H1336" s="4">
        <v>579.95000000000005</v>
      </c>
      <c r="I1336" s="4">
        <v>171.43790000000001</v>
      </c>
      <c r="J1336" s="4">
        <v>751.38789999999995</v>
      </c>
    </row>
    <row r="1337" spans="1:10" x14ac:dyDescent="0.25">
      <c r="A1337" t="s">
        <v>1388</v>
      </c>
      <c r="B1337">
        <v>2018</v>
      </c>
      <c r="C1337" t="s">
        <v>157</v>
      </c>
      <c r="D1337" s="116" t="s">
        <v>158</v>
      </c>
      <c r="E1337">
        <v>2040</v>
      </c>
      <c r="F1337">
        <v>0</v>
      </c>
      <c r="G1337" s="4">
        <v>0.64705999999999997</v>
      </c>
      <c r="H1337" s="4">
        <v>495.43</v>
      </c>
      <c r="I1337" s="4">
        <v>169.69309999999999</v>
      </c>
      <c r="J1337" s="4">
        <v>665.12310000000002</v>
      </c>
    </row>
    <row r="1338" spans="1:10" x14ac:dyDescent="0.25">
      <c r="A1338" t="s">
        <v>1397</v>
      </c>
      <c r="B1338">
        <v>2018</v>
      </c>
      <c r="C1338" t="s">
        <v>157</v>
      </c>
      <c r="D1338" s="116" t="s">
        <v>168</v>
      </c>
      <c r="E1338">
        <v>2040</v>
      </c>
      <c r="F1338">
        <v>0</v>
      </c>
      <c r="G1338" s="4">
        <v>0.64705999999999997</v>
      </c>
      <c r="H1338" s="4">
        <v>570.88</v>
      </c>
      <c r="I1338" s="4">
        <v>169.69309999999999</v>
      </c>
      <c r="J1338" s="4">
        <v>740.57309999999995</v>
      </c>
    </row>
    <row r="1339" spans="1:10" x14ac:dyDescent="0.25">
      <c r="A1339" t="s">
        <v>1406</v>
      </c>
      <c r="B1339">
        <v>2018</v>
      </c>
      <c r="C1339" t="s">
        <v>178</v>
      </c>
      <c r="D1339" s="116">
        <v>16</v>
      </c>
      <c r="E1339">
        <v>2040</v>
      </c>
      <c r="F1339">
        <v>0</v>
      </c>
      <c r="G1339" s="4">
        <v>0.63158000000000003</v>
      </c>
      <c r="H1339" s="4">
        <v>699.15</v>
      </c>
      <c r="I1339" s="4">
        <v>171.3143</v>
      </c>
      <c r="J1339" s="4">
        <v>870.46429999999998</v>
      </c>
    </row>
    <row r="1340" spans="1:10" x14ac:dyDescent="0.25">
      <c r="A1340" t="s">
        <v>1415</v>
      </c>
      <c r="B1340">
        <v>2018</v>
      </c>
      <c r="C1340" t="s">
        <v>188</v>
      </c>
      <c r="D1340" s="116">
        <v>17</v>
      </c>
      <c r="E1340">
        <v>2040</v>
      </c>
      <c r="F1340">
        <v>0</v>
      </c>
      <c r="G1340" s="4">
        <v>0.55625000000000002</v>
      </c>
      <c r="H1340" s="4">
        <v>440.98</v>
      </c>
      <c r="I1340" s="4">
        <v>180.4915</v>
      </c>
      <c r="J1340" s="4">
        <v>621.47149999999999</v>
      </c>
    </row>
    <row r="1341" spans="1:10" x14ac:dyDescent="0.25">
      <c r="A1341" t="s">
        <v>1424</v>
      </c>
      <c r="B1341">
        <v>2018</v>
      </c>
      <c r="C1341" t="s">
        <v>198</v>
      </c>
      <c r="D1341" s="116">
        <v>18</v>
      </c>
      <c r="E1341">
        <v>2040</v>
      </c>
      <c r="F1341">
        <v>0</v>
      </c>
      <c r="G1341" s="4">
        <v>0.6875</v>
      </c>
      <c r="H1341" s="4">
        <v>489.29</v>
      </c>
      <c r="I1341" s="4">
        <v>147.126</v>
      </c>
      <c r="J1341" s="4">
        <v>636.41600000000005</v>
      </c>
    </row>
    <row r="1342" spans="1:10" x14ac:dyDescent="0.25">
      <c r="A1342" t="s">
        <v>1433</v>
      </c>
      <c r="B1342">
        <v>2018</v>
      </c>
      <c r="C1342" t="s">
        <v>208</v>
      </c>
      <c r="D1342" s="116" t="s">
        <v>209</v>
      </c>
      <c r="E1342">
        <v>2040</v>
      </c>
      <c r="F1342">
        <v>0</v>
      </c>
      <c r="G1342" s="4">
        <v>0.62222</v>
      </c>
      <c r="H1342" s="4">
        <v>500.14</v>
      </c>
      <c r="I1342" s="4">
        <v>172.33369999999999</v>
      </c>
      <c r="J1342" s="4">
        <v>672.47370000000001</v>
      </c>
    </row>
    <row r="1343" spans="1:10" x14ac:dyDescent="0.25">
      <c r="A1343" t="s">
        <v>1442</v>
      </c>
      <c r="B1343">
        <v>2018</v>
      </c>
      <c r="C1343" t="s">
        <v>208</v>
      </c>
      <c r="D1343" s="116" t="s">
        <v>219</v>
      </c>
      <c r="E1343">
        <v>2040</v>
      </c>
      <c r="F1343">
        <v>0</v>
      </c>
      <c r="G1343" s="4">
        <v>0.62222</v>
      </c>
      <c r="H1343" s="4">
        <v>534.9</v>
      </c>
      <c r="I1343" s="4">
        <v>172.33369999999999</v>
      </c>
      <c r="J1343" s="4">
        <v>707.2337</v>
      </c>
    </row>
    <row r="1344" spans="1:10" x14ac:dyDescent="0.25">
      <c r="A1344" t="s">
        <v>1451</v>
      </c>
      <c r="B1344">
        <v>2018</v>
      </c>
      <c r="C1344" t="s">
        <v>229</v>
      </c>
      <c r="D1344" s="116" t="s">
        <v>230</v>
      </c>
      <c r="E1344">
        <v>2040</v>
      </c>
      <c r="F1344">
        <v>0</v>
      </c>
      <c r="G1344" s="4">
        <v>0.63158000000000003</v>
      </c>
      <c r="H1344" s="4">
        <v>473.65</v>
      </c>
      <c r="I1344" s="4">
        <v>171.3143</v>
      </c>
      <c r="J1344" s="4">
        <v>644.96429999999998</v>
      </c>
    </row>
    <row r="1345" spans="1:10" x14ac:dyDescent="0.25">
      <c r="A1345" t="s">
        <v>1460</v>
      </c>
      <c r="B1345">
        <v>2018</v>
      </c>
      <c r="C1345" t="s">
        <v>229</v>
      </c>
      <c r="D1345" s="116" t="s">
        <v>240</v>
      </c>
      <c r="E1345">
        <v>2040</v>
      </c>
      <c r="F1345">
        <v>0</v>
      </c>
      <c r="G1345" s="4">
        <v>0.63158000000000003</v>
      </c>
      <c r="H1345" s="4">
        <v>536.89</v>
      </c>
      <c r="I1345" s="4">
        <v>171.3143</v>
      </c>
      <c r="J1345" s="4">
        <v>708.20429999999999</v>
      </c>
    </row>
    <row r="1346" spans="1:10" x14ac:dyDescent="0.25">
      <c r="A1346" t="s">
        <v>1469</v>
      </c>
      <c r="B1346">
        <v>2018</v>
      </c>
      <c r="C1346" t="s">
        <v>229</v>
      </c>
      <c r="D1346" s="116" t="s">
        <v>250</v>
      </c>
      <c r="E1346">
        <v>2040</v>
      </c>
      <c r="F1346">
        <v>0</v>
      </c>
      <c r="G1346" s="4">
        <v>0.63158000000000003</v>
      </c>
      <c r="H1346" s="4">
        <v>501.37</v>
      </c>
      <c r="I1346" s="4">
        <v>171.3143</v>
      </c>
      <c r="J1346" s="4">
        <v>672.68430000000001</v>
      </c>
    </row>
    <row r="1347" spans="1:10" x14ac:dyDescent="0.25">
      <c r="A1347" t="s">
        <v>1478</v>
      </c>
      <c r="B1347">
        <v>2018</v>
      </c>
      <c r="C1347" t="s">
        <v>260</v>
      </c>
      <c r="D1347" s="116" t="s">
        <v>261</v>
      </c>
      <c r="E1347">
        <v>2040</v>
      </c>
      <c r="F1347">
        <v>0</v>
      </c>
      <c r="G1347" s="4">
        <v>0.60294000000000003</v>
      </c>
      <c r="H1347" s="4">
        <v>897.45</v>
      </c>
      <c r="I1347" s="4">
        <v>174.53319999999999</v>
      </c>
      <c r="J1347" s="4">
        <v>1071.9829999999999</v>
      </c>
    </row>
    <row r="1348" spans="1:10" x14ac:dyDescent="0.25">
      <c r="A1348" t="s">
        <v>1487</v>
      </c>
      <c r="B1348">
        <v>2018</v>
      </c>
      <c r="C1348" t="s">
        <v>260</v>
      </c>
      <c r="D1348" s="116" t="s">
        <v>271</v>
      </c>
      <c r="E1348">
        <v>2040</v>
      </c>
      <c r="F1348">
        <v>0</v>
      </c>
      <c r="G1348" s="4">
        <v>0.60294000000000003</v>
      </c>
      <c r="H1348" s="4">
        <v>503.64</v>
      </c>
      <c r="I1348" s="4">
        <v>174.53319999999999</v>
      </c>
      <c r="J1348" s="4">
        <v>678.17319999999995</v>
      </c>
    </row>
    <row r="1349" spans="1:10" x14ac:dyDescent="0.25">
      <c r="A1349" t="s">
        <v>1496</v>
      </c>
      <c r="B1349">
        <v>2018</v>
      </c>
      <c r="C1349" t="s">
        <v>260</v>
      </c>
      <c r="D1349" s="116" t="s">
        <v>281</v>
      </c>
      <c r="E1349">
        <v>2040</v>
      </c>
      <c r="F1349">
        <v>0</v>
      </c>
      <c r="G1349" s="4">
        <v>0.60294000000000003</v>
      </c>
      <c r="H1349" s="4">
        <v>610.22</v>
      </c>
      <c r="I1349" s="4">
        <v>174.53319999999999</v>
      </c>
      <c r="J1349" s="4">
        <v>784.75319999999999</v>
      </c>
    </row>
    <row r="1350" spans="1:10" x14ac:dyDescent="0.25">
      <c r="A1350" t="s">
        <v>1505</v>
      </c>
      <c r="B1350">
        <v>2018</v>
      </c>
      <c r="C1350" t="s">
        <v>260</v>
      </c>
      <c r="D1350" s="116" t="s">
        <v>291</v>
      </c>
      <c r="E1350">
        <v>2040</v>
      </c>
      <c r="F1350">
        <v>0</v>
      </c>
      <c r="G1350" s="4">
        <v>0.60294000000000003</v>
      </c>
      <c r="H1350" s="4">
        <v>546.83000000000004</v>
      </c>
      <c r="I1350" s="4">
        <v>174.53319999999999</v>
      </c>
      <c r="J1350" s="4">
        <v>721.36320000000001</v>
      </c>
    </row>
    <row r="1351" spans="1:10" x14ac:dyDescent="0.25">
      <c r="A1351" t="s">
        <v>1514</v>
      </c>
      <c r="B1351">
        <v>2018</v>
      </c>
      <c r="C1351" t="s">
        <v>301</v>
      </c>
      <c r="D1351" s="116" t="s">
        <v>302</v>
      </c>
      <c r="E1351">
        <v>2040</v>
      </c>
      <c r="F1351">
        <v>0</v>
      </c>
      <c r="G1351" s="4">
        <v>0.61111000000000004</v>
      </c>
      <c r="H1351" s="4">
        <v>482.23</v>
      </c>
      <c r="I1351" s="4">
        <v>173.58420000000001</v>
      </c>
      <c r="J1351" s="4">
        <v>655.81420000000003</v>
      </c>
    </row>
    <row r="1352" spans="1:10" x14ac:dyDescent="0.25">
      <c r="A1352" t="s">
        <v>1523</v>
      </c>
      <c r="B1352">
        <v>2018</v>
      </c>
      <c r="C1352" t="s">
        <v>301</v>
      </c>
      <c r="D1352" s="116" t="s">
        <v>312</v>
      </c>
      <c r="E1352">
        <v>2040</v>
      </c>
      <c r="F1352">
        <v>0</v>
      </c>
      <c r="G1352" s="4">
        <v>0.61111000000000004</v>
      </c>
      <c r="H1352" s="4">
        <v>515.69000000000005</v>
      </c>
      <c r="I1352" s="4">
        <v>173.58420000000001</v>
      </c>
      <c r="J1352" s="4">
        <v>689.27419999999995</v>
      </c>
    </row>
    <row r="1353" spans="1:10" x14ac:dyDescent="0.25">
      <c r="A1353" t="s">
        <v>1532</v>
      </c>
      <c r="B1353">
        <v>2018</v>
      </c>
      <c r="C1353" t="s">
        <v>301</v>
      </c>
      <c r="D1353" s="116" t="s">
        <v>322</v>
      </c>
      <c r="E1353">
        <v>2040</v>
      </c>
      <c r="F1353">
        <v>0</v>
      </c>
      <c r="G1353" s="4">
        <v>0.61111000000000004</v>
      </c>
      <c r="H1353" s="4">
        <v>519.25</v>
      </c>
      <c r="I1353" s="4">
        <v>173.58420000000001</v>
      </c>
      <c r="J1353" s="4">
        <v>692.83420000000001</v>
      </c>
    </row>
    <row r="1354" spans="1:10" x14ac:dyDescent="0.25">
      <c r="A1354" t="s">
        <v>1541</v>
      </c>
      <c r="B1354">
        <v>2018</v>
      </c>
      <c r="C1354" t="s">
        <v>301</v>
      </c>
      <c r="D1354" s="116" t="s">
        <v>332</v>
      </c>
      <c r="E1354">
        <v>2040</v>
      </c>
      <c r="F1354">
        <v>0</v>
      </c>
      <c r="G1354" s="4">
        <v>0.61111000000000004</v>
      </c>
      <c r="H1354" s="4">
        <v>457.02</v>
      </c>
      <c r="I1354" s="4">
        <v>173.58420000000001</v>
      </c>
      <c r="J1354" s="4">
        <v>630.60419999999999</v>
      </c>
    </row>
    <row r="1355" spans="1:10" x14ac:dyDescent="0.25">
      <c r="A1355" t="s">
        <v>1550</v>
      </c>
      <c r="B1355">
        <v>2018</v>
      </c>
      <c r="C1355" t="s">
        <v>301</v>
      </c>
      <c r="D1355" s="116" t="s">
        <v>342</v>
      </c>
      <c r="E1355">
        <v>2040</v>
      </c>
      <c r="F1355">
        <v>0</v>
      </c>
      <c r="G1355" s="4">
        <v>0.61111000000000004</v>
      </c>
      <c r="H1355" s="4">
        <v>458.93</v>
      </c>
      <c r="I1355" s="4">
        <v>173.58420000000001</v>
      </c>
      <c r="J1355" s="4">
        <v>632.51419999999996</v>
      </c>
    </row>
    <row r="1356" spans="1:10" x14ac:dyDescent="0.25">
      <c r="A1356" t="s">
        <v>1559</v>
      </c>
      <c r="B1356">
        <v>2018</v>
      </c>
      <c r="C1356" t="s">
        <v>301</v>
      </c>
      <c r="D1356" s="116" t="s">
        <v>352</v>
      </c>
      <c r="E1356">
        <v>2040</v>
      </c>
      <c r="F1356">
        <v>0</v>
      </c>
      <c r="G1356" s="4">
        <v>0.61111000000000004</v>
      </c>
      <c r="H1356" s="4">
        <v>512.41999999999996</v>
      </c>
      <c r="I1356" s="4">
        <v>173.58420000000001</v>
      </c>
      <c r="J1356" s="4">
        <v>686.00419999999997</v>
      </c>
    </row>
    <row r="1357" spans="1:10" x14ac:dyDescent="0.25">
      <c r="A1357" t="s">
        <v>1568</v>
      </c>
      <c r="B1357">
        <v>2018</v>
      </c>
      <c r="C1357" t="s">
        <v>362</v>
      </c>
      <c r="D1357" s="116">
        <v>5</v>
      </c>
      <c r="E1357">
        <v>2040</v>
      </c>
      <c r="F1357">
        <v>0</v>
      </c>
      <c r="G1357" s="4">
        <v>0.65500000000000003</v>
      </c>
      <c r="H1357" s="4">
        <v>532.65</v>
      </c>
      <c r="I1357" s="4">
        <v>149.28829999999999</v>
      </c>
      <c r="J1357" s="4">
        <v>681.93830000000003</v>
      </c>
    </row>
    <row r="1358" spans="1:10" x14ac:dyDescent="0.25">
      <c r="A1358" t="s">
        <v>1577</v>
      </c>
      <c r="B1358">
        <v>2018</v>
      </c>
      <c r="C1358" t="s">
        <v>372</v>
      </c>
      <c r="D1358" s="116" t="s">
        <v>373</v>
      </c>
      <c r="E1358">
        <v>2040</v>
      </c>
      <c r="F1358">
        <v>0</v>
      </c>
      <c r="G1358" s="4">
        <v>0.625</v>
      </c>
      <c r="H1358" s="4">
        <v>454.46</v>
      </c>
      <c r="I1358" s="4">
        <v>172.02770000000001</v>
      </c>
      <c r="J1358" s="4">
        <v>626.48770000000002</v>
      </c>
    </row>
    <row r="1359" spans="1:10" x14ac:dyDescent="0.25">
      <c r="A1359" t="s">
        <v>1586</v>
      </c>
      <c r="B1359">
        <v>2018</v>
      </c>
      <c r="C1359" t="s">
        <v>372</v>
      </c>
      <c r="D1359" s="116" t="s">
        <v>383</v>
      </c>
      <c r="E1359">
        <v>2040</v>
      </c>
      <c r="F1359">
        <v>0</v>
      </c>
      <c r="G1359" s="4">
        <v>0.625</v>
      </c>
      <c r="H1359" s="4">
        <v>496</v>
      </c>
      <c r="I1359" s="4">
        <v>172.02770000000001</v>
      </c>
      <c r="J1359" s="4">
        <v>668.02769999999998</v>
      </c>
    </row>
    <row r="1360" spans="1:10" x14ac:dyDescent="0.25">
      <c r="A1360" t="s">
        <v>1595</v>
      </c>
      <c r="B1360">
        <v>2018</v>
      </c>
      <c r="C1360" t="s">
        <v>372</v>
      </c>
      <c r="D1360" s="116" t="s">
        <v>393</v>
      </c>
      <c r="E1360">
        <v>2040</v>
      </c>
      <c r="F1360">
        <v>0</v>
      </c>
      <c r="G1360" s="4">
        <v>0.625</v>
      </c>
      <c r="H1360" s="4">
        <v>513.78</v>
      </c>
      <c r="I1360" s="4">
        <v>172.02770000000001</v>
      </c>
      <c r="J1360" s="4">
        <v>685.80769999999995</v>
      </c>
    </row>
    <row r="1361" spans="1:10" x14ac:dyDescent="0.25">
      <c r="A1361" t="s">
        <v>1604</v>
      </c>
      <c r="B1361">
        <v>2018</v>
      </c>
      <c r="C1361" t="s">
        <v>403</v>
      </c>
      <c r="D1361" s="116">
        <v>7</v>
      </c>
      <c r="E1361">
        <v>2040</v>
      </c>
      <c r="F1361">
        <v>0</v>
      </c>
      <c r="G1361" s="4">
        <v>0.66</v>
      </c>
      <c r="H1361" s="4">
        <v>441.88</v>
      </c>
      <c r="I1361" s="4">
        <v>148.9418</v>
      </c>
      <c r="J1361" s="4">
        <v>590.82180000000005</v>
      </c>
    </row>
    <row r="1362" spans="1:10" x14ac:dyDescent="0.25">
      <c r="A1362" t="s">
        <v>1613</v>
      </c>
      <c r="B1362">
        <v>2018</v>
      </c>
      <c r="C1362" t="s">
        <v>413</v>
      </c>
      <c r="D1362" s="116">
        <v>8</v>
      </c>
      <c r="E1362">
        <v>2040</v>
      </c>
      <c r="F1362">
        <v>0</v>
      </c>
      <c r="G1362" s="4">
        <v>0.20313000000000001</v>
      </c>
      <c r="H1362" s="4">
        <v>468.2</v>
      </c>
      <c r="I1362" s="4">
        <v>314.24970000000002</v>
      </c>
      <c r="J1362" s="4">
        <v>782.44970000000001</v>
      </c>
    </row>
    <row r="1363" spans="1:10" x14ac:dyDescent="0.25">
      <c r="A1363" t="s">
        <v>1622</v>
      </c>
      <c r="B1363">
        <v>2018</v>
      </c>
      <c r="C1363" t="s">
        <v>423</v>
      </c>
      <c r="D1363" s="116" t="s">
        <v>424</v>
      </c>
      <c r="E1363">
        <v>2040</v>
      </c>
      <c r="F1363">
        <v>0</v>
      </c>
      <c r="G1363" s="4">
        <v>0.71</v>
      </c>
      <c r="H1363" s="4">
        <v>545.16</v>
      </c>
      <c r="I1363" s="4">
        <v>145.745</v>
      </c>
      <c r="J1363" s="4">
        <v>690.90499999999997</v>
      </c>
    </row>
    <row r="1364" spans="1:10" x14ac:dyDescent="0.25">
      <c r="A1364" t="s">
        <v>1631</v>
      </c>
      <c r="B1364">
        <v>2018</v>
      </c>
      <c r="C1364" t="s">
        <v>423</v>
      </c>
      <c r="D1364" s="116" t="s">
        <v>434</v>
      </c>
      <c r="E1364">
        <v>2040</v>
      </c>
      <c r="F1364">
        <v>0</v>
      </c>
      <c r="G1364" s="4">
        <v>0.71</v>
      </c>
      <c r="H1364" s="4">
        <v>597.5</v>
      </c>
      <c r="I1364" s="4">
        <v>145.745</v>
      </c>
      <c r="J1364" s="4">
        <v>743.245</v>
      </c>
    </row>
    <row r="1365" spans="1:10" x14ac:dyDescent="0.25">
      <c r="A1365" t="s">
        <v>1640</v>
      </c>
      <c r="B1365">
        <v>2018</v>
      </c>
      <c r="C1365" t="s">
        <v>423</v>
      </c>
      <c r="D1365" s="116" t="s">
        <v>444</v>
      </c>
      <c r="E1365">
        <v>2040</v>
      </c>
      <c r="F1365">
        <v>0</v>
      </c>
      <c r="G1365" s="4">
        <v>0.71</v>
      </c>
      <c r="H1365" s="4">
        <v>544.58000000000004</v>
      </c>
      <c r="I1365" s="4">
        <v>145.745</v>
      </c>
      <c r="J1365" s="4">
        <v>690.32500000000005</v>
      </c>
    </row>
    <row r="1366" spans="1:10" x14ac:dyDescent="0.25">
      <c r="A1366" t="s">
        <v>1649</v>
      </c>
      <c r="B1366">
        <v>2018</v>
      </c>
      <c r="C1366" t="s">
        <v>423</v>
      </c>
      <c r="D1366" s="116" t="s">
        <v>454</v>
      </c>
      <c r="E1366">
        <v>2040</v>
      </c>
      <c r="F1366">
        <v>0</v>
      </c>
      <c r="G1366" s="4">
        <v>0.71</v>
      </c>
      <c r="H1366" s="4">
        <v>577.33000000000004</v>
      </c>
      <c r="I1366" s="4">
        <v>145.745</v>
      </c>
      <c r="J1366" s="4">
        <v>723.07500000000005</v>
      </c>
    </row>
    <row r="1367" spans="1:10" x14ac:dyDescent="0.25">
      <c r="A1367" t="s">
        <v>1658</v>
      </c>
      <c r="B1367">
        <v>2018</v>
      </c>
      <c r="C1367" t="s">
        <v>423</v>
      </c>
      <c r="D1367" s="116" t="s">
        <v>464</v>
      </c>
      <c r="E1367">
        <v>2040</v>
      </c>
      <c r="F1367">
        <v>0</v>
      </c>
      <c r="G1367" s="4">
        <v>0.71</v>
      </c>
      <c r="H1367" s="4">
        <v>556.64</v>
      </c>
      <c r="I1367" s="4">
        <v>145.745</v>
      </c>
      <c r="J1367" s="4">
        <v>702.38499999999999</v>
      </c>
    </row>
    <row r="1368" spans="1:10" x14ac:dyDescent="0.25">
      <c r="A1368" t="s">
        <v>1667</v>
      </c>
      <c r="B1368">
        <v>2018</v>
      </c>
      <c r="C1368" t="s">
        <v>423</v>
      </c>
      <c r="D1368" s="116" t="s">
        <v>474</v>
      </c>
      <c r="E1368">
        <v>2040</v>
      </c>
      <c r="F1368">
        <v>0</v>
      </c>
      <c r="G1368" s="4">
        <v>0.71</v>
      </c>
      <c r="H1368" s="4">
        <v>472.29</v>
      </c>
      <c r="I1368" s="4">
        <v>145.745</v>
      </c>
      <c r="J1368" s="4">
        <v>618.03499999999997</v>
      </c>
    </row>
    <row r="1369" spans="1:10" x14ac:dyDescent="0.25">
      <c r="A1369" t="s">
        <v>1676</v>
      </c>
      <c r="B1369">
        <v>2018</v>
      </c>
      <c r="C1369" t="s">
        <v>423</v>
      </c>
      <c r="D1369" s="116" t="s">
        <v>484</v>
      </c>
      <c r="E1369">
        <v>2040</v>
      </c>
      <c r="F1369">
        <v>0</v>
      </c>
      <c r="G1369" s="4">
        <v>0.71</v>
      </c>
      <c r="H1369" s="4">
        <v>593.23</v>
      </c>
      <c r="I1369" s="4">
        <v>145.745</v>
      </c>
      <c r="J1369" s="4">
        <v>738.97500000000002</v>
      </c>
    </row>
    <row r="1370" spans="1:10" x14ac:dyDescent="0.25">
      <c r="A1370" t="s">
        <v>1685</v>
      </c>
      <c r="B1370">
        <v>2018</v>
      </c>
      <c r="C1370" t="s">
        <v>423</v>
      </c>
      <c r="D1370" s="116" t="s">
        <v>494</v>
      </c>
      <c r="E1370">
        <v>2040</v>
      </c>
      <c r="F1370">
        <v>0</v>
      </c>
      <c r="G1370" s="4">
        <v>0.71</v>
      </c>
      <c r="H1370" s="4">
        <v>731.9</v>
      </c>
      <c r="I1370" s="4">
        <v>145.745</v>
      </c>
      <c r="J1370" s="4">
        <v>877.64499999999998</v>
      </c>
    </row>
    <row r="1371" spans="1:10" x14ac:dyDescent="0.25">
      <c r="A1371" t="s">
        <v>1299</v>
      </c>
      <c r="B1371">
        <v>2018</v>
      </c>
      <c r="C1371" t="s">
        <v>55</v>
      </c>
      <c r="D1371" s="116" t="s">
        <v>56</v>
      </c>
      <c r="E1371">
        <v>2040</v>
      </c>
      <c r="F1371">
        <v>0.25</v>
      </c>
      <c r="G1371" s="4">
        <v>0.63934000000000002</v>
      </c>
      <c r="H1371" s="4">
        <v>465.65</v>
      </c>
      <c r="I1371" s="4">
        <v>124.0877</v>
      </c>
      <c r="J1371" s="4">
        <v>589.73770000000002</v>
      </c>
    </row>
    <row r="1372" spans="1:10" x14ac:dyDescent="0.25">
      <c r="A1372" t="s">
        <v>1308</v>
      </c>
      <c r="B1372">
        <v>2018</v>
      </c>
      <c r="C1372" t="s">
        <v>55</v>
      </c>
      <c r="D1372" s="116" t="s">
        <v>66</v>
      </c>
      <c r="E1372">
        <v>2040</v>
      </c>
      <c r="F1372">
        <v>0.25</v>
      </c>
      <c r="G1372" s="4">
        <v>0.63934000000000002</v>
      </c>
      <c r="H1372" s="4">
        <v>482.87</v>
      </c>
      <c r="I1372" s="4">
        <v>124.0877</v>
      </c>
      <c r="J1372" s="4">
        <v>606.95770000000005</v>
      </c>
    </row>
    <row r="1373" spans="1:10" x14ac:dyDescent="0.25">
      <c r="A1373" t="s">
        <v>1317</v>
      </c>
      <c r="B1373">
        <v>2018</v>
      </c>
      <c r="C1373" t="s">
        <v>55</v>
      </c>
      <c r="D1373" s="116" t="s">
        <v>76</v>
      </c>
      <c r="E1373">
        <v>2040</v>
      </c>
      <c r="F1373">
        <v>0.25</v>
      </c>
      <c r="G1373" s="4">
        <v>0.63934000000000002</v>
      </c>
      <c r="H1373" s="4">
        <v>452.55</v>
      </c>
      <c r="I1373" s="4">
        <v>124.0877</v>
      </c>
      <c r="J1373" s="4">
        <v>576.6377</v>
      </c>
    </row>
    <row r="1374" spans="1:10" x14ac:dyDescent="0.25">
      <c r="A1374" t="s">
        <v>1326</v>
      </c>
      <c r="B1374">
        <v>2018</v>
      </c>
      <c r="C1374" t="s">
        <v>55</v>
      </c>
      <c r="D1374" s="116" t="s">
        <v>86</v>
      </c>
      <c r="E1374">
        <v>2040</v>
      </c>
      <c r="F1374">
        <v>0.25</v>
      </c>
      <c r="G1374" s="4">
        <v>0.63934000000000002</v>
      </c>
      <c r="H1374" s="4">
        <v>483.26</v>
      </c>
      <c r="I1374" s="4">
        <v>124.0877</v>
      </c>
      <c r="J1374" s="4">
        <v>607.34770000000003</v>
      </c>
    </row>
    <row r="1375" spans="1:10" x14ac:dyDescent="0.25">
      <c r="A1375" t="s">
        <v>1335</v>
      </c>
      <c r="B1375">
        <v>2018</v>
      </c>
      <c r="C1375" t="s">
        <v>96</v>
      </c>
      <c r="D1375" s="116">
        <v>11</v>
      </c>
      <c r="E1375">
        <v>2040</v>
      </c>
      <c r="F1375">
        <v>0.25</v>
      </c>
      <c r="G1375" s="4">
        <v>0.7</v>
      </c>
      <c r="H1375" s="4">
        <v>668.04</v>
      </c>
      <c r="I1375" s="4">
        <v>119.0759</v>
      </c>
      <c r="J1375" s="4">
        <v>787.11590000000001</v>
      </c>
    </row>
    <row r="1376" spans="1:10" x14ac:dyDescent="0.25">
      <c r="A1376" t="s">
        <v>1344</v>
      </c>
      <c r="B1376">
        <v>2018</v>
      </c>
      <c r="C1376" t="s">
        <v>106</v>
      </c>
      <c r="D1376" s="116">
        <v>12</v>
      </c>
      <c r="E1376">
        <v>2040</v>
      </c>
      <c r="F1376">
        <v>0.25</v>
      </c>
      <c r="G1376" s="4">
        <v>0.62963000000000002</v>
      </c>
      <c r="H1376" s="4">
        <v>530.79999999999995</v>
      </c>
      <c r="I1376" s="4">
        <v>124.839</v>
      </c>
      <c r="J1376" s="4">
        <v>655.63900000000001</v>
      </c>
    </row>
    <row r="1377" spans="1:10" x14ac:dyDescent="0.25">
      <c r="A1377" t="s">
        <v>1353</v>
      </c>
      <c r="B1377">
        <v>2018</v>
      </c>
      <c r="C1377" t="s">
        <v>116</v>
      </c>
      <c r="D1377" s="116" t="s">
        <v>117</v>
      </c>
      <c r="E1377">
        <v>2040</v>
      </c>
      <c r="F1377">
        <v>0.25</v>
      </c>
      <c r="G1377" s="4">
        <v>0.63043000000000005</v>
      </c>
      <c r="H1377" s="4">
        <v>618.55999999999995</v>
      </c>
      <c r="I1377" s="4">
        <v>124.77630000000001</v>
      </c>
      <c r="J1377" s="4">
        <v>743.33630000000005</v>
      </c>
    </row>
    <row r="1378" spans="1:10" x14ac:dyDescent="0.25">
      <c r="A1378" t="s">
        <v>1362</v>
      </c>
      <c r="B1378">
        <v>2018</v>
      </c>
      <c r="C1378" t="s">
        <v>116</v>
      </c>
      <c r="D1378" s="116" t="s">
        <v>127</v>
      </c>
      <c r="E1378">
        <v>2040</v>
      </c>
      <c r="F1378">
        <v>0.25</v>
      </c>
      <c r="G1378" s="4">
        <v>0.63043000000000005</v>
      </c>
      <c r="H1378" s="4">
        <v>612.55999999999995</v>
      </c>
      <c r="I1378" s="4">
        <v>124.77630000000001</v>
      </c>
      <c r="J1378" s="4">
        <v>737.33630000000005</v>
      </c>
    </row>
    <row r="1379" spans="1:10" x14ac:dyDescent="0.25">
      <c r="A1379" t="s">
        <v>1371</v>
      </c>
      <c r="B1379">
        <v>2018</v>
      </c>
      <c r="C1379" t="s">
        <v>116</v>
      </c>
      <c r="D1379" s="116" t="s">
        <v>137</v>
      </c>
      <c r="E1379">
        <v>2040</v>
      </c>
      <c r="F1379">
        <v>0.25</v>
      </c>
      <c r="G1379" s="4">
        <v>0.63043000000000005</v>
      </c>
      <c r="H1379" s="4">
        <v>577.51</v>
      </c>
      <c r="I1379" s="4">
        <v>124.77630000000001</v>
      </c>
      <c r="J1379" s="4">
        <v>702.28629999999998</v>
      </c>
    </row>
    <row r="1380" spans="1:10" x14ac:dyDescent="0.25">
      <c r="A1380" t="s">
        <v>1380</v>
      </c>
      <c r="B1380">
        <v>2018</v>
      </c>
      <c r="C1380" t="s">
        <v>116</v>
      </c>
      <c r="D1380" s="116" t="s">
        <v>147</v>
      </c>
      <c r="E1380">
        <v>2040</v>
      </c>
      <c r="F1380">
        <v>0.25</v>
      </c>
      <c r="G1380" s="4">
        <v>0.63043000000000005</v>
      </c>
      <c r="H1380" s="4">
        <v>592.17999999999995</v>
      </c>
      <c r="I1380" s="4">
        <v>124.77630000000001</v>
      </c>
      <c r="J1380" s="4">
        <v>716.95630000000006</v>
      </c>
    </row>
    <row r="1381" spans="1:10" x14ac:dyDescent="0.25">
      <c r="A1381" t="s">
        <v>1389</v>
      </c>
      <c r="B1381">
        <v>2018</v>
      </c>
      <c r="C1381" t="s">
        <v>157</v>
      </c>
      <c r="D1381" s="116" t="s">
        <v>158</v>
      </c>
      <c r="E1381">
        <v>2040</v>
      </c>
      <c r="F1381">
        <v>0.25</v>
      </c>
      <c r="G1381" s="4">
        <v>0.64705999999999997</v>
      </c>
      <c r="H1381" s="4">
        <v>514.89</v>
      </c>
      <c r="I1381" s="4">
        <v>123.5063</v>
      </c>
      <c r="J1381" s="4">
        <v>638.3963</v>
      </c>
    </row>
    <row r="1382" spans="1:10" x14ac:dyDescent="0.25">
      <c r="A1382" t="s">
        <v>1398</v>
      </c>
      <c r="B1382">
        <v>2018</v>
      </c>
      <c r="C1382" t="s">
        <v>157</v>
      </c>
      <c r="D1382" s="116" t="s">
        <v>168</v>
      </c>
      <c r="E1382">
        <v>2040</v>
      </c>
      <c r="F1382">
        <v>0.25</v>
      </c>
      <c r="G1382" s="4">
        <v>0.64705999999999997</v>
      </c>
      <c r="H1382" s="4">
        <v>574.57000000000005</v>
      </c>
      <c r="I1382" s="4">
        <v>123.5063</v>
      </c>
      <c r="J1382" s="4">
        <v>698.07629999999995</v>
      </c>
    </row>
    <row r="1383" spans="1:10" x14ac:dyDescent="0.25">
      <c r="A1383" t="s">
        <v>1407</v>
      </c>
      <c r="B1383">
        <v>2018</v>
      </c>
      <c r="C1383" t="s">
        <v>178</v>
      </c>
      <c r="D1383" s="116">
        <v>16</v>
      </c>
      <c r="E1383">
        <v>2040</v>
      </c>
      <c r="F1383">
        <v>0.25</v>
      </c>
      <c r="G1383" s="4">
        <v>0.63158000000000003</v>
      </c>
      <c r="H1383" s="4">
        <v>664.9</v>
      </c>
      <c r="I1383" s="4">
        <v>124.6863</v>
      </c>
      <c r="J1383" s="4">
        <v>789.58630000000005</v>
      </c>
    </row>
    <row r="1384" spans="1:10" x14ac:dyDescent="0.25">
      <c r="A1384" t="s">
        <v>1416</v>
      </c>
      <c r="B1384">
        <v>2018</v>
      </c>
      <c r="C1384" t="s">
        <v>188</v>
      </c>
      <c r="D1384" s="116">
        <v>17</v>
      </c>
      <c r="E1384">
        <v>2040</v>
      </c>
      <c r="F1384">
        <v>0.25</v>
      </c>
      <c r="G1384" s="4">
        <v>0.55625000000000002</v>
      </c>
      <c r="H1384" s="4">
        <v>479.21</v>
      </c>
      <c r="I1384" s="4">
        <v>131.3657</v>
      </c>
      <c r="J1384" s="4">
        <v>610.57569999999998</v>
      </c>
    </row>
    <row r="1385" spans="1:10" x14ac:dyDescent="0.25">
      <c r="A1385" t="s">
        <v>1425</v>
      </c>
      <c r="B1385">
        <v>2018</v>
      </c>
      <c r="C1385" t="s">
        <v>198</v>
      </c>
      <c r="D1385" s="116">
        <v>18</v>
      </c>
      <c r="E1385">
        <v>2040</v>
      </c>
      <c r="F1385">
        <v>0.25</v>
      </c>
      <c r="G1385" s="4">
        <v>0.6875</v>
      </c>
      <c r="H1385" s="4">
        <v>532.79</v>
      </c>
      <c r="I1385" s="4">
        <v>107.08150000000001</v>
      </c>
      <c r="J1385" s="4">
        <v>639.87149999999997</v>
      </c>
    </row>
    <row r="1386" spans="1:10" x14ac:dyDescent="0.25">
      <c r="A1386" t="s">
        <v>1434</v>
      </c>
      <c r="B1386">
        <v>2018</v>
      </c>
      <c r="C1386" t="s">
        <v>208</v>
      </c>
      <c r="D1386" s="116" t="s">
        <v>209</v>
      </c>
      <c r="E1386">
        <v>2040</v>
      </c>
      <c r="F1386">
        <v>0.25</v>
      </c>
      <c r="G1386" s="4">
        <v>0.62222</v>
      </c>
      <c r="H1386" s="4">
        <v>526.14</v>
      </c>
      <c r="I1386" s="4">
        <v>125.4282</v>
      </c>
      <c r="J1386" s="4">
        <v>651.56820000000005</v>
      </c>
    </row>
    <row r="1387" spans="1:10" x14ac:dyDescent="0.25">
      <c r="A1387" t="s">
        <v>1443</v>
      </c>
      <c r="B1387">
        <v>2018</v>
      </c>
      <c r="C1387" t="s">
        <v>208</v>
      </c>
      <c r="D1387" s="116" t="s">
        <v>219</v>
      </c>
      <c r="E1387">
        <v>2040</v>
      </c>
      <c r="F1387">
        <v>0.25</v>
      </c>
      <c r="G1387" s="4">
        <v>0.62222</v>
      </c>
      <c r="H1387" s="4">
        <v>553.94000000000005</v>
      </c>
      <c r="I1387" s="4">
        <v>125.4282</v>
      </c>
      <c r="J1387" s="4">
        <v>679.3682</v>
      </c>
    </row>
    <row r="1388" spans="1:10" x14ac:dyDescent="0.25">
      <c r="A1388" t="s">
        <v>1452</v>
      </c>
      <c r="B1388">
        <v>2018</v>
      </c>
      <c r="C1388" t="s">
        <v>229</v>
      </c>
      <c r="D1388" s="116" t="s">
        <v>230</v>
      </c>
      <c r="E1388">
        <v>2040</v>
      </c>
      <c r="F1388">
        <v>0.25</v>
      </c>
      <c r="G1388" s="4">
        <v>0.63158000000000003</v>
      </c>
      <c r="H1388" s="4">
        <v>498.92</v>
      </c>
      <c r="I1388" s="4">
        <v>124.6863</v>
      </c>
      <c r="J1388" s="4">
        <v>623.60630000000003</v>
      </c>
    </row>
    <row r="1389" spans="1:10" x14ac:dyDescent="0.25">
      <c r="A1389" t="s">
        <v>1461</v>
      </c>
      <c r="B1389">
        <v>2018</v>
      </c>
      <c r="C1389" t="s">
        <v>229</v>
      </c>
      <c r="D1389" s="116" t="s">
        <v>240</v>
      </c>
      <c r="E1389">
        <v>2040</v>
      </c>
      <c r="F1389">
        <v>0.25</v>
      </c>
      <c r="G1389" s="4">
        <v>0.63158000000000003</v>
      </c>
      <c r="H1389" s="4">
        <v>552.91</v>
      </c>
      <c r="I1389" s="4">
        <v>124.6863</v>
      </c>
      <c r="J1389" s="4">
        <v>677.59630000000004</v>
      </c>
    </row>
    <row r="1390" spans="1:10" x14ac:dyDescent="0.25">
      <c r="A1390" t="s">
        <v>1470</v>
      </c>
      <c r="B1390">
        <v>2018</v>
      </c>
      <c r="C1390" t="s">
        <v>229</v>
      </c>
      <c r="D1390" s="116" t="s">
        <v>250</v>
      </c>
      <c r="E1390">
        <v>2040</v>
      </c>
      <c r="F1390">
        <v>0.25</v>
      </c>
      <c r="G1390" s="4">
        <v>0.63158000000000003</v>
      </c>
      <c r="H1390" s="4">
        <v>518.33000000000004</v>
      </c>
      <c r="I1390" s="4">
        <v>124.6863</v>
      </c>
      <c r="J1390" s="4">
        <v>643.0163</v>
      </c>
    </row>
    <row r="1391" spans="1:10" x14ac:dyDescent="0.25">
      <c r="A1391" t="s">
        <v>1479</v>
      </c>
      <c r="B1391">
        <v>2018</v>
      </c>
      <c r="C1391" t="s">
        <v>260</v>
      </c>
      <c r="D1391" s="116" t="s">
        <v>261</v>
      </c>
      <c r="E1391">
        <v>2040</v>
      </c>
      <c r="F1391">
        <v>0.25</v>
      </c>
      <c r="G1391" s="4">
        <v>0.60294000000000003</v>
      </c>
      <c r="H1391" s="4">
        <v>835.8</v>
      </c>
      <c r="I1391" s="4">
        <v>127.0291</v>
      </c>
      <c r="J1391" s="4">
        <v>962.82910000000004</v>
      </c>
    </row>
    <row r="1392" spans="1:10" x14ac:dyDescent="0.25">
      <c r="A1392" t="s">
        <v>1488</v>
      </c>
      <c r="B1392">
        <v>2018</v>
      </c>
      <c r="C1392" t="s">
        <v>260</v>
      </c>
      <c r="D1392" s="116" t="s">
        <v>271</v>
      </c>
      <c r="E1392">
        <v>2040</v>
      </c>
      <c r="F1392">
        <v>0.25</v>
      </c>
      <c r="G1392" s="4">
        <v>0.60294000000000003</v>
      </c>
      <c r="H1392" s="4">
        <v>544.17999999999995</v>
      </c>
      <c r="I1392" s="4">
        <v>127.0291</v>
      </c>
      <c r="J1392" s="4">
        <v>671.20910000000003</v>
      </c>
    </row>
    <row r="1393" spans="1:10" x14ac:dyDescent="0.25">
      <c r="A1393" t="s">
        <v>1497</v>
      </c>
      <c r="B1393">
        <v>2018</v>
      </c>
      <c r="C1393" t="s">
        <v>260</v>
      </c>
      <c r="D1393" s="116" t="s">
        <v>281</v>
      </c>
      <c r="E1393">
        <v>2040</v>
      </c>
      <c r="F1393">
        <v>0.25</v>
      </c>
      <c r="G1393" s="4">
        <v>0.60294000000000003</v>
      </c>
      <c r="H1393" s="4">
        <v>618.46</v>
      </c>
      <c r="I1393" s="4">
        <v>127.0291</v>
      </c>
      <c r="J1393" s="4">
        <v>745.48910000000001</v>
      </c>
    </row>
    <row r="1394" spans="1:10" x14ac:dyDescent="0.25">
      <c r="A1394" t="s">
        <v>1506</v>
      </c>
      <c r="B1394">
        <v>2018</v>
      </c>
      <c r="C1394" t="s">
        <v>260</v>
      </c>
      <c r="D1394" s="116" t="s">
        <v>291</v>
      </c>
      <c r="E1394">
        <v>2040</v>
      </c>
      <c r="F1394">
        <v>0.25</v>
      </c>
      <c r="G1394" s="4">
        <v>0.60294000000000003</v>
      </c>
      <c r="H1394" s="4">
        <v>581.41</v>
      </c>
      <c r="I1394" s="4">
        <v>127.0291</v>
      </c>
      <c r="J1394" s="4">
        <v>708.43910000000005</v>
      </c>
    </row>
    <row r="1395" spans="1:10" x14ac:dyDescent="0.25">
      <c r="A1395" t="s">
        <v>1515</v>
      </c>
      <c r="B1395">
        <v>2018</v>
      </c>
      <c r="C1395" t="s">
        <v>301</v>
      </c>
      <c r="D1395" s="116" t="s">
        <v>302</v>
      </c>
      <c r="E1395">
        <v>2040</v>
      </c>
      <c r="F1395">
        <v>0.25</v>
      </c>
      <c r="G1395" s="4">
        <v>0.61111000000000004</v>
      </c>
      <c r="H1395" s="4">
        <v>451.16</v>
      </c>
      <c r="I1395" s="4">
        <v>126.33839999999999</v>
      </c>
      <c r="J1395" s="4">
        <v>577.49839999999995</v>
      </c>
    </row>
    <row r="1396" spans="1:10" x14ac:dyDescent="0.25">
      <c r="A1396" t="s">
        <v>1524</v>
      </c>
      <c r="B1396">
        <v>2018</v>
      </c>
      <c r="C1396" t="s">
        <v>301</v>
      </c>
      <c r="D1396" s="116" t="s">
        <v>312</v>
      </c>
      <c r="E1396">
        <v>2040</v>
      </c>
      <c r="F1396">
        <v>0.25</v>
      </c>
      <c r="G1396" s="4">
        <v>0.61111000000000004</v>
      </c>
      <c r="H1396" s="4">
        <v>474.2</v>
      </c>
      <c r="I1396" s="4">
        <v>126.33839999999999</v>
      </c>
      <c r="J1396" s="4">
        <v>600.53840000000002</v>
      </c>
    </row>
    <row r="1397" spans="1:10" x14ac:dyDescent="0.25">
      <c r="A1397" t="s">
        <v>1533</v>
      </c>
      <c r="B1397">
        <v>2018</v>
      </c>
      <c r="C1397" t="s">
        <v>301</v>
      </c>
      <c r="D1397" s="116" t="s">
        <v>322</v>
      </c>
      <c r="E1397">
        <v>2040</v>
      </c>
      <c r="F1397">
        <v>0.25</v>
      </c>
      <c r="G1397" s="4">
        <v>0.61111000000000004</v>
      </c>
      <c r="H1397" s="4">
        <v>476.84</v>
      </c>
      <c r="I1397" s="4">
        <v>126.33839999999999</v>
      </c>
      <c r="J1397" s="4">
        <v>603.17840000000001</v>
      </c>
    </row>
    <row r="1398" spans="1:10" x14ac:dyDescent="0.25">
      <c r="A1398" t="s">
        <v>1542</v>
      </c>
      <c r="B1398">
        <v>2018</v>
      </c>
      <c r="C1398" t="s">
        <v>301</v>
      </c>
      <c r="D1398" s="116" t="s">
        <v>332</v>
      </c>
      <c r="E1398">
        <v>2040</v>
      </c>
      <c r="F1398">
        <v>0.25</v>
      </c>
      <c r="G1398" s="4">
        <v>0.61111000000000004</v>
      </c>
      <c r="H1398" s="4">
        <v>430.59</v>
      </c>
      <c r="I1398" s="4">
        <v>126.33839999999999</v>
      </c>
      <c r="J1398" s="4">
        <v>556.92840000000001</v>
      </c>
    </row>
    <row r="1399" spans="1:10" x14ac:dyDescent="0.25">
      <c r="A1399" t="s">
        <v>1551</v>
      </c>
      <c r="B1399">
        <v>2018</v>
      </c>
      <c r="C1399" t="s">
        <v>301</v>
      </c>
      <c r="D1399" s="116" t="s">
        <v>342</v>
      </c>
      <c r="E1399">
        <v>2040</v>
      </c>
      <c r="F1399">
        <v>0.25</v>
      </c>
      <c r="G1399" s="4">
        <v>0.61111000000000004</v>
      </c>
      <c r="H1399" s="4">
        <v>433.18</v>
      </c>
      <c r="I1399" s="4">
        <v>126.33839999999999</v>
      </c>
      <c r="J1399" s="4">
        <v>559.51840000000004</v>
      </c>
    </row>
    <row r="1400" spans="1:10" x14ac:dyDescent="0.25">
      <c r="A1400" t="s">
        <v>1560</v>
      </c>
      <c r="B1400">
        <v>2018</v>
      </c>
      <c r="C1400" t="s">
        <v>301</v>
      </c>
      <c r="D1400" s="116" t="s">
        <v>352</v>
      </c>
      <c r="E1400">
        <v>2040</v>
      </c>
      <c r="F1400">
        <v>0.25</v>
      </c>
      <c r="G1400" s="4">
        <v>0.61111000000000004</v>
      </c>
      <c r="H1400" s="4">
        <v>471.66</v>
      </c>
      <c r="I1400" s="4">
        <v>126.33839999999999</v>
      </c>
      <c r="J1400" s="4">
        <v>597.99839999999995</v>
      </c>
    </row>
    <row r="1401" spans="1:10" x14ac:dyDescent="0.25">
      <c r="A1401" t="s">
        <v>1569</v>
      </c>
      <c r="B1401">
        <v>2018</v>
      </c>
      <c r="C1401" t="s">
        <v>362</v>
      </c>
      <c r="D1401" s="116">
        <v>5</v>
      </c>
      <c r="E1401">
        <v>2040</v>
      </c>
      <c r="F1401">
        <v>0.25</v>
      </c>
      <c r="G1401" s="4">
        <v>0.65500000000000003</v>
      </c>
      <c r="H1401" s="4">
        <v>560.83000000000004</v>
      </c>
      <c r="I1401" s="4">
        <v>108.6553</v>
      </c>
      <c r="J1401" s="4">
        <v>669.48530000000005</v>
      </c>
    </row>
    <row r="1402" spans="1:10" x14ac:dyDescent="0.25">
      <c r="A1402" t="s">
        <v>1578</v>
      </c>
      <c r="B1402">
        <v>2018</v>
      </c>
      <c r="C1402" t="s">
        <v>372</v>
      </c>
      <c r="D1402" s="116" t="s">
        <v>373</v>
      </c>
      <c r="E1402">
        <v>2040</v>
      </c>
      <c r="F1402">
        <v>0.25</v>
      </c>
      <c r="G1402" s="4">
        <v>0.625</v>
      </c>
      <c r="H1402" s="4">
        <v>500.77</v>
      </c>
      <c r="I1402" s="4">
        <v>125.2056</v>
      </c>
      <c r="J1402" s="4">
        <v>625.97559999999999</v>
      </c>
    </row>
    <row r="1403" spans="1:10" x14ac:dyDescent="0.25">
      <c r="A1403" t="s">
        <v>1587</v>
      </c>
      <c r="B1403">
        <v>2018</v>
      </c>
      <c r="C1403" t="s">
        <v>372</v>
      </c>
      <c r="D1403" s="116" t="s">
        <v>383</v>
      </c>
      <c r="E1403">
        <v>2040</v>
      </c>
      <c r="F1403">
        <v>0.25</v>
      </c>
      <c r="G1403" s="4">
        <v>0.625</v>
      </c>
      <c r="H1403" s="4">
        <v>535.20000000000005</v>
      </c>
      <c r="I1403" s="4">
        <v>125.2056</v>
      </c>
      <c r="J1403" s="4">
        <v>660.40560000000005</v>
      </c>
    </row>
    <row r="1404" spans="1:10" x14ac:dyDescent="0.25">
      <c r="A1404" t="s">
        <v>1596</v>
      </c>
      <c r="B1404">
        <v>2018</v>
      </c>
      <c r="C1404" t="s">
        <v>372</v>
      </c>
      <c r="D1404" s="116" t="s">
        <v>393</v>
      </c>
      <c r="E1404">
        <v>2040</v>
      </c>
      <c r="F1404">
        <v>0.25</v>
      </c>
      <c r="G1404" s="4">
        <v>0.625</v>
      </c>
      <c r="H1404" s="4">
        <v>547.62</v>
      </c>
      <c r="I1404" s="4">
        <v>125.2056</v>
      </c>
      <c r="J1404" s="4">
        <v>672.82560000000001</v>
      </c>
    </row>
    <row r="1405" spans="1:10" x14ac:dyDescent="0.25">
      <c r="A1405" t="s">
        <v>1605</v>
      </c>
      <c r="B1405">
        <v>2018</v>
      </c>
      <c r="C1405" t="s">
        <v>403</v>
      </c>
      <c r="D1405" s="116">
        <v>7</v>
      </c>
      <c r="E1405">
        <v>2040</v>
      </c>
      <c r="F1405">
        <v>0.25</v>
      </c>
      <c r="G1405" s="4">
        <v>0.66</v>
      </c>
      <c r="H1405" s="4">
        <v>481.9</v>
      </c>
      <c r="I1405" s="4">
        <v>108.40309999999999</v>
      </c>
      <c r="J1405" s="4">
        <v>590.30309999999997</v>
      </c>
    </row>
    <row r="1406" spans="1:10" x14ac:dyDescent="0.25">
      <c r="A1406" t="s">
        <v>1614</v>
      </c>
      <c r="B1406">
        <v>2018</v>
      </c>
      <c r="C1406" t="s">
        <v>413</v>
      </c>
      <c r="D1406" s="116">
        <v>8</v>
      </c>
      <c r="E1406">
        <v>2040</v>
      </c>
      <c r="F1406">
        <v>0.25</v>
      </c>
      <c r="G1406" s="4">
        <v>0.20313000000000001</v>
      </c>
      <c r="H1406" s="4">
        <v>495.76</v>
      </c>
      <c r="I1406" s="4">
        <v>228.71780000000001</v>
      </c>
      <c r="J1406" s="4">
        <v>724.4778</v>
      </c>
    </row>
    <row r="1407" spans="1:10" x14ac:dyDescent="0.25">
      <c r="A1407" t="s">
        <v>1623</v>
      </c>
      <c r="B1407">
        <v>2018</v>
      </c>
      <c r="C1407" t="s">
        <v>423</v>
      </c>
      <c r="D1407" s="116" t="s">
        <v>424</v>
      </c>
      <c r="E1407">
        <v>2040</v>
      </c>
      <c r="F1407">
        <v>0.25</v>
      </c>
      <c r="G1407" s="4">
        <v>0.71</v>
      </c>
      <c r="H1407" s="4">
        <v>613.36</v>
      </c>
      <c r="I1407" s="4">
        <v>106.07640000000001</v>
      </c>
      <c r="J1407" s="4">
        <v>719.43640000000005</v>
      </c>
    </row>
    <row r="1408" spans="1:10" x14ac:dyDescent="0.25">
      <c r="A1408" t="s">
        <v>1632</v>
      </c>
      <c r="B1408">
        <v>2018</v>
      </c>
      <c r="C1408" t="s">
        <v>423</v>
      </c>
      <c r="D1408" s="116" t="s">
        <v>434</v>
      </c>
      <c r="E1408">
        <v>2040</v>
      </c>
      <c r="F1408">
        <v>0.25</v>
      </c>
      <c r="G1408" s="4">
        <v>0.71</v>
      </c>
      <c r="H1408" s="4">
        <v>651.89</v>
      </c>
      <c r="I1408" s="4">
        <v>106.07640000000001</v>
      </c>
      <c r="J1408" s="4">
        <v>757.96640000000002</v>
      </c>
    </row>
    <row r="1409" spans="1:10" x14ac:dyDescent="0.25">
      <c r="A1409" t="s">
        <v>1641</v>
      </c>
      <c r="B1409">
        <v>2018</v>
      </c>
      <c r="C1409" t="s">
        <v>423</v>
      </c>
      <c r="D1409" s="116" t="s">
        <v>444</v>
      </c>
      <c r="E1409">
        <v>2040</v>
      </c>
      <c r="F1409">
        <v>0.25</v>
      </c>
      <c r="G1409" s="4">
        <v>0.71</v>
      </c>
      <c r="H1409" s="4">
        <v>614.67999999999995</v>
      </c>
      <c r="I1409" s="4">
        <v>106.07640000000001</v>
      </c>
      <c r="J1409" s="4">
        <v>720.75639999999999</v>
      </c>
    </row>
    <row r="1410" spans="1:10" x14ac:dyDescent="0.25">
      <c r="A1410" t="s">
        <v>1650</v>
      </c>
      <c r="B1410">
        <v>2018</v>
      </c>
      <c r="C1410" t="s">
        <v>423</v>
      </c>
      <c r="D1410" s="116" t="s">
        <v>454</v>
      </c>
      <c r="E1410">
        <v>2040</v>
      </c>
      <c r="F1410">
        <v>0.25</v>
      </c>
      <c r="G1410" s="4">
        <v>0.71</v>
      </c>
      <c r="H1410" s="4">
        <v>644.23</v>
      </c>
      <c r="I1410" s="4">
        <v>106.07640000000001</v>
      </c>
      <c r="J1410" s="4">
        <v>750.30640000000005</v>
      </c>
    </row>
    <row r="1411" spans="1:10" x14ac:dyDescent="0.25">
      <c r="A1411" t="s">
        <v>1659</v>
      </c>
      <c r="B1411">
        <v>2018</v>
      </c>
      <c r="C1411" t="s">
        <v>423</v>
      </c>
      <c r="D1411" s="116" t="s">
        <v>464</v>
      </c>
      <c r="E1411">
        <v>2040</v>
      </c>
      <c r="F1411">
        <v>0.25</v>
      </c>
      <c r="G1411" s="4">
        <v>0.71</v>
      </c>
      <c r="H1411" s="4">
        <v>627.61</v>
      </c>
      <c r="I1411" s="4">
        <v>106.07640000000001</v>
      </c>
      <c r="J1411" s="4">
        <v>733.68640000000005</v>
      </c>
    </row>
    <row r="1412" spans="1:10" x14ac:dyDescent="0.25">
      <c r="A1412" t="s">
        <v>1668</v>
      </c>
      <c r="B1412">
        <v>2018</v>
      </c>
      <c r="C1412" t="s">
        <v>423</v>
      </c>
      <c r="D1412" s="116" t="s">
        <v>474</v>
      </c>
      <c r="E1412">
        <v>2040</v>
      </c>
      <c r="F1412">
        <v>0.25</v>
      </c>
      <c r="G1412" s="4">
        <v>0.71</v>
      </c>
      <c r="H1412" s="4">
        <v>561.25</v>
      </c>
      <c r="I1412" s="4">
        <v>106.07640000000001</v>
      </c>
      <c r="J1412" s="4">
        <v>667.32640000000004</v>
      </c>
    </row>
    <row r="1413" spans="1:10" x14ac:dyDescent="0.25">
      <c r="A1413" t="s">
        <v>1677</v>
      </c>
      <c r="B1413">
        <v>2018</v>
      </c>
      <c r="C1413" t="s">
        <v>423</v>
      </c>
      <c r="D1413" s="116" t="s">
        <v>484</v>
      </c>
      <c r="E1413">
        <v>2040</v>
      </c>
      <c r="F1413">
        <v>0.25</v>
      </c>
      <c r="G1413" s="4">
        <v>0.71</v>
      </c>
      <c r="H1413" s="4">
        <v>655.42</v>
      </c>
      <c r="I1413" s="4">
        <v>106.07640000000001</v>
      </c>
      <c r="J1413" s="4">
        <v>761.49639999999999</v>
      </c>
    </row>
    <row r="1414" spans="1:10" x14ac:dyDescent="0.25">
      <c r="A1414" t="s">
        <v>1686</v>
      </c>
      <c r="B1414">
        <v>2018</v>
      </c>
      <c r="C1414" t="s">
        <v>423</v>
      </c>
      <c r="D1414" s="116" t="s">
        <v>494</v>
      </c>
      <c r="E1414">
        <v>2040</v>
      </c>
      <c r="F1414">
        <v>0.25</v>
      </c>
      <c r="G1414" s="4">
        <v>0.71</v>
      </c>
      <c r="H1414" s="4">
        <v>751.75</v>
      </c>
      <c r="I1414" s="4">
        <v>106.07640000000001</v>
      </c>
      <c r="J1414" s="4">
        <v>857.82640000000004</v>
      </c>
    </row>
    <row r="1415" spans="1:10" x14ac:dyDescent="0.25">
      <c r="A1415" t="s">
        <v>1300</v>
      </c>
      <c r="B1415">
        <v>2018</v>
      </c>
      <c r="C1415" t="s">
        <v>55</v>
      </c>
      <c r="D1415" s="116" t="s">
        <v>56</v>
      </c>
      <c r="E1415">
        <v>2040</v>
      </c>
      <c r="F1415">
        <v>0.5</v>
      </c>
      <c r="G1415" s="4">
        <v>0.63934000000000002</v>
      </c>
      <c r="H1415" s="4">
        <v>508.49</v>
      </c>
      <c r="I1415" s="4">
        <v>77.683520000000001</v>
      </c>
      <c r="J1415" s="4">
        <v>586.17349999999999</v>
      </c>
    </row>
    <row r="1416" spans="1:10" x14ac:dyDescent="0.25">
      <c r="A1416" t="s">
        <v>1309</v>
      </c>
      <c r="B1416">
        <v>2018</v>
      </c>
      <c r="C1416" t="s">
        <v>55</v>
      </c>
      <c r="D1416" s="116" t="s">
        <v>66</v>
      </c>
      <c r="E1416">
        <v>2040</v>
      </c>
      <c r="F1416">
        <v>0.5</v>
      </c>
      <c r="G1416" s="4">
        <v>0.63934000000000002</v>
      </c>
      <c r="H1416" s="4">
        <v>519.16</v>
      </c>
      <c r="I1416" s="4">
        <v>77.683520000000001</v>
      </c>
      <c r="J1416" s="4">
        <v>596.84349999999995</v>
      </c>
    </row>
    <row r="1417" spans="1:10" x14ac:dyDescent="0.25">
      <c r="A1417" t="s">
        <v>1318</v>
      </c>
      <c r="B1417">
        <v>2018</v>
      </c>
      <c r="C1417" t="s">
        <v>55</v>
      </c>
      <c r="D1417" s="116" t="s">
        <v>76</v>
      </c>
      <c r="E1417">
        <v>2040</v>
      </c>
      <c r="F1417">
        <v>0.5</v>
      </c>
      <c r="G1417" s="4">
        <v>0.63934000000000002</v>
      </c>
      <c r="H1417" s="4">
        <v>499.77</v>
      </c>
      <c r="I1417" s="4">
        <v>77.683520000000001</v>
      </c>
      <c r="J1417" s="4">
        <v>577.45349999999996</v>
      </c>
    </row>
    <row r="1418" spans="1:10" x14ac:dyDescent="0.25">
      <c r="A1418" t="s">
        <v>1327</v>
      </c>
      <c r="B1418">
        <v>2018</v>
      </c>
      <c r="C1418" t="s">
        <v>55</v>
      </c>
      <c r="D1418" s="116" t="s">
        <v>86</v>
      </c>
      <c r="E1418">
        <v>2040</v>
      </c>
      <c r="F1418">
        <v>0.5</v>
      </c>
      <c r="G1418" s="4">
        <v>0.63934000000000002</v>
      </c>
      <c r="H1418" s="4">
        <v>527.54</v>
      </c>
      <c r="I1418" s="4">
        <v>77.683520000000001</v>
      </c>
      <c r="J1418" s="4">
        <v>605.22349999999994</v>
      </c>
    </row>
    <row r="1419" spans="1:10" x14ac:dyDescent="0.25">
      <c r="A1419" t="s">
        <v>1336</v>
      </c>
      <c r="B1419">
        <v>2018</v>
      </c>
      <c r="C1419" t="s">
        <v>96</v>
      </c>
      <c r="D1419" s="116">
        <v>11</v>
      </c>
      <c r="E1419">
        <v>2040</v>
      </c>
      <c r="F1419">
        <v>0.5</v>
      </c>
      <c r="G1419" s="4">
        <v>0.7</v>
      </c>
      <c r="H1419" s="4">
        <v>620.91999999999996</v>
      </c>
      <c r="I1419" s="4">
        <v>74.54598</v>
      </c>
      <c r="J1419" s="4">
        <v>695.46600000000001</v>
      </c>
    </row>
    <row r="1420" spans="1:10" x14ac:dyDescent="0.25">
      <c r="A1420" t="s">
        <v>1345</v>
      </c>
      <c r="B1420">
        <v>2018</v>
      </c>
      <c r="C1420" t="s">
        <v>106</v>
      </c>
      <c r="D1420" s="116">
        <v>12</v>
      </c>
      <c r="E1420">
        <v>2040</v>
      </c>
      <c r="F1420">
        <v>0.5</v>
      </c>
      <c r="G1420" s="4">
        <v>0.62963000000000002</v>
      </c>
      <c r="H1420" s="4">
        <v>592.51</v>
      </c>
      <c r="I1420" s="4">
        <v>78.153919999999999</v>
      </c>
      <c r="J1420" s="4">
        <v>670.66390000000001</v>
      </c>
    </row>
    <row r="1421" spans="1:10" x14ac:dyDescent="0.25">
      <c r="A1421" t="s">
        <v>1354</v>
      </c>
      <c r="B1421">
        <v>2018</v>
      </c>
      <c r="C1421" t="s">
        <v>116</v>
      </c>
      <c r="D1421" s="116" t="s">
        <v>117</v>
      </c>
      <c r="E1421">
        <v>2040</v>
      </c>
      <c r="F1421">
        <v>0.5</v>
      </c>
      <c r="G1421" s="4">
        <v>0.63043000000000005</v>
      </c>
      <c r="H1421" s="4">
        <v>621.11</v>
      </c>
      <c r="I1421" s="4">
        <v>78.114620000000002</v>
      </c>
      <c r="J1421" s="4">
        <v>699.22460000000001</v>
      </c>
    </row>
    <row r="1422" spans="1:10" x14ac:dyDescent="0.25">
      <c r="A1422" t="s">
        <v>1363</v>
      </c>
      <c r="B1422">
        <v>2018</v>
      </c>
      <c r="C1422" t="s">
        <v>116</v>
      </c>
      <c r="D1422" s="116" t="s">
        <v>127</v>
      </c>
      <c r="E1422">
        <v>2040</v>
      </c>
      <c r="F1422">
        <v>0.5</v>
      </c>
      <c r="G1422" s="4">
        <v>0.63043000000000005</v>
      </c>
      <c r="H1422" s="4">
        <v>624.5</v>
      </c>
      <c r="I1422" s="4">
        <v>78.114620000000002</v>
      </c>
      <c r="J1422" s="4">
        <v>702.6146</v>
      </c>
    </row>
    <row r="1423" spans="1:10" x14ac:dyDescent="0.25">
      <c r="A1423" t="s">
        <v>1372</v>
      </c>
      <c r="B1423">
        <v>2018</v>
      </c>
      <c r="C1423" t="s">
        <v>116</v>
      </c>
      <c r="D1423" s="116" t="s">
        <v>137</v>
      </c>
      <c r="E1423">
        <v>2040</v>
      </c>
      <c r="F1423">
        <v>0.5</v>
      </c>
      <c r="G1423" s="4">
        <v>0.63043000000000005</v>
      </c>
      <c r="H1423" s="4">
        <v>596.91</v>
      </c>
      <c r="I1423" s="4">
        <v>78.114620000000002</v>
      </c>
      <c r="J1423" s="4">
        <v>675.02459999999996</v>
      </c>
    </row>
    <row r="1424" spans="1:10" x14ac:dyDescent="0.25">
      <c r="A1424" t="s">
        <v>1381</v>
      </c>
      <c r="B1424">
        <v>2018</v>
      </c>
      <c r="C1424" t="s">
        <v>116</v>
      </c>
      <c r="D1424" s="116" t="s">
        <v>147</v>
      </c>
      <c r="E1424">
        <v>2040</v>
      </c>
      <c r="F1424">
        <v>0.5</v>
      </c>
      <c r="G1424" s="4">
        <v>0.63043000000000005</v>
      </c>
      <c r="H1424" s="4">
        <v>608.36</v>
      </c>
      <c r="I1424" s="4">
        <v>78.114620000000002</v>
      </c>
      <c r="J1424" s="4">
        <v>686.47460000000001</v>
      </c>
    </row>
    <row r="1425" spans="1:10" x14ac:dyDescent="0.25">
      <c r="A1425" t="s">
        <v>1390</v>
      </c>
      <c r="B1425">
        <v>2018</v>
      </c>
      <c r="C1425" t="s">
        <v>157</v>
      </c>
      <c r="D1425" s="116" t="s">
        <v>158</v>
      </c>
      <c r="E1425">
        <v>2040</v>
      </c>
      <c r="F1425">
        <v>0.5</v>
      </c>
      <c r="G1425" s="4">
        <v>0.64705999999999997</v>
      </c>
      <c r="H1425" s="4">
        <v>534.88</v>
      </c>
      <c r="I1425" s="4">
        <v>77.319599999999994</v>
      </c>
      <c r="J1425" s="4">
        <v>612.19960000000003</v>
      </c>
    </row>
    <row r="1426" spans="1:10" x14ac:dyDescent="0.25">
      <c r="A1426" t="s">
        <v>1399</v>
      </c>
      <c r="B1426">
        <v>2018</v>
      </c>
      <c r="C1426" t="s">
        <v>157</v>
      </c>
      <c r="D1426" s="116" t="s">
        <v>168</v>
      </c>
      <c r="E1426">
        <v>2040</v>
      </c>
      <c r="F1426">
        <v>0.5</v>
      </c>
      <c r="G1426" s="4">
        <v>0.64705999999999997</v>
      </c>
      <c r="H1426" s="4">
        <v>582.30999999999995</v>
      </c>
      <c r="I1426" s="4">
        <v>77.319599999999994</v>
      </c>
      <c r="J1426" s="4">
        <v>659.62959999999998</v>
      </c>
    </row>
    <row r="1427" spans="1:10" x14ac:dyDescent="0.25">
      <c r="A1427" t="s">
        <v>1408</v>
      </c>
      <c r="B1427">
        <v>2018</v>
      </c>
      <c r="C1427" t="s">
        <v>178</v>
      </c>
      <c r="D1427" s="116">
        <v>16</v>
      </c>
      <c r="E1427">
        <v>2040</v>
      </c>
      <c r="F1427">
        <v>0.5</v>
      </c>
      <c r="G1427" s="4">
        <v>0.63158000000000003</v>
      </c>
      <c r="H1427" s="4">
        <v>636.70000000000005</v>
      </c>
      <c r="I1427" s="4">
        <v>78.05829</v>
      </c>
      <c r="J1427" s="4">
        <v>714.75829999999996</v>
      </c>
    </row>
    <row r="1428" spans="1:10" x14ac:dyDescent="0.25">
      <c r="A1428" t="s">
        <v>1417</v>
      </c>
      <c r="B1428">
        <v>2018</v>
      </c>
      <c r="C1428" t="s">
        <v>188</v>
      </c>
      <c r="D1428" s="116">
        <v>17</v>
      </c>
      <c r="E1428">
        <v>2040</v>
      </c>
      <c r="F1428">
        <v>0.5</v>
      </c>
      <c r="G1428" s="4">
        <v>0.55625000000000002</v>
      </c>
      <c r="H1428" s="4">
        <v>517.08000000000004</v>
      </c>
      <c r="I1428" s="4">
        <v>82.239840000000001</v>
      </c>
      <c r="J1428" s="4">
        <v>599.31979999999999</v>
      </c>
    </row>
    <row r="1429" spans="1:10" x14ac:dyDescent="0.25">
      <c r="A1429" t="s">
        <v>1426</v>
      </c>
      <c r="B1429">
        <v>2018</v>
      </c>
      <c r="C1429" t="s">
        <v>198</v>
      </c>
      <c r="D1429" s="116">
        <v>18</v>
      </c>
      <c r="E1429">
        <v>2040</v>
      </c>
      <c r="F1429">
        <v>0.5</v>
      </c>
      <c r="G1429" s="4">
        <v>0.6875</v>
      </c>
      <c r="H1429" s="4">
        <v>573.67999999999995</v>
      </c>
      <c r="I1429" s="4">
        <v>67.037049999999994</v>
      </c>
      <c r="J1429" s="4">
        <v>640.71709999999996</v>
      </c>
    </row>
    <row r="1430" spans="1:10" x14ac:dyDescent="0.25">
      <c r="A1430" t="s">
        <v>1435</v>
      </c>
      <c r="B1430">
        <v>2018</v>
      </c>
      <c r="C1430" t="s">
        <v>208</v>
      </c>
      <c r="D1430" s="116" t="s">
        <v>209</v>
      </c>
      <c r="E1430">
        <v>2040</v>
      </c>
      <c r="F1430">
        <v>0.5</v>
      </c>
      <c r="G1430" s="4">
        <v>0.62222</v>
      </c>
      <c r="H1430" s="4">
        <v>554.65</v>
      </c>
      <c r="I1430" s="4">
        <v>78.522779999999997</v>
      </c>
      <c r="J1430" s="4">
        <v>633.17280000000005</v>
      </c>
    </row>
    <row r="1431" spans="1:10" x14ac:dyDescent="0.25">
      <c r="A1431" t="s">
        <v>1444</v>
      </c>
      <c r="B1431">
        <v>2018</v>
      </c>
      <c r="C1431" t="s">
        <v>208</v>
      </c>
      <c r="D1431" s="116" t="s">
        <v>219</v>
      </c>
      <c r="E1431">
        <v>2040</v>
      </c>
      <c r="F1431">
        <v>0.5</v>
      </c>
      <c r="G1431" s="4">
        <v>0.62222</v>
      </c>
      <c r="H1431" s="4">
        <v>572.58000000000004</v>
      </c>
      <c r="I1431" s="4">
        <v>78.522779999999997</v>
      </c>
      <c r="J1431" s="4">
        <v>651.1028</v>
      </c>
    </row>
    <row r="1432" spans="1:10" x14ac:dyDescent="0.25">
      <c r="A1432" t="s">
        <v>1453</v>
      </c>
      <c r="B1432">
        <v>2018</v>
      </c>
      <c r="C1432" t="s">
        <v>229</v>
      </c>
      <c r="D1432" s="116" t="s">
        <v>230</v>
      </c>
      <c r="E1432">
        <v>2040</v>
      </c>
      <c r="F1432">
        <v>0.5</v>
      </c>
      <c r="G1432" s="4">
        <v>0.63158000000000003</v>
      </c>
      <c r="H1432" s="4">
        <v>522.99</v>
      </c>
      <c r="I1432" s="4">
        <v>78.05829</v>
      </c>
      <c r="J1432" s="4">
        <v>601.04830000000004</v>
      </c>
    </row>
    <row r="1433" spans="1:10" x14ac:dyDescent="0.25">
      <c r="A1433" t="s">
        <v>1462</v>
      </c>
      <c r="B1433">
        <v>2018</v>
      </c>
      <c r="C1433" t="s">
        <v>229</v>
      </c>
      <c r="D1433" s="116" t="s">
        <v>240</v>
      </c>
      <c r="E1433">
        <v>2040</v>
      </c>
      <c r="F1433">
        <v>0.5</v>
      </c>
      <c r="G1433" s="4">
        <v>0.63158000000000003</v>
      </c>
      <c r="H1433" s="4">
        <v>568.37</v>
      </c>
      <c r="I1433" s="4">
        <v>78.05829</v>
      </c>
      <c r="J1433" s="4">
        <v>646.42830000000004</v>
      </c>
    </row>
    <row r="1434" spans="1:10" x14ac:dyDescent="0.25">
      <c r="A1434" t="s">
        <v>1471</v>
      </c>
      <c r="B1434">
        <v>2018</v>
      </c>
      <c r="C1434" t="s">
        <v>229</v>
      </c>
      <c r="D1434" s="116" t="s">
        <v>250</v>
      </c>
      <c r="E1434">
        <v>2040</v>
      </c>
      <c r="F1434">
        <v>0.5</v>
      </c>
      <c r="G1434" s="4">
        <v>0.63158000000000003</v>
      </c>
      <c r="H1434" s="4">
        <v>534.64</v>
      </c>
      <c r="I1434" s="4">
        <v>78.05829</v>
      </c>
      <c r="J1434" s="4">
        <v>612.69830000000002</v>
      </c>
    </row>
    <row r="1435" spans="1:10" x14ac:dyDescent="0.25">
      <c r="A1435" t="s">
        <v>1480</v>
      </c>
      <c r="B1435">
        <v>2018</v>
      </c>
      <c r="C1435" t="s">
        <v>260</v>
      </c>
      <c r="D1435" s="116" t="s">
        <v>261</v>
      </c>
      <c r="E1435">
        <v>2040</v>
      </c>
      <c r="F1435">
        <v>0.5</v>
      </c>
      <c r="G1435" s="4">
        <v>0.60294000000000003</v>
      </c>
      <c r="H1435" s="4">
        <v>782.84</v>
      </c>
      <c r="I1435" s="4">
        <v>79.524979999999999</v>
      </c>
      <c r="J1435" s="4">
        <v>862.36500000000001</v>
      </c>
    </row>
    <row r="1436" spans="1:10" x14ac:dyDescent="0.25">
      <c r="A1436" t="s">
        <v>1489</v>
      </c>
      <c r="B1436">
        <v>2018</v>
      </c>
      <c r="C1436" t="s">
        <v>260</v>
      </c>
      <c r="D1436" s="116" t="s">
        <v>271</v>
      </c>
      <c r="E1436">
        <v>2040</v>
      </c>
      <c r="F1436">
        <v>0.5</v>
      </c>
      <c r="G1436" s="4">
        <v>0.60294000000000003</v>
      </c>
      <c r="H1436" s="4">
        <v>581.08000000000004</v>
      </c>
      <c r="I1436" s="4">
        <v>79.524979999999999</v>
      </c>
      <c r="J1436" s="4">
        <v>660.60500000000002</v>
      </c>
    </row>
    <row r="1437" spans="1:10" x14ac:dyDescent="0.25">
      <c r="A1437" t="s">
        <v>1498</v>
      </c>
      <c r="B1437">
        <v>2018</v>
      </c>
      <c r="C1437" t="s">
        <v>260</v>
      </c>
      <c r="D1437" s="116" t="s">
        <v>281</v>
      </c>
      <c r="E1437">
        <v>2040</v>
      </c>
      <c r="F1437">
        <v>0.5</v>
      </c>
      <c r="G1437" s="4">
        <v>0.60294000000000003</v>
      </c>
      <c r="H1437" s="4">
        <v>630.61</v>
      </c>
      <c r="I1437" s="4">
        <v>79.524979999999999</v>
      </c>
      <c r="J1437" s="4">
        <v>710.13499999999999</v>
      </c>
    </row>
    <row r="1438" spans="1:10" x14ac:dyDescent="0.25">
      <c r="A1438" t="s">
        <v>1507</v>
      </c>
      <c r="B1438">
        <v>2018</v>
      </c>
      <c r="C1438" t="s">
        <v>260</v>
      </c>
      <c r="D1438" s="116" t="s">
        <v>291</v>
      </c>
      <c r="E1438">
        <v>2040</v>
      </c>
      <c r="F1438">
        <v>0.5</v>
      </c>
      <c r="G1438" s="4">
        <v>0.60294000000000003</v>
      </c>
      <c r="H1438" s="4">
        <v>612.91</v>
      </c>
      <c r="I1438" s="4">
        <v>79.524979999999999</v>
      </c>
      <c r="J1438" s="4">
        <v>692.43499999999995</v>
      </c>
    </row>
    <row r="1439" spans="1:10" x14ac:dyDescent="0.25">
      <c r="A1439" t="s">
        <v>1516</v>
      </c>
      <c r="B1439">
        <v>2018</v>
      </c>
      <c r="C1439" t="s">
        <v>301</v>
      </c>
      <c r="D1439" s="116" t="s">
        <v>302</v>
      </c>
      <c r="E1439">
        <v>2040</v>
      </c>
      <c r="F1439">
        <v>0.5</v>
      </c>
      <c r="G1439" s="4">
        <v>0.61111000000000004</v>
      </c>
      <c r="H1439" s="4">
        <v>423</v>
      </c>
      <c r="I1439" s="4">
        <v>79.092569999999995</v>
      </c>
      <c r="J1439" s="4">
        <v>502.0926</v>
      </c>
    </row>
    <row r="1440" spans="1:10" x14ac:dyDescent="0.25">
      <c r="A1440" t="s">
        <v>1525</v>
      </c>
      <c r="B1440">
        <v>2018</v>
      </c>
      <c r="C1440" t="s">
        <v>301</v>
      </c>
      <c r="D1440" s="116" t="s">
        <v>312</v>
      </c>
      <c r="E1440">
        <v>2040</v>
      </c>
      <c r="F1440">
        <v>0.5</v>
      </c>
      <c r="G1440" s="4">
        <v>0.61111000000000004</v>
      </c>
      <c r="H1440" s="4">
        <v>436.3</v>
      </c>
      <c r="I1440" s="4">
        <v>79.092569999999995</v>
      </c>
      <c r="J1440" s="4">
        <v>515.39260000000002</v>
      </c>
    </row>
    <row r="1441" spans="1:10" x14ac:dyDescent="0.25">
      <c r="A1441" t="s">
        <v>1534</v>
      </c>
      <c r="B1441">
        <v>2018</v>
      </c>
      <c r="C1441" t="s">
        <v>301</v>
      </c>
      <c r="D1441" s="116" t="s">
        <v>322</v>
      </c>
      <c r="E1441">
        <v>2040</v>
      </c>
      <c r="F1441">
        <v>0.5</v>
      </c>
      <c r="G1441" s="4">
        <v>0.61111000000000004</v>
      </c>
      <c r="H1441" s="4">
        <v>441.77</v>
      </c>
      <c r="I1441" s="4">
        <v>79.092569999999995</v>
      </c>
      <c r="J1441" s="4">
        <v>520.86260000000004</v>
      </c>
    </row>
    <row r="1442" spans="1:10" x14ac:dyDescent="0.25">
      <c r="A1442" t="s">
        <v>1543</v>
      </c>
      <c r="B1442">
        <v>2018</v>
      </c>
      <c r="C1442" t="s">
        <v>301</v>
      </c>
      <c r="D1442" s="116" t="s">
        <v>332</v>
      </c>
      <c r="E1442">
        <v>2040</v>
      </c>
      <c r="F1442">
        <v>0.5</v>
      </c>
      <c r="G1442" s="4">
        <v>0.61111000000000004</v>
      </c>
      <c r="H1442" s="4">
        <v>406.42</v>
      </c>
      <c r="I1442" s="4">
        <v>79.092569999999995</v>
      </c>
      <c r="J1442" s="4">
        <v>485.51260000000002</v>
      </c>
    </row>
    <row r="1443" spans="1:10" x14ac:dyDescent="0.25">
      <c r="A1443" t="s">
        <v>1552</v>
      </c>
      <c r="B1443">
        <v>2018</v>
      </c>
      <c r="C1443" t="s">
        <v>301</v>
      </c>
      <c r="D1443" s="116" t="s">
        <v>342</v>
      </c>
      <c r="E1443">
        <v>2040</v>
      </c>
      <c r="F1443">
        <v>0.5</v>
      </c>
      <c r="G1443" s="4">
        <v>0.61111000000000004</v>
      </c>
      <c r="H1443" s="4">
        <v>410.63</v>
      </c>
      <c r="I1443" s="4">
        <v>79.092569999999995</v>
      </c>
      <c r="J1443" s="4">
        <v>489.7226</v>
      </c>
    </row>
    <row r="1444" spans="1:10" x14ac:dyDescent="0.25">
      <c r="A1444" t="s">
        <v>1561</v>
      </c>
      <c r="B1444">
        <v>2018</v>
      </c>
      <c r="C1444" t="s">
        <v>301</v>
      </c>
      <c r="D1444" s="116" t="s">
        <v>352</v>
      </c>
      <c r="E1444">
        <v>2040</v>
      </c>
      <c r="F1444">
        <v>0.5</v>
      </c>
      <c r="G1444" s="4">
        <v>0.61111000000000004</v>
      </c>
      <c r="H1444" s="4">
        <v>438.03</v>
      </c>
      <c r="I1444" s="4">
        <v>79.092569999999995</v>
      </c>
      <c r="J1444" s="4">
        <v>517.12260000000003</v>
      </c>
    </row>
    <row r="1445" spans="1:10" x14ac:dyDescent="0.25">
      <c r="A1445" t="s">
        <v>1570</v>
      </c>
      <c r="B1445">
        <v>2018</v>
      </c>
      <c r="C1445" t="s">
        <v>362</v>
      </c>
      <c r="D1445" s="116">
        <v>5</v>
      </c>
      <c r="E1445">
        <v>2040</v>
      </c>
      <c r="F1445">
        <v>0.5</v>
      </c>
      <c r="G1445" s="4">
        <v>0.65500000000000003</v>
      </c>
      <c r="H1445" s="4">
        <v>587.47</v>
      </c>
      <c r="I1445" s="4">
        <v>68.022279999999995</v>
      </c>
      <c r="J1445" s="4">
        <v>655.4923</v>
      </c>
    </row>
    <row r="1446" spans="1:10" x14ac:dyDescent="0.25">
      <c r="A1446" t="s">
        <v>1579</v>
      </c>
      <c r="B1446">
        <v>2018</v>
      </c>
      <c r="C1446" t="s">
        <v>372</v>
      </c>
      <c r="D1446" s="116" t="s">
        <v>373</v>
      </c>
      <c r="E1446">
        <v>2040</v>
      </c>
      <c r="F1446">
        <v>0.5</v>
      </c>
      <c r="G1446" s="4">
        <v>0.625</v>
      </c>
      <c r="H1446" s="4">
        <v>545.97</v>
      </c>
      <c r="I1446" s="4">
        <v>78.383369999999999</v>
      </c>
      <c r="J1446" s="4">
        <v>624.35339999999997</v>
      </c>
    </row>
    <row r="1447" spans="1:10" x14ac:dyDescent="0.25">
      <c r="A1447" t="s">
        <v>1588</v>
      </c>
      <c r="B1447">
        <v>2018</v>
      </c>
      <c r="C1447" t="s">
        <v>372</v>
      </c>
      <c r="D1447" s="116" t="s">
        <v>383</v>
      </c>
      <c r="E1447">
        <v>2040</v>
      </c>
      <c r="F1447">
        <v>0.5</v>
      </c>
      <c r="G1447" s="4">
        <v>0.625</v>
      </c>
      <c r="H1447" s="4">
        <v>573.76</v>
      </c>
      <c r="I1447" s="4">
        <v>78.383369999999999</v>
      </c>
      <c r="J1447" s="4">
        <v>652.14340000000004</v>
      </c>
    </row>
    <row r="1448" spans="1:10" x14ac:dyDescent="0.25">
      <c r="A1448" t="s">
        <v>1597</v>
      </c>
      <c r="B1448">
        <v>2018</v>
      </c>
      <c r="C1448" t="s">
        <v>372</v>
      </c>
      <c r="D1448" s="116" t="s">
        <v>393</v>
      </c>
      <c r="E1448">
        <v>2040</v>
      </c>
      <c r="F1448">
        <v>0.5</v>
      </c>
      <c r="G1448" s="4">
        <v>0.625</v>
      </c>
      <c r="H1448" s="4">
        <v>582.41999999999996</v>
      </c>
      <c r="I1448" s="4">
        <v>78.383369999999999</v>
      </c>
      <c r="J1448" s="4">
        <v>660.80340000000001</v>
      </c>
    </row>
    <row r="1449" spans="1:10" x14ac:dyDescent="0.25">
      <c r="A1449" t="s">
        <v>1606</v>
      </c>
      <c r="B1449">
        <v>2018</v>
      </c>
      <c r="C1449" t="s">
        <v>403</v>
      </c>
      <c r="D1449" s="116">
        <v>7</v>
      </c>
      <c r="E1449">
        <v>2040</v>
      </c>
      <c r="F1449">
        <v>0.5</v>
      </c>
      <c r="G1449" s="4">
        <v>0.66</v>
      </c>
      <c r="H1449" s="4">
        <v>520.35</v>
      </c>
      <c r="I1449" s="4">
        <v>67.86439</v>
      </c>
      <c r="J1449" s="4">
        <v>588.21439999999996</v>
      </c>
    </row>
    <row r="1450" spans="1:10" x14ac:dyDescent="0.25">
      <c r="A1450" t="s">
        <v>1615</v>
      </c>
      <c r="B1450">
        <v>2018</v>
      </c>
      <c r="C1450" t="s">
        <v>413</v>
      </c>
      <c r="D1450" s="116">
        <v>8</v>
      </c>
      <c r="E1450">
        <v>2040</v>
      </c>
      <c r="F1450">
        <v>0.5</v>
      </c>
      <c r="G1450" s="4">
        <v>0.20313000000000001</v>
      </c>
      <c r="H1450" s="4">
        <v>523.25</v>
      </c>
      <c r="I1450" s="4">
        <v>143.1859</v>
      </c>
      <c r="J1450" s="4">
        <v>666.43589999999995</v>
      </c>
    </row>
    <row r="1451" spans="1:10" x14ac:dyDescent="0.25">
      <c r="A1451" t="s">
        <v>1624</v>
      </c>
      <c r="B1451">
        <v>2018</v>
      </c>
      <c r="C1451" t="s">
        <v>423</v>
      </c>
      <c r="D1451" s="116" t="s">
        <v>424</v>
      </c>
      <c r="E1451">
        <v>2040</v>
      </c>
      <c r="F1451">
        <v>0.5</v>
      </c>
      <c r="G1451" s="4">
        <v>0.71</v>
      </c>
      <c r="H1451" s="4">
        <v>678.32</v>
      </c>
      <c r="I1451" s="4">
        <v>66.407809999999998</v>
      </c>
      <c r="J1451" s="4">
        <v>744.7278</v>
      </c>
    </row>
    <row r="1452" spans="1:10" x14ac:dyDescent="0.25">
      <c r="A1452" t="s">
        <v>1633</v>
      </c>
      <c r="B1452">
        <v>2018</v>
      </c>
      <c r="C1452" t="s">
        <v>423</v>
      </c>
      <c r="D1452" s="116" t="s">
        <v>434</v>
      </c>
      <c r="E1452">
        <v>2040</v>
      </c>
      <c r="F1452">
        <v>0.5</v>
      </c>
      <c r="G1452" s="4">
        <v>0.71</v>
      </c>
      <c r="H1452" s="4">
        <v>705.42</v>
      </c>
      <c r="I1452" s="4">
        <v>66.407809999999998</v>
      </c>
      <c r="J1452" s="4">
        <v>771.82780000000002</v>
      </c>
    </row>
    <row r="1453" spans="1:10" x14ac:dyDescent="0.25">
      <c r="A1453" t="s">
        <v>1642</v>
      </c>
      <c r="B1453">
        <v>2018</v>
      </c>
      <c r="C1453" t="s">
        <v>423</v>
      </c>
      <c r="D1453" s="116" t="s">
        <v>444</v>
      </c>
      <c r="E1453">
        <v>2040</v>
      </c>
      <c r="F1453">
        <v>0.5</v>
      </c>
      <c r="G1453" s="4">
        <v>0.71</v>
      </c>
      <c r="H1453" s="4">
        <v>685.24</v>
      </c>
      <c r="I1453" s="4">
        <v>66.407809999999998</v>
      </c>
      <c r="J1453" s="4">
        <v>751.64779999999996</v>
      </c>
    </row>
    <row r="1454" spans="1:10" x14ac:dyDescent="0.25">
      <c r="A1454" t="s">
        <v>1651</v>
      </c>
      <c r="B1454">
        <v>2018</v>
      </c>
      <c r="C1454" t="s">
        <v>423</v>
      </c>
      <c r="D1454" s="116" t="s">
        <v>454</v>
      </c>
      <c r="E1454">
        <v>2040</v>
      </c>
      <c r="F1454">
        <v>0.5</v>
      </c>
      <c r="G1454" s="4">
        <v>0.71</v>
      </c>
      <c r="H1454" s="4">
        <v>707.33</v>
      </c>
      <c r="I1454" s="4">
        <v>66.407809999999998</v>
      </c>
      <c r="J1454" s="4">
        <v>773.73779999999999</v>
      </c>
    </row>
    <row r="1455" spans="1:10" x14ac:dyDescent="0.25">
      <c r="A1455" t="s">
        <v>1660</v>
      </c>
      <c r="B1455">
        <v>2018</v>
      </c>
      <c r="C1455" t="s">
        <v>423</v>
      </c>
      <c r="D1455" s="116" t="s">
        <v>464</v>
      </c>
      <c r="E1455">
        <v>2040</v>
      </c>
      <c r="F1455">
        <v>0.5</v>
      </c>
      <c r="G1455" s="4">
        <v>0.71</v>
      </c>
      <c r="H1455" s="4">
        <v>694.11</v>
      </c>
      <c r="I1455" s="4">
        <v>66.407809999999998</v>
      </c>
      <c r="J1455" s="4">
        <v>760.51779999999997</v>
      </c>
    </row>
    <row r="1456" spans="1:10" x14ac:dyDescent="0.25">
      <c r="A1456" t="s">
        <v>1669</v>
      </c>
      <c r="B1456">
        <v>2018</v>
      </c>
      <c r="C1456" t="s">
        <v>423</v>
      </c>
      <c r="D1456" s="116" t="s">
        <v>474</v>
      </c>
      <c r="E1456">
        <v>2040</v>
      </c>
      <c r="F1456">
        <v>0.5</v>
      </c>
      <c r="G1456" s="4">
        <v>0.71</v>
      </c>
      <c r="H1456" s="4">
        <v>643.39</v>
      </c>
      <c r="I1456" s="4">
        <v>66.407809999999998</v>
      </c>
      <c r="J1456" s="4">
        <v>709.79780000000005</v>
      </c>
    </row>
    <row r="1457" spans="1:10" x14ac:dyDescent="0.25">
      <c r="A1457" t="s">
        <v>1678</v>
      </c>
      <c r="B1457">
        <v>2018</v>
      </c>
      <c r="C1457" t="s">
        <v>423</v>
      </c>
      <c r="D1457" s="116" t="s">
        <v>484</v>
      </c>
      <c r="E1457">
        <v>2040</v>
      </c>
      <c r="F1457">
        <v>0.5</v>
      </c>
      <c r="G1457" s="4">
        <v>0.71</v>
      </c>
      <c r="H1457" s="4">
        <v>715.1</v>
      </c>
      <c r="I1457" s="4">
        <v>66.407809999999998</v>
      </c>
      <c r="J1457" s="4">
        <v>781.50779999999997</v>
      </c>
    </row>
    <row r="1458" spans="1:10" x14ac:dyDescent="0.25">
      <c r="A1458" t="s">
        <v>1687</v>
      </c>
      <c r="B1458">
        <v>2018</v>
      </c>
      <c r="C1458" t="s">
        <v>423</v>
      </c>
      <c r="D1458" s="116" t="s">
        <v>494</v>
      </c>
      <c r="E1458">
        <v>2040</v>
      </c>
      <c r="F1458">
        <v>0.5</v>
      </c>
      <c r="G1458" s="4">
        <v>0.71</v>
      </c>
      <c r="H1458" s="4">
        <v>773.59</v>
      </c>
      <c r="I1458" s="4">
        <v>66.407809999999998</v>
      </c>
      <c r="J1458" s="4">
        <v>839.99779999999998</v>
      </c>
    </row>
    <row r="1459" spans="1:10" x14ac:dyDescent="0.25">
      <c r="A1459" t="s">
        <v>1301</v>
      </c>
      <c r="B1459">
        <v>2018</v>
      </c>
      <c r="C1459" t="s">
        <v>55</v>
      </c>
      <c r="D1459" s="116" t="s">
        <v>56</v>
      </c>
      <c r="E1459">
        <v>2050</v>
      </c>
      <c r="F1459">
        <v>0</v>
      </c>
      <c r="G1459" s="4">
        <v>0.63934000000000002</v>
      </c>
      <c r="H1459" s="4">
        <v>376.16</v>
      </c>
      <c r="I1459" s="4">
        <v>170.49180000000001</v>
      </c>
      <c r="J1459" s="4">
        <v>546.65179999999998</v>
      </c>
    </row>
    <row r="1460" spans="1:10" x14ac:dyDescent="0.25">
      <c r="A1460" t="s">
        <v>1310</v>
      </c>
      <c r="B1460">
        <v>2018</v>
      </c>
      <c r="C1460" t="s">
        <v>55</v>
      </c>
      <c r="D1460" s="116" t="s">
        <v>66</v>
      </c>
      <c r="E1460">
        <v>2050</v>
      </c>
      <c r="F1460">
        <v>0</v>
      </c>
      <c r="G1460" s="4">
        <v>0.63934000000000002</v>
      </c>
      <c r="H1460" s="4">
        <v>393.56</v>
      </c>
      <c r="I1460" s="4">
        <v>170.49180000000001</v>
      </c>
      <c r="J1460" s="4">
        <v>564.05179999999996</v>
      </c>
    </row>
    <row r="1461" spans="1:10" x14ac:dyDescent="0.25">
      <c r="A1461" t="s">
        <v>1319</v>
      </c>
      <c r="B1461">
        <v>2018</v>
      </c>
      <c r="C1461" t="s">
        <v>55</v>
      </c>
      <c r="D1461" s="116" t="s">
        <v>76</v>
      </c>
      <c r="E1461">
        <v>2050</v>
      </c>
      <c r="F1461">
        <v>0</v>
      </c>
      <c r="G1461" s="4">
        <v>0.63934000000000002</v>
      </c>
      <c r="H1461" s="4">
        <v>359.48</v>
      </c>
      <c r="I1461" s="4">
        <v>170.49180000000001</v>
      </c>
      <c r="J1461" s="4">
        <v>529.97180000000003</v>
      </c>
    </row>
    <row r="1462" spans="1:10" x14ac:dyDescent="0.25">
      <c r="A1462" t="s">
        <v>1328</v>
      </c>
      <c r="B1462">
        <v>2018</v>
      </c>
      <c r="C1462" t="s">
        <v>55</v>
      </c>
      <c r="D1462" s="116" t="s">
        <v>86</v>
      </c>
      <c r="E1462">
        <v>2050</v>
      </c>
      <c r="F1462">
        <v>0</v>
      </c>
      <c r="G1462" s="4">
        <v>0.63934000000000002</v>
      </c>
      <c r="H1462" s="4">
        <v>383.76</v>
      </c>
      <c r="I1462" s="4">
        <v>170.49180000000001</v>
      </c>
      <c r="J1462" s="4">
        <v>554.2518</v>
      </c>
    </row>
    <row r="1463" spans="1:10" x14ac:dyDescent="0.25">
      <c r="A1463" t="s">
        <v>1337</v>
      </c>
      <c r="B1463">
        <v>2018</v>
      </c>
      <c r="C1463" t="s">
        <v>96</v>
      </c>
      <c r="D1463" s="116">
        <v>11</v>
      </c>
      <c r="E1463">
        <v>2050</v>
      </c>
      <c r="F1463">
        <v>0</v>
      </c>
      <c r="G1463" s="4">
        <v>0.7</v>
      </c>
      <c r="H1463" s="4">
        <v>655.38</v>
      </c>
      <c r="I1463" s="4">
        <v>163.60579999999999</v>
      </c>
      <c r="J1463" s="4">
        <v>818.98580000000004</v>
      </c>
    </row>
    <row r="1464" spans="1:10" x14ac:dyDescent="0.25">
      <c r="A1464" t="s">
        <v>1346</v>
      </c>
      <c r="B1464">
        <v>2018</v>
      </c>
      <c r="C1464" t="s">
        <v>106</v>
      </c>
      <c r="D1464" s="116">
        <v>12</v>
      </c>
      <c r="E1464">
        <v>2050</v>
      </c>
      <c r="F1464">
        <v>0</v>
      </c>
      <c r="G1464" s="4">
        <v>0.62963000000000002</v>
      </c>
      <c r="H1464" s="4">
        <v>420.04</v>
      </c>
      <c r="I1464" s="4">
        <v>171.52420000000001</v>
      </c>
      <c r="J1464" s="4">
        <v>591.56420000000003</v>
      </c>
    </row>
    <row r="1465" spans="1:10" x14ac:dyDescent="0.25">
      <c r="A1465" t="s">
        <v>1355</v>
      </c>
      <c r="B1465">
        <v>2018</v>
      </c>
      <c r="C1465" t="s">
        <v>116</v>
      </c>
      <c r="D1465" s="116" t="s">
        <v>117</v>
      </c>
      <c r="E1465">
        <v>2050</v>
      </c>
      <c r="F1465">
        <v>0</v>
      </c>
      <c r="G1465" s="4">
        <v>0.63043000000000005</v>
      </c>
      <c r="H1465" s="4">
        <v>564.51</v>
      </c>
      <c r="I1465" s="4">
        <v>171.43790000000001</v>
      </c>
      <c r="J1465" s="4">
        <v>735.9479</v>
      </c>
    </row>
    <row r="1466" spans="1:10" x14ac:dyDescent="0.25">
      <c r="A1466" t="s">
        <v>1364</v>
      </c>
      <c r="B1466">
        <v>2018</v>
      </c>
      <c r="C1466" t="s">
        <v>116</v>
      </c>
      <c r="D1466" s="116" t="s">
        <v>127</v>
      </c>
      <c r="E1466">
        <v>2050</v>
      </c>
      <c r="F1466">
        <v>0</v>
      </c>
      <c r="G1466" s="4">
        <v>0.63043000000000005</v>
      </c>
      <c r="H1466" s="4">
        <v>542.98</v>
      </c>
      <c r="I1466" s="4">
        <v>171.43790000000001</v>
      </c>
      <c r="J1466" s="4">
        <v>714.41790000000003</v>
      </c>
    </row>
    <row r="1467" spans="1:10" x14ac:dyDescent="0.25">
      <c r="A1467" t="s">
        <v>1373</v>
      </c>
      <c r="B1467">
        <v>2018</v>
      </c>
      <c r="C1467" t="s">
        <v>116</v>
      </c>
      <c r="D1467" s="116" t="s">
        <v>137</v>
      </c>
      <c r="E1467">
        <v>2050</v>
      </c>
      <c r="F1467">
        <v>0</v>
      </c>
      <c r="G1467" s="4">
        <v>0.63043000000000005</v>
      </c>
      <c r="H1467" s="4">
        <v>512.03</v>
      </c>
      <c r="I1467" s="4">
        <v>171.43790000000001</v>
      </c>
      <c r="J1467" s="4">
        <v>683.46789999999999</v>
      </c>
    </row>
    <row r="1468" spans="1:10" x14ac:dyDescent="0.25">
      <c r="A1468" t="s">
        <v>1382</v>
      </c>
      <c r="B1468">
        <v>2018</v>
      </c>
      <c r="C1468" t="s">
        <v>116</v>
      </c>
      <c r="D1468" s="116" t="s">
        <v>147</v>
      </c>
      <c r="E1468">
        <v>2050</v>
      </c>
      <c r="F1468">
        <v>0</v>
      </c>
      <c r="G1468" s="4">
        <v>0.63043000000000005</v>
      </c>
      <c r="H1468" s="4">
        <v>530.58000000000004</v>
      </c>
      <c r="I1468" s="4">
        <v>171.43790000000001</v>
      </c>
      <c r="J1468" s="4">
        <v>702.01790000000005</v>
      </c>
    </row>
    <row r="1469" spans="1:10" x14ac:dyDescent="0.25">
      <c r="A1469" t="s">
        <v>1391</v>
      </c>
      <c r="B1469">
        <v>2018</v>
      </c>
      <c r="C1469" t="s">
        <v>157</v>
      </c>
      <c r="D1469" s="116" t="s">
        <v>158</v>
      </c>
      <c r="E1469">
        <v>2050</v>
      </c>
      <c r="F1469">
        <v>0</v>
      </c>
      <c r="G1469" s="4">
        <v>0.64705999999999997</v>
      </c>
      <c r="H1469" s="4">
        <v>436.64</v>
      </c>
      <c r="I1469" s="4">
        <v>169.69309999999999</v>
      </c>
      <c r="J1469" s="4">
        <v>606.33309999999994</v>
      </c>
    </row>
    <row r="1470" spans="1:10" x14ac:dyDescent="0.25">
      <c r="A1470" t="s">
        <v>1400</v>
      </c>
      <c r="B1470">
        <v>2018</v>
      </c>
      <c r="C1470" t="s">
        <v>157</v>
      </c>
      <c r="D1470" s="116" t="s">
        <v>168</v>
      </c>
      <c r="E1470">
        <v>2050</v>
      </c>
      <c r="F1470">
        <v>0</v>
      </c>
      <c r="G1470" s="4">
        <v>0.64705999999999997</v>
      </c>
      <c r="H1470" s="4">
        <v>485.34</v>
      </c>
      <c r="I1470" s="4">
        <v>169.69309999999999</v>
      </c>
      <c r="J1470" s="4">
        <v>655.03309999999999</v>
      </c>
    </row>
    <row r="1471" spans="1:10" x14ac:dyDescent="0.25">
      <c r="A1471" t="s">
        <v>1409</v>
      </c>
      <c r="B1471">
        <v>2018</v>
      </c>
      <c r="C1471" t="s">
        <v>178</v>
      </c>
      <c r="D1471" s="116">
        <v>16</v>
      </c>
      <c r="E1471">
        <v>2050</v>
      </c>
      <c r="F1471">
        <v>0</v>
      </c>
      <c r="G1471" s="4">
        <v>0.63158000000000003</v>
      </c>
      <c r="H1471" s="4">
        <v>607.04</v>
      </c>
      <c r="I1471" s="4">
        <v>171.3143</v>
      </c>
      <c r="J1471" s="4">
        <v>778.35429999999997</v>
      </c>
    </row>
    <row r="1472" spans="1:10" x14ac:dyDescent="0.25">
      <c r="A1472" t="s">
        <v>1418</v>
      </c>
      <c r="B1472">
        <v>2018</v>
      </c>
      <c r="C1472" t="s">
        <v>188</v>
      </c>
      <c r="D1472" s="116">
        <v>17</v>
      </c>
      <c r="E1472">
        <v>2050</v>
      </c>
      <c r="F1472">
        <v>0</v>
      </c>
      <c r="G1472" s="4">
        <v>0.55625000000000002</v>
      </c>
      <c r="H1472" s="4">
        <v>389.24</v>
      </c>
      <c r="I1472" s="4">
        <v>180.4915</v>
      </c>
      <c r="J1472" s="4">
        <v>569.73149999999998</v>
      </c>
    </row>
    <row r="1473" spans="1:10" x14ac:dyDescent="0.25">
      <c r="A1473" t="s">
        <v>1427</v>
      </c>
      <c r="B1473">
        <v>2018</v>
      </c>
      <c r="C1473" t="s">
        <v>198</v>
      </c>
      <c r="D1473" s="116">
        <v>18</v>
      </c>
      <c r="E1473">
        <v>2050</v>
      </c>
      <c r="F1473">
        <v>0</v>
      </c>
      <c r="G1473" s="4">
        <v>0.6875</v>
      </c>
      <c r="H1473" s="4">
        <v>419.39</v>
      </c>
      <c r="I1473" s="4">
        <v>147.126</v>
      </c>
      <c r="J1473" s="4">
        <v>566.51599999999996</v>
      </c>
    </row>
    <row r="1474" spans="1:10" x14ac:dyDescent="0.25">
      <c r="A1474" t="s">
        <v>1436</v>
      </c>
      <c r="B1474">
        <v>2018</v>
      </c>
      <c r="C1474" t="s">
        <v>208</v>
      </c>
      <c r="D1474" s="116" t="s">
        <v>209</v>
      </c>
      <c r="E1474">
        <v>2050</v>
      </c>
      <c r="F1474">
        <v>0</v>
      </c>
      <c r="G1474" s="4">
        <v>0.62222</v>
      </c>
      <c r="H1474" s="4">
        <v>452.28</v>
      </c>
      <c r="I1474" s="4">
        <v>172.33369999999999</v>
      </c>
      <c r="J1474" s="4">
        <v>624.61369999999999</v>
      </c>
    </row>
    <row r="1475" spans="1:10" x14ac:dyDescent="0.25">
      <c r="A1475" t="s">
        <v>1445</v>
      </c>
      <c r="B1475">
        <v>2018</v>
      </c>
      <c r="C1475" t="s">
        <v>208</v>
      </c>
      <c r="D1475" s="116" t="s">
        <v>219</v>
      </c>
      <c r="E1475">
        <v>2050</v>
      </c>
      <c r="F1475">
        <v>0</v>
      </c>
      <c r="G1475" s="4">
        <v>0.62222</v>
      </c>
      <c r="H1475" s="4">
        <v>512.74</v>
      </c>
      <c r="I1475" s="4">
        <v>172.33369999999999</v>
      </c>
      <c r="J1475" s="4">
        <v>685.07370000000003</v>
      </c>
    </row>
    <row r="1476" spans="1:10" x14ac:dyDescent="0.25">
      <c r="A1476" t="s">
        <v>1454</v>
      </c>
      <c r="B1476">
        <v>2018</v>
      </c>
      <c r="C1476" t="s">
        <v>229</v>
      </c>
      <c r="D1476" s="116" t="s">
        <v>230</v>
      </c>
      <c r="E1476">
        <v>2050</v>
      </c>
      <c r="F1476">
        <v>0</v>
      </c>
      <c r="G1476" s="4">
        <v>0.63158000000000003</v>
      </c>
      <c r="H1476" s="4">
        <v>413.38</v>
      </c>
      <c r="I1476" s="4">
        <v>171.3143</v>
      </c>
      <c r="J1476" s="4">
        <v>584.6943</v>
      </c>
    </row>
    <row r="1477" spans="1:10" x14ac:dyDescent="0.25">
      <c r="A1477" t="s">
        <v>1463</v>
      </c>
      <c r="B1477">
        <v>2018</v>
      </c>
      <c r="C1477" t="s">
        <v>229</v>
      </c>
      <c r="D1477" s="116" t="s">
        <v>240</v>
      </c>
      <c r="E1477">
        <v>2050</v>
      </c>
      <c r="F1477">
        <v>0</v>
      </c>
      <c r="G1477" s="4">
        <v>0.63158000000000003</v>
      </c>
      <c r="H1477" s="4">
        <v>455.85</v>
      </c>
      <c r="I1477" s="4">
        <v>171.3143</v>
      </c>
      <c r="J1477" s="4">
        <v>627.16430000000003</v>
      </c>
    </row>
    <row r="1478" spans="1:10" x14ac:dyDescent="0.25">
      <c r="A1478" t="s">
        <v>1472</v>
      </c>
      <c r="B1478">
        <v>2018</v>
      </c>
      <c r="C1478" t="s">
        <v>229</v>
      </c>
      <c r="D1478" s="116" t="s">
        <v>250</v>
      </c>
      <c r="E1478">
        <v>2050</v>
      </c>
      <c r="F1478">
        <v>0</v>
      </c>
      <c r="G1478" s="4">
        <v>0.63158000000000003</v>
      </c>
      <c r="H1478" s="4">
        <v>431.77</v>
      </c>
      <c r="I1478" s="4">
        <v>171.3143</v>
      </c>
      <c r="J1478" s="4">
        <v>603.08429999999998</v>
      </c>
    </row>
    <row r="1479" spans="1:10" x14ac:dyDescent="0.25">
      <c r="A1479" t="s">
        <v>1481</v>
      </c>
      <c r="B1479">
        <v>2018</v>
      </c>
      <c r="C1479" t="s">
        <v>260</v>
      </c>
      <c r="D1479" s="116" t="s">
        <v>261</v>
      </c>
      <c r="E1479">
        <v>2050</v>
      </c>
      <c r="F1479">
        <v>0</v>
      </c>
      <c r="G1479" s="4">
        <v>0.60294000000000003</v>
      </c>
      <c r="H1479" s="4">
        <v>821.4</v>
      </c>
      <c r="I1479" s="4">
        <v>174.53319999999999</v>
      </c>
      <c r="J1479" s="4">
        <v>995.93320000000006</v>
      </c>
    </row>
    <row r="1480" spans="1:10" x14ac:dyDescent="0.25">
      <c r="A1480" t="s">
        <v>1490</v>
      </c>
      <c r="B1480">
        <v>2018</v>
      </c>
      <c r="C1480" t="s">
        <v>260</v>
      </c>
      <c r="D1480" s="116" t="s">
        <v>271</v>
      </c>
      <c r="E1480">
        <v>2050</v>
      </c>
      <c r="F1480">
        <v>0</v>
      </c>
      <c r="G1480" s="4">
        <v>0.60294000000000003</v>
      </c>
      <c r="H1480" s="4">
        <v>465.54</v>
      </c>
      <c r="I1480" s="4">
        <v>174.53319999999999</v>
      </c>
      <c r="J1480" s="4">
        <v>640.07320000000004</v>
      </c>
    </row>
    <row r="1481" spans="1:10" x14ac:dyDescent="0.25">
      <c r="A1481" t="s">
        <v>1499</v>
      </c>
      <c r="B1481">
        <v>2018</v>
      </c>
      <c r="C1481" t="s">
        <v>260</v>
      </c>
      <c r="D1481" s="116" t="s">
        <v>281</v>
      </c>
      <c r="E1481">
        <v>2050</v>
      </c>
      <c r="F1481">
        <v>0</v>
      </c>
      <c r="G1481" s="4">
        <v>0.60294000000000003</v>
      </c>
      <c r="H1481" s="4">
        <v>550.55999999999995</v>
      </c>
      <c r="I1481" s="4">
        <v>174.53319999999999</v>
      </c>
      <c r="J1481" s="4">
        <v>725.09320000000002</v>
      </c>
    </row>
    <row r="1482" spans="1:10" x14ac:dyDescent="0.25">
      <c r="A1482" t="s">
        <v>1508</v>
      </c>
      <c r="B1482">
        <v>2018</v>
      </c>
      <c r="C1482" t="s">
        <v>260</v>
      </c>
      <c r="D1482" s="116" t="s">
        <v>291</v>
      </c>
      <c r="E1482">
        <v>2050</v>
      </c>
      <c r="F1482">
        <v>0</v>
      </c>
      <c r="G1482" s="4">
        <v>0.60294000000000003</v>
      </c>
      <c r="H1482" s="4">
        <v>496.8</v>
      </c>
      <c r="I1482" s="4">
        <v>174.53319999999999</v>
      </c>
      <c r="J1482" s="4">
        <v>671.33320000000003</v>
      </c>
    </row>
    <row r="1483" spans="1:10" x14ac:dyDescent="0.25">
      <c r="A1483" t="s">
        <v>1517</v>
      </c>
      <c r="B1483">
        <v>2018</v>
      </c>
      <c r="C1483" t="s">
        <v>301</v>
      </c>
      <c r="D1483" s="116" t="s">
        <v>302</v>
      </c>
      <c r="E1483">
        <v>2050</v>
      </c>
      <c r="F1483">
        <v>0</v>
      </c>
      <c r="G1483" s="4">
        <v>0.61111000000000004</v>
      </c>
      <c r="H1483" s="4">
        <v>430.9</v>
      </c>
      <c r="I1483" s="4">
        <v>173.58420000000001</v>
      </c>
      <c r="J1483" s="4">
        <v>604.48419999999999</v>
      </c>
    </row>
    <row r="1484" spans="1:10" x14ac:dyDescent="0.25">
      <c r="A1484" t="s">
        <v>1526</v>
      </c>
      <c r="B1484">
        <v>2018</v>
      </c>
      <c r="C1484" t="s">
        <v>301</v>
      </c>
      <c r="D1484" s="116" t="s">
        <v>312</v>
      </c>
      <c r="E1484">
        <v>2050</v>
      </c>
      <c r="F1484">
        <v>0</v>
      </c>
      <c r="G1484" s="4">
        <v>0.61111000000000004</v>
      </c>
      <c r="H1484" s="4">
        <v>460.72</v>
      </c>
      <c r="I1484" s="4">
        <v>173.58420000000001</v>
      </c>
      <c r="J1484" s="4">
        <v>634.30420000000004</v>
      </c>
    </row>
    <row r="1485" spans="1:10" x14ac:dyDescent="0.25">
      <c r="A1485" t="s">
        <v>1535</v>
      </c>
      <c r="B1485">
        <v>2018</v>
      </c>
      <c r="C1485" t="s">
        <v>301</v>
      </c>
      <c r="D1485" s="116" t="s">
        <v>322</v>
      </c>
      <c r="E1485">
        <v>2050</v>
      </c>
      <c r="F1485">
        <v>0</v>
      </c>
      <c r="G1485" s="4">
        <v>0.61111000000000004</v>
      </c>
      <c r="H1485" s="4">
        <v>455.92</v>
      </c>
      <c r="I1485" s="4">
        <v>173.58420000000001</v>
      </c>
      <c r="J1485" s="4">
        <v>629.50419999999997</v>
      </c>
    </row>
    <row r="1486" spans="1:10" x14ac:dyDescent="0.25">
      <c r="A1486" t="s">
        <v>1544</v>
      </c>
      <c r="B1486">
        <v>2018</v>
      </c>
      <c r="C1486" t="s">
        <v>301</v>
      </c>
      <c r="D1486" s="116" t="s">
        <v>332</v>
      </c>
      <c r="E1486">
        <v>2050</v>
      </c>
      <c r="F1486">
        <v>0</v>
      </c>
      <c r="G1486" s="4">
        <v>0.61111000000000004</v>
      </c>
      <c r="H1486" s="4">
        <v>417.9</v>
      </c>
      <c r="I1486" s="4">
        <v>173.58420000000001</v>
      </c>
      <c r="J1486" s="4">
        <v>591.48419999999999</v>
      </c>
    </row>
    <row r="1487" spans="1:10" x14ac:dyDescent="0.25">
      <c r="A1487" t="s">
        <v>1553</v>
      </c>
      <c r="B1487">
        <v>2018</v>
      </c>
      <c r="C1487" t="s">
        <v>301</v>
      </c>
      <c r="D1487" s="116" t="s">
        <v>342</v>
      </c>
      <c r="E1487">
        <v>2050</v>
      </c>
      <c r="F1487">
        <v>0</v>
      </c>
      <c r="G1487" s="4">
        <v>0.61111000000000004</v>
      </c>
      <c r="H1487" s="4">
        <v>412.06</v>
      </c>
      <c r="I1487" s="4">
        <v>173.58420000000001</v>
      </c>
      <c r="J1487" s="4">
        <v>585.64419999999996</v>
      </c>
    </row>
    <row r="1488" spans="1:10" x14ac:dyDescent="0.25">
      <c r="A1488" t="s">
        <v>1562</v>
      </c>
      <c r="B1488">
        <v>2018</v>
      </c>
      <c r="C1488" t="s">
        <v>301</v>
      </c>
      <c r="D1488" s="116" t="s">
        <v>352</v>
      </c>
      <c r="E1488">
        <v>2050</v>
      </c>
      <c r="F1488">
        <v>0</v>
      </c>
      <c r="G1488" s="4">
        <v>0.61111000000000004</v>
      </c>
      <c r="H1488" s="4">
        <v>454.94</v>
      </c>
      <c r="I1488" s="4">
        <v>173.58420000000001</v>
      </c>
      <c r="J1488" s="4">
        <v>628.52419999999995</v>
      </c>
    </row>
    <row r="1489" spans="1:10" x14ac:dyDescent="0.25">
      <c r="A1489" t="s">
        <v>1571</v>
      </c>
      <c r="B1489">
        <v>2018</v>
      </c>
      <c r="C1489" t="s">
        <v>362</v>
      </c>
      <c r="D1489" s="116">
        <v>5</v>
      </c>
      <c r="E1489">
        <v>2050</v>
      </c>
      <c r="F1489">
        <v>0</v>
      </c>
      <c r="G1489" s="4">
        <v>0.65500000000000003</v>
      </c>
      <c r="H1489" s="4">
        <v>447.74</v>
      </c>
      <c r="I1489" s="4">
        <v>149.28829999999999</v>
      </c>
      <c r="J1489" s="4">
        <v>597.02829999999994</v>
      </c>
    </row>
    <row r="1490" spans="1:10" x14ac:dyDescent="0.25">
      <c r="A1490" t="s">
        <v>1580</v>
      </c>
      <c r="B1490">
        <v>2018</v>
      </c>
      <c r="C1490" t="s">
        <v>372</v>
      </c>
      <c r="D1490" s="116" t="s">
        <v>373</v>
      </c>
      <c r="E1490">
        <v>2050</v>
      </c>
      <c r="F1490">
        <v>0</v>
      </c>
      <c r="G1490" s="4">
        <v>0.625</v>
      </c>
      <c r="H1490" s="4">
        <v>394.63</v>
      </c>
      <c r="I1490" s="4">
        <v>172.02770000000001</v>
      </c>
      <c r="J1490" s="4">
        <v>566.65769999999998</v>
      </c>
    </row>
    <row r="1491" spans="1:10" x14ac:dyDescent="0.25">
      <c r="A1491" t="s">
        <v>1589</v>
      </c>
      <c r="B1491">
        <v>2018</v>
      </c>
      <c r="C1491" t="s">
        <v>372</v>
      </c>
      <c r="D1491" s="116" t="s">
        <v>383</v>
      </c>
      <c r="E1491">
        <v>2050</v>
      </c>
      <c r="F1491">
        <v>0</v>
      </c>
      <c r="G1491" s="4">
        <v>0.625</v>
      </c>
      <c r="H1491" s="4">
        <v>425.88</v>
      </c>
      <c r="I1491" s="4">
        <v>172.02770000000001</v>
      </c>
      <c r="J1491" s="4">
        <v>597.90769999999998</v>
      </c>
    </row>
    <row r="1492" spans="1:10" x14ac:dyDescent="0.25">
      <c r="A1492" t="s">
        <v>1598</v>
      </c>
      <c r="B1492">
        <v>2018</v>
      </c>
      <c r="C1492" t="s">
        <v>372</v>
      </c>
      <c r="D1492" s="116" t="s">
        <v>393</v>
      </c>
      <c r="E1492">
        <v>2050</v>
      </c>
      <c r="F1492">
        <v>0</v>
      </c>
      <c r="G1492" s="4">
        <v>0.625</v>
      </c>
      <c r="H1492" s="4">
        <v>437.3</v>
      </c>
      <c r="I1492" s="4">
        <v>172.02770000000001</v>
      </c>
      <c r="J1492" s="4">
        <v>609.32770000000005</v>
      </c>
    </row>
    <row r="1493" spans="1:10" x14ac:dyDescent="0.25">
      <c r="A1493" t="s">
        <v>1607</v>
      </c>
      <c r="B1493">
        <v>2018</v>
      </c>
      <c r="C1493" t="s">
        <v>403</v>
      </c>
      <c r="D1493" s="116">
        <v>7</v>
      </c>
      <c r="E1493">
        <v>2050</v>
      </c>
      <c r="F1493">
        <v>0</v>
      </c>
      <c r="G1493" s="4">
        <v>0.66</v>
      </c>
      <c r="H1493" s="4">
        <v>388.31</v>
      </c>
      <c r="I1493" s="4">
        <v>148.9418</v>
      </c>
      <c r="J1493" s="4">
        <v>537.2518</v>
      </c>
    </row>
    <row r="1494" spans="1:10" x14ac:dyDescent="0.25">
      <c r="A1494" t="s">
        <v>1616</v>
      </c>
      <c r="B1494">
        <v>2018</v>
      </c>
      <c r="C1494" t="s">
        <v>413</v>
      </c>
      <c r="D1494" s="116">
        <v>8</v>
      </c>
      <c r="E1494">
        <v>2050</v>
      </c>
      <c r="F1494">
        <v>0</v>
      </c>
      <c r="G1494" s="4">
        <v>0.20313000000000001</v>
      </c>
      <c r="H1494" s="4">
        <v>426.19</v>
      </c>
      <c r="I1494" s="4">
        <v>314.24970000000002</v>
      </c>
      <c r="J1494" s="4">
        <v>740.43970000000002</v>
      </c>
    </row>
    <row r="1495" spans="1:10" x14ac:dyDescent="0.25">
      <c r="A1495" t="s">
        <v>1625</v>
      </c>
      <c r="B1495">
        <v>2018</v>
      </c>
      <c r="C1495" t="s">
        <v>423</v>
      </c>
      <c r="D1495" s="116" t="s">
        <v>424</v>
      </c>
      <c r="E1495">
        <v>2050</v>
      </c>
      <c r="F1495">
        <v>0</v>
      </c>
      <c r="G1495" s="4">
        <v>0.71</v>
      </c>
      <c r="H1495" s="4">
        <v>494.21</v>
      </c>
      <c r="I1495" s="4">
        <v>145.745</v>
      </c>
      <c r="J1495" s="4">
        <v>639.95500000000004</v>
      </c>
    </row>
    <row r="1496" spans="1:10" x14ac:dyDescent="0.25">
      <c r="A1496" t="s">
        <v>1634</v>
      </c>
      <c r="B1496">
        <v>2018</v>
      </c>
      <c r="C1496" t="s">
        <v>423</v>
      </c>
      <c r="D1496" s="116" t="s">
        <v>434</v>
      </c>
      <c r="E1496">
        <v>2050</v>
      </c>
      <c r="F1496">
        <v>0</v>
      </c>
      <c r="G1496" s="4">
        <v>0.71</v>
      </c>
      <c r="H1496" s="4">
        <v>531.63</v>
      </c>
      <c r="I1496" s="4">
        <v>145.745</v>
      </c>
      <c r="J1496" s="4">
        <v>677.375</v>
      </c>
    </row>
    <row r="1497" spans="1:10" x14ac:dyDescent="0.25">
      <c r="A1497" t="s">
        <v>1643</v>
      </c>
      <c r="B1497">
        <v>2018</v>
      </c>
      <c r="C1497" t="s">
        <v>423</v>
      </c>
      <c r="D1497" s="116" t="s">
        <v>444</v>
      </c>
      <c r="E1497">
        <v>2050</v>
      </c>
      <c r="F1497">
        <v>0</v>
      </c>
      <c r="G1497" s="4">
        <v>0.71</v>
      </c>
      <c r="H1497" s="4">
        <v>479.1</v>
      </c>
      <c r="I1497" s="4">
        <v>145.745</v>
      </c>
      <c r="J1497" s="4">
        <v>624.84500000000003</v>
      </c>
    </row>
    <row r="1498" spans="1:10" x14ac:dyDescent="0.25">
      <c r="A1498" t="s">
        <v>1652</v>
      </c>
      <c r="B1498">
        <v>2018</v>
      </c>
      <c r="C1498" t="s">
        <v>423</v>
      </c>
      <c r="D1498" s="116" t="s">
        <v>454</v>
      </c>
      <c r="E1498">
        <v>2050</v>
      </c>
      <c r="F1498">
        <v>0</v>
      </c>
      <c r="G1498" s="4">
        <v>0.71</v>
      </c>
      <c r="H1498" s="4">
        <v>527.70000000000005</v>
      </c>
      <c r="I1498" s="4">
        <v>145.745</v>
      </c>
      <c r="J1498" s="4">
        <v>673.44500000000005</v>
      </c>
    </row>
    <row r="1499" spans="1:10" x14ac:dyDescent="0.25">
      <c r="A1499" t="s">
        <v>1661</v>
      </c>
      <c r="B1499">
        <v>2018</v>
      </c>
      <c r="C1499" t="s">
        <v>423</v>
      </c>
      <c r="D1499" s="116" t="s">
        <v>464</v>
      </c>
      <c r="E1499">
        <v>2050</v>
      </c>
      <c r="F1499">
        <v>0</v>
      </c>
      <c r="G1499" s="4">
        <v>0.71</v>
      </c>
      <c r="H1499" s="4">
        <v>504.25</v>
      </c>
      <c r="I1499" s="4">
        <v>145.745</v>
      </c>
      <c r="J1499" s="4">
        <v>649.995</v>
      </c>
    </row>
    <row r="1500" spans="1:10" x14ac:dyDescent="0.25">
      <c r="A1500" t="s">
        <v>1670</v>
      </c>
      <c r="B1500">
        <v>2018</v>
      </c>
      <c r="C1500" t="s">
        <v>423</v>
      </c>
      <c r="D1500" s="116" t="s">
        <v>474</v>
      </c>
      <c r="E1500">
        <v>2050</v>
      </c>
      <c r="F1500">
        <v>0</v>
      </c>
      <c r="G1500" s="4">
        <v>0.71</v>
      </c>
      <c r="H1500" s="4">
        <v>428.14</v>
      </c>
      <c r="I1500" s="4">
        <v>145.745</v>
      </c>
      <c r="J1500" s="4">
        <v>573.88499999999999</v>
      </c>
    </row>
    <row r="1501" spans="1:10" x14ac:dyDescent="0.25">
      <c r="A1501" t="s">
        <v>1679</v>
      </c>
      <c r="B1501">
        <v>2018</v>
      </c>
      <c r="C1501" t="s">
        <v>423</v>
      </c>
      <c r="D1501" s="116" t="s">
        <v>484</v>
      </c>
      <c r="E1501">
        <v>2050</v>
      </c>
      <c r="F1501">
        <v>0</v>
      </c>
      <c r="G1501" s="4">
        <v>0.71</v>
      </c>
      <c r="H1501" s="4">
        <v>521.16</v>
      </c>
      <c r="I1501" s="4">
        <v>145.745</v>
      </c>
      <c r="J1501" s="4">
        <v>666.90499999999997</v>
      </c>
    </row>
    <row r="1502" spans="1:10" x14ac:dyDescent="0.25">
      <c r="A1502" t="s">
        <v>1688</v>
      </c>
      <c r="B1502">
        <v>2018</v>
      </c>
      <c r="C1502" t="s">
        <v>423</v>
      </c>
      <c r="D1502" s="116" t="s">
        <v>494</v>
      </c>
      <c r="E1502">
        <v>2050</v>
      </c>
      <c r="F1502">
        <v>0</v>
      </c>
      <c r="G1502" s="4">
        <v>0.71</v>
      </c>
      <c r="H1502" s="4">
        <v>653.51</v>
      </c>
      <c r="I1502" s="4">
        <v>145.745</v>
      </c>
      <c r="J1502" s="4">
        <v>799.255</v>
      </c>
    </row>
    <row r="1503" spans="1:10" x14ac:dyDescent="0.25">
      <c r="A1503" t="s">
        <v>1302</v>
      </c>
      <c r="B1503">
        <v>2018</v>
      </c>
      <c r="C1503" t="s">
        <v>55</v>
      </c>
      <c r="D1503" s="116" t="s">
        <v>56</v>
      </c>
      <c r="E1503">
        <v>2050</v>
      </c>
      <c r="F1503">
        <v>0.25</v>
      </c>
      <c r="G1503" s="4">
        <v>0.63934000000000002</v>
      </c>
      <c r="H1503" s="4">
        <v>432.52</v>
      </c>
      <c r="I1503" s="4">
        <v>124.0877</v>
      </c>
      <c r="J1503" s="4">
        <v>556.60770000000002</v>
      </c>
    </row>
    <row r="1504" spans="1:10" x14ac:dyDescent="0.25">
      <c r="A1504" t="s">
        <v>1311</v>
      </c>
      <c r="B1504">
        <v>2018</v>
      </c>
      <c r="C1504" t="s">
        <v>55</v>
      </c>
      <c r="D1504" s="116" t="s">
        <v>66</v>
      </c>
      <c r="E1504">
        <v>2050</v>
      </c>
      <c r="F1504">
        <v>0.25</v>
      </c>
      <c r="G1504" s="4">
        <v>0.63934000000000002</v>
      </c>
      <c r="H1504" s="4">
        <v>445.7</v>
      </c>
      <c r="I1504" s="4">
        <v>124.0877</v>
      </c>
      <c r="J1504" s="4">
        <v>569.78769999999997</v>
      </c>
    </row>
    <row r="1505" spans="1:10" x14ac:dyDescent="0.25">
      <c r="A1505" t="s">
        <v>1320</v>
      </c>
      <c r="B1505">
        <v>2018</v>
      </c>
      <c r="C1505" t="s">
        <v>55</v>
      </c>
      <c r="D1505" s="116" t="s">
        <v>76</v>
      </c>
      <c r="E1505">
        <v>2050</v>
      </c>
      <c r="F1505">
        <v>0.25</v>
      </c>
      <c r="G1505" s="4">
        <v>0.63934000000000002</v>
      </c>
      <c r="H1505" s="4">
        <v>421.46</v>
      </c>
      <c r="I1505" s="4">
        <v>124.0877</v>
      </c>
      <c r="J1505" s="4">
        <v>545.54769999999996</v>
      </c>
    </row>
    <row r="1506" spans="1:10" x14ac:dyDescent="0.25">
      <c r="A1506" t="s">
        <v>1329</v>
      </c>
      <c r="B1506">
        <v>2018</v>
      </c>
      <c r="C1506" t="s">
        <v>55</v>
      </c>
      <c r="D1506" s="116" t="s">
        <v>86</v>
      </c>
      <c r="E1506">
        <v>2050</v>
      </c>
      <c r="F1506">
        <v>0.25</v>
      </c>
      <c r="G1506" s="4">
        <v>0.63934000000000002</v>
      </c>
      <c r="H1506" s="4">
        <v>442.78</v>
      </c>
      <c r="I1506" s="4">
        <v>124.0877</v>
      </c>
      <c r="J1506" s="4">
        <v>566.86770000000001</v>
      </c>
    </row>
    <row r="1507" spans="1:10" x14ac:dyDescent="0.25">
      <c r="A1507" t="s">
        <v>1338</v>
      </c>
      <c r="B1507">
        <v>2018</v>
      </c>
      <c r="C1507" t="s">
        <v>96</v>
      </c>
      <c r="D1507" s="116">
        <v>11</v>
      </c>
      <c r="E1507">
        <v>2050</v>
      </c>
      <c r="F1507">
        <v>0.25</v>
      </c>
      <c r="G1507" s="4">
        <v>0.7</v>
      </c>
      <c r="H1507" s="4">
        <v>620.13</v>
      </c>
      <c r="I1507" s="4">
        <v>119.0759</v>
      </c>
      <c r="J1507" s="4">
        <v>739.20590000000004</v>
      </c>
    </row>
    <row r="1508" spans="1:10" x14ac:dyDescent="0.25">
      <c r="A1508" t="s">
        <v>1347</v>
      </c>
      <c r="B1508">
        <v>2018</v>
      </c>
      <c r="C1508" t="s">
        <v>106</v>
      </c>
      <c r="D1508" s="116">
        <v>12</v>
      </c>
      <c r="E1508">
        <v>2050</v>
      </c>
      <c r="F1508">
        <v>0.25</v>
      </c>
      <c r="G1508" s="4">
        <v>0.62963000000000002</v>
      </c>
      <c r="H1508" s="4">
        <v>497.74</v>
      </c>
      <c r="I1508" s="4">
        <v>124.839</v>
      </c>
      <c r="J1508" s="4">
        <v>622.57899999999995</v>
      </c>
    </row>
    <row r="1509" spans="1:10" x14ac:dyDescent="0.25">
      <c r="A1509" t="s">
        <v>1356</v>
      </c>
      <c r="B1509">
        <v>2018</v>
      </c>
      <c r="C1509" t="s">
        <v>116</v>
      </c>
      <c r="D1509" s="116" t="s">
        <v>117</v>
      </c>
      <c r="E1509">
        <v>2050</v>
      </c>
      <c r="F1509">
        <v>0.25</v>
      </c>
      <c r="G1509" s="4">
        <v>0.63043000000000005</v>
      </c>
      <c r="H1509" s="4">
        <v>575.04</v>
      </c>
      <c r="I1509" s="4">
        <v>124.77630000000001</v>
      </c>
      <c r="J1509" s="4">
        <v>699.81629999999996</v>
      </c>
    </row>
    <row r="1510" spans="1:10" x14ac:dyDescent="0.25">
      <c r="A1510" t="s">
        <v>1365</v>
      </c>
      <c r="B1510">
        <v>2018</v>
      </c>
      <c r="C1510" t="s">
        <v>116</v>
      </c>
      <c r="D1510" s="116" t="s">
        <v>127</v>
      </c>
      <c r="E1510">
        <v>2050</v>
      </c>
      <c r="F1510">
        <v>0.25</v>
      </c>
      <c r="G1510" s="4">
        <v>0.63043000000000005</v>
      </c>
      <c r="H1510" s="4">
        <v>569.35</v>
      </c>
      <c r="I1510" s="4">
        <v>124.77630000000001</v>
      </c>
      <c r="J1510" s="4">
        <v>694.12630000000001</v>
      </c>
    </row>
    <row r="1511" spans="1:10" x14ac:dyDescent="0.25">
      <c r="A1511" t="s">
        <v>1374</v>
      </c>
      <c r="B1511">
        <v>2018</v>
      </c>
      <c r="C1511" t="s">
        <v>116</v>
      </c>
      <c r="D1511" s="116" t="s">
        <v>137</v>
      </c>
      <c r="E1511">
        <v>2050</v>
      </c>
      <c r="F1511">
        <v>0.25</v>
      </c>
      <c r="G1511" s="4">
        <v>0.63043000000000005</v>
      </c>
      <c r="H1511" s="4">
        <v>541.30999999999995</v>
      </c>
      <c r="I1511" s="4">
        <v>124.77630000000001</v>
      </c>
      <c r="J1511" s="4">
        <v>666.08630000000005</v>
      </c>
    </row>
    <row r="1512" spans="1:10" x14ac:dyDescent="0.25">
      <c r="A1512" t="s">
        <v>1383</v>
      </c>
      <c r="B1512">
        <v>2018</v>
      </c>
      <c r="C1512" t="s">
        <v>116</v>
      </c>
      <c r="D1512" s="116" t="s">
        <v>147</v>
      </c>
      <c r="E1512">
        <v>2050</v>
      </c>
      <c r="F1512">
        <v>0.25</v>
      </c>
      <c r="G1512" s="4">
        <v>0.63043000000000005</v>
      </c>
      <c r="H1512" s="4">
        <v>555.03</v>
      </c>
      <c r="I1512" s="4">
        <v>124.77630000000001</v>
      </c>
      <c r="J1512" s="4">
        <v>679.80629999999996</v>
      </c>
    </row>
    <row r="1513" spans="1:10" x14ac:dyDescent="0.25">
      <c r="A1513" t="s">
        <v>1392</v>
      </c>
      <c r="B1513">
        <v>2018</v>
      </c>
      <c r="C1513" t="s">
        <v>157</v>
      </c>
      <c r="D1513" s="116" t="s">
        <v>158</v>
      </c>
      <c r="E1513">
        <v>2050</v>
      </c>
      <c r="F1513">
        <v>0.25</v>
      </c>
      <c r="G1513" s="4">
        <v>0.64705999999999997</v>
      </c>
      <c r="H1513" s="4">
        <v>471.1</v>
      </c>
      <c r="I1513" s="4">
        <v>123.5063</v>
      </c>
      <c r="J1513" s="4">
        <v>594.60630000000003</v>
      </c>
    </row>
    <row r="1514" spans="1:10" x14ac:dyDescent="0.25">
      <c r="A1514" t="s">
        <v>1401</v>
      </c>
      <c r="B1514">
        <v>2018</v>
      </c>
      <c r="C1514" t="s">
        <v>157</v>
      </c>
      <c r="D1514" s="116" t="s">
        <v>168</v>
      </c>
      <c r="E1514">
        <v>2050</v>
      </c>
      <c r="F1514">
        <v>0.25</v>
      </c>
      <c r="G1514" s="4">
        <v>0.64705999999999997</v>
      </c>
      <c r="H1514" s="4">
        <v>510.8</v>
      </c>
      <c r="I1514" s="4">
        <v>123.5063</v>
      </c>
      <c r="J1514" s="4">
        <v>634.30629999999996</v>
      </c>
    </row>
    <row r="1515" spans="1:10" x14ac:dyDescent="0.25">
      <c r="A1515" t="s">
        <v>1410</v>
      </c>
      <c r="B1515">
        <v>2018</v>
      </c>
      <c r="C1515" t="s">
        <v>178</v>
      </c>
      <c r="D1515" s="116">
        <v>16</v>
      </c>
      <c r="E1515">
        <v>2050</v>
      </c>
      <c r="F1515">
        <v>0.25</v>
      </c>
      <c r="G1515" s="4">
        <v>0.63158000000000003</v>
      </c>
      <c r="H1515" s="4">
        <v>597.94000000000005</v>
      </c>
      <c r="I1515" s="4">
        <v>124.6863</v>
      </c>
      <c r="J1515" s="4">
        <v>722.62630000000001</v>
      </c>
    </row>
    <row r="1516" spans="1:10" x14ac:dyDescent="0.25">
      <c r="A1516" t="s">
        <v>1419</v>
      </c>
      <c r="B1516">
        <v>2018</v>
      </c>
      <c r="C1516" t="s">
        <v>188</v>
      </c>
      <c r="D1516" s="116">
        <v>17</v>
      </c>
      <c r="E1516">
        <v>2050</v>
      </c>
      <c r="F1516">
        <v>0.25</v>
      </c>
      <c r="G1516" s="4">
        <v>0.55625000000000002</v>
      </c>
      <c r="H1516" s="4">
        <v>439.83</v>
      </c>
      <c r="I1516" s="4">
        <v>131.3657</v>
      </c>
      <c r="J1516" s="4">
        <v>571.19569999999999</v>
      </c>
    </row>
    <row r="1517" spans="1:10" x14ac:dyDescent="0.25">
      <c r="A1517" t="s">
        <v>1428</v>
      </c>
      <c r="B1517">
        <v>2018</v>
      </c>
      <c r="C1517" t="s">
        <v>198</v>
      </c>
      <c r="D1517" s="116">
        <v>18</v>
      </c>
      <c r="E1517">
        <v>2050</v>
      </c>
      <c r="F1517">
        <v>0.25</v>
      </c>
      <c r="G1517" s="4">
        <v>0.6875</v>
      </c>
      <c r="H1517" s="4">
        <v>479.17</v>
      </c>
      <c r="I1517" s="4">
        <v>107.08150000000001</v>
      </c>
      <c r="J1517" s="4">
        <v>586.25149999999996</v>
      </c>
    </row>
    <row r="1518" spans="1:10" x14ac:dyDescent="0.25">
      <c r="A1518" t="s">
        <v>1437</v>
      </c>
      <c r="B1518">
        <v>2018</v>
      </c>
      <c r="C1518" t="s">
        <v>208</v>
      </c>
      <c r="D1518" s="116" t="s">
        <v>209</v>
      </c>
      <c r="E1518">
        <v>2050</v>
      </c>
      <c r="F1518">
        <v>0.25</v>
      </c>
      <c r="G1518" s="4">
        <v>0.62222</v>
      </c>
      <c r="H1518" s="4">
        <v>491.74</v>
      </c>
      <c r="I1518" s="4">
        <v>125.4282</v>
      </c>
      <c r="J1518" s="4">
        <v>617.16819999999996</v>
      </c>
    </row>
    <row r="1519" spans="1:10" x14ac:dyDescent="0.25">
      <c r="A1519" t="s">
        <v>1446</v>
      </c>
      <c r="B1519">
        <v>2018</v>
      </c>
      <c r="C1519" t="s">
        <v>208</v>
      </c>
      <c r="D1519" s="116" t="s">
        <v>219</v>
      </c>
      <c r="E1519">
        <v>2050</v>
      </c>
      <c r="F1519">
        <v>0.25</v>
      </c>
      <c r="G1519" s="4">
        <v>0.62222</v>
      </c>
      <c r="H1519" s="4">
        <v>534.91</v>
      </c>
      <c r="I1519" s="4">
        <v>125.4282</v>
      </c>
      <c r="J1519" s="4">
        <v>660.33820000000003</v>
      </c>
    </row>
    <row r="1520" spans="1:10" x14ac:dyDescent="0.25">
      <c r="A1520" t="s">
        <v>1455</v>
      </c>
      <c r="B1520">
        <v>2018</v>
      </c>
      <c r="C1520" t="s">
        <v>229</v>
      </c>
      <c r="D1520" s="116" t="s">
        <v>230</v>
      </c>
      <c r="E1520">
        <v>2050</v>
      </c>
      <c r="F1520">
        <v>0.25</v>
      </c>
      <c r="G1520" s="4">
        <v>0.63158000000000003</v>
      </c>
      <c r="H1520" s="4">
        <v>453.8</v>
      </c>
      <c r="I1520" s="4">
        <v>124.6863</v>
      </c>
      <c r="J1520" s="4">
        <v>578.48630000000003</v>
      </c>
    </row>
    <row r="1521" spans="1:10" x14ac:dyDescent="0.25">
      <c r="A1521" t="s">
        <v>1464</v>
      </c>
      <c r="B1521">
        <v>2018</v>
      </c>
      <c r="C1521" t="s">
        <v>229</v>
      </c>
      <c r="D1521" s="116" t="s">
        <v>240</v>
      </c>
      <c r="E1521">
        <v>2050</v>
      </c>
      <c r="F1521">
        <v>0.25</v>
      </c>
      <c r="G1521" s="4">
        <v>0.63158000000000003</v>
      </c>
      <c r="H1521" s="4">
        <v>489.8</v>
      </c>
      <c r="I1521" s="4">
        <v>124.6863</v>
      </c>
      <c r="J1521" s="4">
        <v>614.48630000000003</v>
      </c>
    </row>
    <row r="1522" spans="1:10" x14ac:dyDescent="0.25">
      <c r="A1522" t="s">
        <v>1473</v>
      </c>
      <c r="B1522">
        <v>2018</v>
      </c>
      <c r="C1522" t="s">
        <v>229</v>
      </c>
      <c r="D1522" s="116" t="s">
        <v>250</v>
      </c>
      <c r="E1522">
        <v>2050</v>
      </c>
      <c r="F1522">
        <v>0.25</v>
      </c>
      <c r="G1522" s="4">
        <v>0.63158000000000003</v>
      </c>
      <c r="H1522" s="4">
        <v>467.39</v>
      </c>
      <c r="I1522" s="4">
        <v>124.6863</v>
      </c>
      <c r="J1522" s="4">
        <v>592.07629999999995</v>
      </c>
    </row>
    <row r="1523" spans="1:10" x14ac:dyDescent="0.25">
      <c r="A1523" t="s">
        <v>1482</v>
      </c>
      <c r="B1523">
        <v>2018</v>
      </c>
      <c r="C1523" t="s">
        <v>260</v>
      </c>
      <c r="D1523" s="116" t="s">
        <v>261</v>
      </c>
      <c r="E1523">
        <v>2050</v>
      </c>
      <c r="F1523">
        <v>0.25</v>
      </c>
      <c r="G1523" s="4">
        <v>0.60294000000000003</v>
      </c>
      <c r="H1523" s="4">
        <v>777.93</v>
      </c>
      <c r="I1523" s="4">
        <v>127.0291</v>
      </c>
      <c r="J1523" s="4">
        <v>904.95910000000003</v>
      </c>
    </row>
    <row r="1524" spans="1:10" x14ac:dyDescent="0.25">
      <c r="A1524" t="s">
        <v>1491</v>
      </c>
      <c r="B1524">
        <v>2018</v>
      </c>
      <c r="C1524" t="s">
        <v>260</v>
      </c>
      <c r="D1524" s="116" t="s">
        <v>271</v>
      </c>
      <c r="E1524">
        <v>2050</v>
      </c>
      <c r="F1524">
        <v>0.25</v>
      </c>
      <c r="G1524" s="4">
        <v>0.60294000000000003</v>
      </c>
      <c r="H1524" s="4">
        <v>515.29999999999995</v>
      </c>
      <c r="I1524" s="4">
        <v>127.0291</v>
      </c>
      <c r="J1524" s="4">
        <v>642.32910000000004</v>
      </c>
    </row>
    <row r="1525" spans="1:10" x14ac:dyDescent="0.25">
      <c r="A1525" t="s">
        <v>1500</v>
      </c>
      <c r="B1525">
        <v>2018</v>
      </c>
      <c r="C1525" t="s">
        <v>260</v>
      </c>
      <c r="D1525" s="116" t="s">
        <v>281</v>
      </c>
      <c r="E1525">
        <v>2050</v>
      </c>
      <c r="F1525">
        <v>0.25</v>
      </c>
      <c r="G1525" s="4">
        <v>0.60294000000000003</v>
      </c>
      <c r="H1525" s="4">
        <v>575.05999999999995</v>
      </c>
      <c r="I1525" s="4">
        <v>127.0291</v>
      </c>
      <c r="J1525" s="4">
        <v>702.08910000000003</v>
      </c>
    </row>
    <row r="1526" spans="1:10" x14ac:dyDescent="0.25">
      <c r="A1526" t="s">
        <v>1509</v>
      </c>
      <c r="B1526">
        <v>2018</v>
      </c>
      <c r="C1526" t="s">
        <v>260</v>
      </c>
      <c r="D1526" s="116" t="s">
        <v>291</v>
      </c>
      <c r="E1526">
        <v>2050</v>
      </c>
      <c r="F1526">
        <v>0.25</v>
      </c>
      <c r="G1526" s="4">
        <v>0.60294000000000003</v>
      </c>
      <c r="H1526" s="4">
        <v>543.94000000000005</v>
      </c>
      <c r="I1526" s="4">
        <v>127.0291</v>
      </c>
      <c r="J1526" s="4">
        <v>670.96910000000003</v>
      </c>
    </row>
    <row r="1527" spans="1:10" x14ac:dyDescent="0.25">
      <c r="A1527" t="s">
        <v>1518</v>
      </c>
      <c r="B1527">
        <v>2018</v>
      </c>
      <c r="C1527" t="s">
        <v>301</v>
      </c>
      <c r="D1527" s="116" t="s">
        <v>302</v>
      </c>
      <c r="E1527">
        <v>2050</v>
      </c>
      <c r="F1527">
        <v>0.25</v>
      </c>
      <c r="G1527" s="4">
        <v>0.61111000000000004</v>
      </c>
      <c r="H1527" s="4">
        <v>412.55</v>
      </c>
      <c r="I1527" s="4">
        <v>126.33839999999999</v>
      </c>
      <c r="J1527" s="4">
        <v>538.88840000000005</v>
      </c>
    </row>
    <row r="1528" spans="1:10" x14ac:dyDescent="0.25">
      <c r="A1528" t="s">
        <v>1527</v>
      </c>
      <c r="B1528">
        <v>2018</v>
      </c>
      <c r="C1528" t="s">
        <v>301</v>
      </c>
      <c r="D1528" s="116" t="s">
        <v>312</v>
      </c>
      <c r="E1528">
        <v>2050</v>
      </c>
      <c r="F1528">
        <v>0.25</v>
      </c>
      <c r="G1528" s="4">
        <v>0.61111000000000004</v>
      </c>
      <c r="H1528" s="4">
        <v>430.64</v>
      </c>
      <c r="I1528" s="4">
        <v>126.33839999999999</v>
      </c>
      <c r="J1528" s="4">
        <v>556.97839999999997</v>
      </c>
    </row>
    <row r="1529" spans="1:10" x14ac:dyDescent="0.25">
      <c r="A1529" t="s">
        <v>1536</v>
      </c>
      <c r="B1529">
        <v>2018</v>
      </c>
      <c r="C1529" t="s">
        <v>301</v>
      </c>
      <c r="D1529" s="116" t="s">
        <v>322</v>
      </c>
      <c r="E1529">
        <v>2050</v>
      </c>
      <c r="F1529">
        <v>0.25</v>
      </c>
      <c r="G1529" s="4">
        <v>0.61111000000000004</v>
      </c>
      <c r="H1529" s="4">
        <v>430.14</v>
      </c>
      <c r="I1529" s="4">
        <v>126.33839999999999</v>
      </c>
      <c r="J1529" s="4">
        <v>556.47839999999997</v>
      </c>
    </row>
    <row r="1530" spans="1:10" x14ac:dyDescent="0.25">
      <c r="A1530" t="s">
        <v>1545</v>
      </c>
      <c r="B1530">
        <v>2018</v>
      </c>
      <c r="C1530" t="s">
        <v>301</v>
      </c>
      <c r="D1530" s="116" t="s">
        <v>332</v>
      </c>
      <c r="E1530">
        <v>2050</v>
      </c>
      <c r="F1530">
        <v>0.25</v>
      </c>
      <c r="G1530" s="4">
        <v>0.61111000000000004</v>
      </c>
      <c r="H1530" s="4">
        <v>401.33</v>
      </c>
      <c r="I1530" s="4">
        <v>126.33839999999999</v>
      </c>
      <c r="J1530" s="4">
        <v>527.66840000000002</v>
      </c>
    </row>
    <row r="1531" spans="1:10" x14ac:dyDescent="0.25">
      <c r="A1531" t="s">
        <v>1554</v>
      </c>
      <c r="B1531">
        <v>2018</v>
      </c>
      <c r="C1531" t="s">
        <v>301</v>
      </c>
      <c r="D1531" s="116" t="s">
        <v>342</v>
      </c>
      <c r="E1531">
        <v>2050</v>
      </c>
      <c r="F1531">
        <v>0.25</v>
      </c>
      <c r="G1531" s="4">
        <v>0.61111000000000004</v>
      </c>
      <c r="H1531" s="4">
        <v>398.15</v>
      </c>
      <c r="I1531" s="4">
        <v>126.33839999999999</v>
      </c>
      <c r="J1531" s="4">
        <v>524.48839999999996</v>
      </c>
    </row>
    <row r="1532" spans="1:10" x14ac:dyDescent="0.25">
      <c r="A1532" t="s">
        <v>1563</v>
      </c>
      <c r="B1532">
        <v>2018</v>
      </c>
      <c r="C1532" t="s">
        <v>301</v>
      </c>
      <c r="D1532" s="116" t="s">
        <v>352</v>
      </c>
      <c r="E1532">
        <v>2050</v>
      </c>
      <c r="F1532">
        <v>0.25</v>
      </c>
      <c r="G1532" s="4">
        <v>0.61111000000000004</v>
      </c>
      <c r="H1532" s="4">
        <v>427.63</v>
      </c>
      <c r="I1532" s="4">
        <v>126.33839999999999</v>
      </c>
      <c r="J1532" s="4">
        <v>553.96839999999997</v>
      </c>
    </row>
    <row r="1533" spans="1:10" x14ac:dyDescent="0.25">
      <c r="A1533" t="s">
        <v>1572</v>
      </c>
      <c r="B1533">
        <v>2018</v>
      </c>
      <c r="C1533" t="s">
        <v>362</v>
      </c>
      <c r="D1533" s="116">
        <v>5</v>
      </c>
      <c r="E1533">
        <v>2050</v>
      </c>
      <c r="F1533">
        <v>0.25</v>
      </c>
      <c r="G1533" s="4">
        <v>0.65500000000000003</v>
      </c>
      <c r="H1533" s="4">
        <v>495.36</v>
      </c>
      <c r="I1533" s="4">
        <v>108.6553</v>
      </c>
      <c r="J1533" s="4">
        <v>604.01530000000002</v>
      </c>
    </row>
    <row r="1534" spans="1:10" x14ac:dyDescent="0.25">
      <c r="A1534" t="s">
        <v>1581</v>
      </c>
      <c r="B1534">
        <v>2018</v>
      </c>
      <c r="C1534" t="s">
        <v>372</v>
      </c>
      <c r="D1534" s="116" t="s">
        <v>373</v>
      </c>
      <c r="E1534">
        <v>2050</v>
      </c>
      <c r="F1534">
        <v>0.25</v>
      </c>
      <c r="G1534" s="4">
        <v>0.625</v>
      </c>
      <c r="H1534" s="4">
        <v>458.05</v>
      </c>
      <c r="I1534" s="4">
        <v>125.2056</v>
      </c>
      <c r="J1534" s="4">
        <v>583.25559999999996</v>
      </c>
    </row>
    <row r="1535" spans="1:10" x14ac:dyDescent="0.25">
      <c r="A1535" t="s">
        <v>1590</v>
      </c>
      <c r="B1535">
        <v>2018</v>
      </c>
      <c r="C1535" t="s">
        <v>372</v>
      </c>
      <c r="D1535" s="116" t="s">
        <v>383</v>
      </c>
      <c r="E1535">
        <v>2050</v>
      </c>
      <c r="F1535">
        <v>0.25</v>
      </c>
      <c r="G1535" s="4">
        <v>0.625</v>
      </c>
      <c r="H1535" s="4">
        <v>483.34</v>
      </c>
      <c r="I1535" s="4">
        <v>125.2056</v>
      </c>
      <c r="J1535" s="4">
        <v>608.54560000000004</v>
      </c>
    </row>
    <row r="1536" spans="1:10" x14ac:dyDescent="0.25">
      <c r="A1536" t="s">
        <v>1599</v>
      </c>
      <c r="B1536">
        <v>2018</v>
      </c>
      <c r="C1536" t="s">
        <v>372</v>
      </c>
      <c r="D1536" s="116" t="s">
        <v>393</v>
      </c>
      <c r="E1536">
        <v>2050</v>
      </c>
      <c r="F1536">
        <v>0.25</v>
      </c>
      <c r="G1536" s="4">
        <v>0.625</v>
      </c>
      <c r="H1536" s="4">
        <v>490.84</v>
      </c>
      <c r="I1536" s="4">
        <v>125.2056</v>
      </c>
      <c r="J1536" s="4">
        <v>616.04560000000004</v>
      </c>
    </row>
    <row r="1537" spans="1:10" x14ac:dyDescent="0.25">
      <c r="A1537" t="s">
        <v>1608</v>
      </c>
      <c r="B1537">
        <v>2018</v>
      </c>
      <c r="C1537" t="s">
        <v>403</v>
      </c>
      <c r="D1537" s="116">
        <v>7</v>
      </c>
      <c r="E1537">
        <v>2050</v>
      </c>
      <c r="F1537">
        <v>0.25</v>
      </c>
      <c r="G1537" s="4">
        <v>0.66</v>
      </c>
      <c r="H1537" s="4">
        <v>442.7</v>
      </c>
      <c r="I1537" s="4">
        <v>108.40309999999999</v>
      </c>
      <c r="J1537" s="4">
        <v>551.10310000000004</v>
      </c>
    </row>
    <row r="1538" spans="1:10" x14ac:dyDescent="0.25">
      <c r="A1538" t="s">
        <v>1617</v>
      </c>
      <c r="B1538">
        <v>2018</v>
      </c>
      <c r="C1538" t="s">
        <v>413</v>
      </c>
      <c r="D1538" s="116">
        <v>8</v>
      </c>
      <c r="E1538">
        <v>2050</v>
      </c>
      <c r="F1538">
        <v>0.25</v>
      </c>
      <c r="G1538" s="4">
        <v>0.20313000000000001</v>
      </c>
      <c r="H1538" s="4">
        <v>465.23</v>
      </c>
      <c r="I1538" s="4">
        <v>228.71780000000001</v>
      </c>
      <c r="J1538" s="4">
        <v>693.94780000000003</v>
      </c>
    </row>
    <row r="1539" spans="1:10" x14ac:dyDescent="0.25">
      <c r="A1539" t="s">
        <v>1626</v>
      </c>
      <c r="B1539">
        <v>2018</v>
      </c>
      <c r="C1539" t="s">
        <v>423</v>
      </c>
      <c r="D1539" s="116" t="s">
        <v>424</v>
      </c>
      <c r="E1539">
        <v>2050</v>
      </c>
      <c r="F1539">
        <v>0.25</v>
      </c>
      <c r="G1539" s="4">
        <v>0.71</v>
      </c>
      <c r="H1539" s="4">
        <v>575.79999999999995</v>
      </c>
      <c r="I1539" s="4">
        <v>106.07640000000001</v>
      </c>
      <c r="J1539" s="4">
        <v>681.87639999999999</v>
      </c>
    </row>
    <row r="1540" spans="1:10" x14ac:dyDescent="0.25">
      <c r="A1540" t="s">
        <v>1635</v>
      </c>
      <c r="B1540">
        <v>2018</v>
      </c>
      <c r="C1540" t="s">
        <v>423</v>
      </c>
      <c r="D1540" s="116" t="s">
        <v>434</v>
      </c>
      <c r="E1540">
        <v>2050</v>
      </c>
      <c r="F1540">
        <v>0.25</v>
      </c>
      <c r="G1540" s="4">
        <v>0.71</v>
      </c>
      <c r="H1540" s="4">
        <v>604.29999999999995</v>
      </c>
      <c r="I1540" s="4">
        <v>106.07640000000001</v>
      </c>
      <c r="J1540" s="4">
        <v>710.37639999999999</v>
      </c>
    </row>
    <row r="1541" spans="1:10" x14ac:dyDescent="0.25">
      <c r="A1541" t="s">
        <v>1644</v>
      </c>
      <c r="B1541">
        <v>2018</v>
      </c>
      <c r="C1541" t="s">
        <v>423</v>
      </c>
      <c r="D1541" s="116" t="s">
        <v>444</v>
      </c>
      <c r="E1541">
        <v>2050</v>
      </c>
      <c r="F1541">
        <v>0.25</v>
      </c>
      <c r="G1541" s="4">
        <v>0.71</v>
      </c>
      <c r="H1541" s="4">
        <v>567.62</v>
      </c>
      <c r="I1541" s="4">
        <v>106.07640000000001</v>
      </c>
      <c r="J1541" s="4">
        <v>673.69640000000004</v>
      </c>
    </row>
    <row r="1542" spans="1:10" x14ac:dyDescent="0.25">
      <c r="A1542" t="s">
        <v>1653</v>
      </c>
      <c r="B1542">
        <v>2018</v>
      </c>
      <c r="C1542" t="s">
        <v>423</v>
      </c>
      <c r="D1542" s="116" t="s">
        <v>454</v>
      </c>
      <c r="E1542">
        <v>2050</v>
      </c>
      <c r="F1542">
        <v>0.25</v>
      </c>
      <c r="G1542" s="4">
        <v>0.71</v>
      </c>
      <c r="H1542" s="4">
        <v>606.11</v>
      </c>
      <c r="I1542" s="4">
        <v>106.07640000000001</v>
      </c>
      <c r="J1542" s="4">
        <v>712.18640000000005</v>
      </c>
    </row>
    <row r="1543" spans="1:10" x14ac:dyDescent="0.25">
      <c r="A1543" t="s">
        <v>1662</v>
      </c>
      <c r="B1543">
        <v>2018</v>
      </c>
      <c r="C1543" t="s">
        <v>423</v>
      </c>
      <c r="D1543" s="116" t="s">
        <v>464</v>
      </c>
      <c r="E1543">
        <v>2050</v>
      </c>
      <c r="F1543">
        <v>0.25</v>
      </c>
      <c r="G1543" s="4">
        <v>0.71</v>
      </c>
      <c r="H1543" s="4">
        <v>587.89</v>
      </c>
      <c r="I1543" s="4">
        <v>106.07640000000001</v>
      </c>
      <c r="J1543" s="4">
        <v>693.96640000000002</v>
      </c>
    </row>
    <row r="1544" spans="1:10" x14ac:dyDescent="0.25">
      <c r="A1544" t="s">
        <v>1671</v>
      </c>
      <c r="B1544">
        <v>2018</v>
      </c>
      <c r="C1544" t="s">
        <v>423</v>
      </c>
      <c r="D1544" s="116" t="s">
        <v>474</v>
      </c>
      <c r="E1544">
        <v>2050</v>
      </c>
      <c r="F1544">
        <v>0.25</v>
      </c>
      <c r="G1544" s="4">
        <v>0.71</v>
      </c>
      <c r="H1544" s="4">
        <v>528.28</v>
      </c>
      <c r="I1544" s="4">
        <v>106.07640000000001</v>
      </c>
      <c r="J1544" s="4">
        <v>634.35640000000001</v>
      </c>
    </row>
    <row r="1545" spans="1:10" x14ac:dyDescent="0.25">
      <c r="A1545" t="s">
        <v>1680</v>
      </c>
      <c r="B1545">
        <v>2018</v>
      </c>
      <c r="C1545" t="s">
        <v>423</v>
      </c>
      <c r="D1545" s="116" t="s">
        <v>484</v>
      </c>
      <c r="E1545">
        <v>2050</v>
      </c>
      <c r="F1545">
        <v>0.25</v>
      </c>
      <c r="G1545" s="4">
        <v>0.71</v>
      </c>
      <c r="H1545" s="4">
        <v>602.48</v>
      </c>
      <c r="I1545" s="4">
        <v>106.07640000000001</v>
      </c>
      <c r="J1545" s="4">
        <v>708.55640000000005</v>
      </c>
    </row>
    <row r="1546" spans="1:10" x14ac:dyDescent="0.25">
      <c r="A1546" t="s">
        <v>1689</v>
      </c>
      <c r="B1546">
        <v>2018</v>
      </c>
      <c r="C1546" t="s">
        <v>423</v>
      </c>
      <c r="D1546" s="116" t="s">
        <v>494</v>
      </c>
      <c r="E1546">
        <v>2050</v>
      </c>
      <c r="F1546">
        <v>0.25</v>
      </c>
      <c r="G1546" s="4">
        <v>0.71</v>
      </c>
      <c r="H1546" s="4">
        <v>693.83</v>
      </c>
      <c r="I1546" s="4">
        <v>106.07640000000001</v>
      </c>
      <c r="J1546" s="4">
        <v>799.90639999999996</v>
      </c>
    </row>
    <row r="1547" spans="1:10" x14ac:dyDescent="0.25">
      <c r="A1547" t="s">
        <v>1303</v>
      </c>
      <c r="B1547">
        <v>2018</v>
      </c>
      <c r="C1547" t="s">
        <v>55</v>
      </c>
      <c r="D1547" s="116" t="s">
        <v>56</v>
      </c>
      <c r="E1547">
        <v>2050</v>
      </c>
      <c r="F1547">
        <v>0.5</v>
      </c>
      <c r="G1547" s="4">
        <v>0.63934000000000002</v>
      </c>
      <c r="H1547" s="4">
        <v>486.2</v>
      </c>
      <c r="I1547" s="4">
        <v>77.683520000000001</v>
      </c>
      <c r="J1547" s="4">
        <v>563.88350000000003</v>
      </c>
    </row>
    <row r="1548" spans="1:10" x14ac:dyDescent="0.25">
      <c r="A1548" t="s">
        <v>1312</v>
      </c>
      <c r="B1548">
        <v>2018</v>
      </c>
      <c r="C1548" t="s">
        <v>55</v>
      </c>
      <c r="D1548" s="116" t="s">
        <v>66</v>
      </c>
      <c r="E1548">
        <v>2050</v>
      </c>
      <c r="F1548">
        <v>0.5</v>
      </c>
      <c r="G1548" s="4">
        <v>0.63934000000000002</v>
      </c>
      <c r="H1548" s="4">
        <v>494.75</v>
      </c>
      <c r="I1548" s="4">
        <v>77.683520000000001</v>
      </c>
      <c r="J1548" s="4">
        <v>572.43349999999998</v>
      </c>
    </row>
    <row r="1549" spans="1:10" x14ac:dyDescent="0.25">
      <c r="A1549" t="s">
        <v>1321</v>
      </c>
      <c r="B1549">
        <v>2018</v>
      </c>
      <c r="C1549" t="s">
        <v>55</v>
      </c>
      <c r="D1549" s="116" t="s">
        <v>76</v>
      </c>
      <c r="E1549">
        <v>2050</v>
      </c>
      <c r="F1549">
        <v>0.5</v>
      </c>
      <c r="G1549" s="4">
        <v>0.63934000000000002</v>
      </c>
      <c r="H1549" s="4">
        <v>478.39</v>
      </c>
      <c r="I1549" s="4">
        <v>77.683520000000001</v>
      </c>
      <c r="J1549" s="4">
        <v>556.07349999999997</v>
      </c>
    </row>
    <row r="1550" spans="1:10" x14ac:dyDescent="0.25">
      <c r="A1550" t="s">
        <v>1330</v>
      </c>
      <c r="B1550">
        <v>2018</v>
      </c>
      <c r="C1550" t="s">
        <v>55</v>
      </c>
      <c r="D1550" s="116" t="s">
        <v>86</v>
      </c>
      <c r="E1550">
        <v>2050</v>
      </c>
      <c r="F1550">
        <v>0.5</v>
      </c>
      <c r="G1550" s="4">
        <v>0.63934000000000002</v>
      </c>
      <c r="H1550" s="4">
        <v>500.32</v>
      </c>
      <c r="I1550" s="4">
        <v>77.683520000000001</v>
      </c>
      <c r="J1550" s="4">
        <v>578.00350000000003</v>
      </c>
    </row>
    <row r="1551" spans="1:10" x14ac:dyDescent="0.25">
      <c r="A1551" t="s">
        <v>1339</v>
      </c>
      <c r="B1551">
        <v>2018</v>
      </c>
      <c r="C1551" t="s">
        <v>96</v>
      </c>
      <c r="D1551" s="116">
        <v>11</v>
      </c>
      <c r="E1551">
        <v>2050</v>
      </c>
      <c r="F1551">
        <v>0.5</v>
      </c>
      <c r="G1551" s="4">
        <v>0.7</v>
      </c>
      <c r="H1551" s="4">
        <v>587.11</v>
      </c>
      <c r="I1551" s="4">
        <v>74.54598</v>
      </c>
      <c r="J1551" s="4">
        <v>661.65599999999995</v>
      </c>
    </row>
    <row r="1552" spans="1:10" x14ac:dyDescent="0.25">
      <c r="A1552" t="s">
        <v>1348</v>
      </c>
      <c r="B1552">
        <v>2018</v>
      </c>
      <c r="C1552" t="s">
        <v>106</v>
      </c>
      <c r="D1552" s="116">
        <v>12</v>
      </c>
      <c r="E1552">
        <v>2050</v>
      </c>
      <c r="F1552">
        <v>0.5</v>
      </c>
      <c r="G1552" s="4">
        <v>0.62963000000000002</v>
      </c>
      <c r="H1552" s="4">
        <v>569.30999999999995</v>
      </c>
      <c r="I1552" s="4">
        <v>78.153919999999999</v>
      </c>
      <c r="J1552" s="4">
        <v>647.46389999999997</v>
      </c>
    </row>
    <row r="1553" spans="1:10" x14ac:dyDescent="0.25">
      <c r="A1553" t="s">
        <v>1357</v>
      </c>
      <c r="B1553">
        <v>2018</v>
      </c>
      <c r="C1553" t="s">
        <v>116</v>
      </c>
      <c r="D1553" s="116" t="s">
        <v>117</v>
      </c>
      <c r="E1553">
        <v>2050</v>
      </c>
      <c r="F1553">
        <v>0.5</v>
      </c>
      <c r="G1553" s="4">
        <v>0.63043000000000005</v>
      </c>
      <c r="H1553" s="4">
        <v>594.66999999999996</v>
      </c>
      <c r="I1553" s="4">
        <v>78.114620000000002</v>
      </c>
      <c r="J1553" s="4">
        <v>672.78459999999995</v>
      </c>
    </row>
    <row r="1554" spans="1:10" x14ac:dyDescent="0.25">
      <c r="A1554" t="s">
        <v>1366</v>
      </c>
      <c r="B1554">
        <v>2018</v>
      </c>
      <c r="C1554" t="s">
        <v>116</v>
      </c>
      <c r="D1554" s="116" t="s">
        <v>127</v>
      </c>
      <c r="E1554">
        <v>2050</v>
      </c>
      <c r="F1554">
        <v>0.5</v>
      </c>
      <c r="G1554" s="4">
        <v>0.63043000000000005</v>
      </c>
      <c r="H1554" s="4">
        <v>598.84</v>
      </c>
      <c r="I1554" s="4">
        <v>78.114620000000002</v>
      </c>
      <c r="J1554" s="4">
        <v>676.95460000000003</v>
      </c>
    </row>
    <row r="1555" spans="1:10" x14ac:dyDescent="0.25">
      <c r="A1555" t="s">
        <v>1375</v>
      </c>
      <c r="B1555">
        <v>2018</v>
      </c>
      <c r="C1555" t="s">
        <v>116</v>
      </c>
      <c r="D1555" s="116" t="s">
        <v>137</v>
      </c>
      <c r="E1555">
        <v>2050</v>
      </c>
      <c r="F1555">
        <v>0.5</v>
      </c>
      <c r="G1555" s="4">
        <v>0.63043000000000005</v>
      </c>
      <c r="H1555" s="4">
        <v>572.30999999999995</v>
      </c>
      <c r="I1555" s="4">
        <v>78.114620000000002</v>
      </c>
      <c r="J1555" s="4">
        <v>650.42460000000005</v>
      </c>
    </row>
    <row r="1556" spans="1:10" x14ac:dyDescent="0.25">
      <c r="A1556" t="s">
        <v>1384</v>
      </c>
      <c r="B1556">
        <v>2018</v>
      </c>
      <c r="C1556" t="s">
        <v>116</v>
      </c>
      <c r="D1556" s="116" t="s">
        <v>147</v>
      </c>
      <c r="E1556">
        <v>2050</v>
      </c>
      <c r="F1556">
        <v>0.5</v>
      </c>
      <c r="G1556" s="4">
        <v>0.63043000000000005</v>
      </c>
      <c r="H1556" s="4">
        <v>586.83000000000004</v>
      </c>
      <c r="I1556" s="4">
        <v>78.114620000000002</v>
      </c>
      <c r="J1556" s="4">
        <v>664.94460000000004</v>
      </c>
    </row>
    <row r="1557" spans="1:10" x14ac:dyDescent="0.25">
      <c r="A1557" t="s">
        <v>1393</v>
      </c>
      <c r="B1557">
        <v>2018</v>
      </c>
      <c r="C1557" t="s">
        <v>157</v>
      </c>
      <c r="D1557" s="116" t="s">
        <v>158</v>
      </c>
      <c r="E1557">
        <v>2050</v>
      </c>
      <c r="F1557">
        <v>0.5</v>
      </c>
      <c r="G1557" s="4">
        <v>0.64705999999999997</v>
      </c>
      <c r="H1557" s="4">
        <v>504.89</v>
      </c>
      <c r="I1557" s="4">
        <v>77.319599999999994</v>
      </c>
      <c r="J1557" s="4">
        <v>582.20960000000002</v>
      </c>
    </row>
    <row r="1558" spans="1:10" x14ac:dyDescent="0.25">
      <c r="A1558" t="s">
        <v>1402</v>
      </c>
      <c r="B1558">
        <v>2018</v>
      </c>
      <c r="C1558" t="s">
        <v>157</v>
      </c>
      <c r="D1558" s="116" t="s">
        <v>168</v>
      </c>
      <c r="E1558">
        <v>2050</v>
      </c>
      <c r="F1558">
        <v>0.5</v>
      </c>
      <c r="G1558" s="4">
        <v>0.64705999999999997</v>
      </c>
      <c r="H1558" s="4">
        <v>537.45000000000005</v>
      </c>
      <c r="I1558" s="4">
        <v>77.319599999999994</v>
      </c>
      <c r="J1558" s="4">
        <v>614.76959999999997</v>
      </c>
    </row>
    <row r="1559" spans="1:10" x14ac:dyDescent="0.25">
      <c r="A1559" t="s">
        <v>1411</v>
      </c>
      <c r="B1559">
        <v>2018</v>
      </c>
      <c r="C1559" t="s">
        <v>178</v>
      </c>
      <c r="D1559" s="116">
        <v>16</v>
      </c>
      <c r="E1559">
        <v>2050</v>
      </c>
      <c r="F1559">
        <v>0.5</v>
      </c>
      <c r="G1559" s="4">
        <v>0.63158000000000003</v>
      </c>
      <c r="H1559" s="4">
        <v>593.37</v>
      </c>
      <c r="I1559" s="4">
        <v>78.05829</v>
      </c>
      <c r="J1559" s="4">
        <v>671.42830000000004</v>
      </c>
    </row>
    <row r="1560" spans="1:10" x14ac:dyDescent="0.25">
      <c r="A1560" t="s">
        <v>1420</v>
      </c>
      <c r="B1560">
        <v>2018</v>
      </c>
      <c r="C1560" t="s">
        <v>188</v>
      </c>
      <c r="D1560" s="116">
        <v>17</v>
      </c>
      <c r="E1560">
        <v>2050</v>
      </c>
      <c r="F1560">
        <v>0.5</v>
      </c>
      <c r="G1560" s="4">
        <v>0.55625000000000002</v>
      </c>
      <c r="H1560" s="4">
        <v>487.56</v>
      </c>
      <c r="I1560" s="4">
        <v>82.239840000000001</v>
      </c>
      <c r="J1560" s="4">
        <v>569.7998</v>
      </c>
    </row>
    <row r="1561" spans="1:10" x14ac:dyDescent="0.25">
      <c r="A1561" t="s">
        <v>1429</v>
      </c>
      <c r="B1561">
        <v>2018</v>
      </c>
      <c r="C1561" t="s">
        <v>198</v>
      </c>
      <c r="D1561" s="116">
        <v>18</v>
      </c>
      <c r="E1561">
        <v>2050</v>
      </c>
      <c r="F1561">
        <v>0.5</v>
      </c>
      <c r="G1561" s="4">
        <v>0.6875</v>
      </c>
      <c r="H1561" s="4">
        <v>534.73</v>
      </c>
      <c r="I1561" s="4">
        <v>67.037049999999994</v>
      </c>
      <c r="J1561" s="4">
        <v>601.76710000000003</v>
      </c>
    </row>
    <row r="1562" spans="1:10" x14ac:dyDescent="0.25">
      <c r="A1562" t="s">
        <v>1438</v>
      </c>
      <c r="B1562">
        <v>2018</v>
      </c>
      <c r="C1562" t="s">
        <v>208</v>
      </c>
      <c r="D1562" s="116" t="s">
        <v>209</v>
      </c>
      <c r="E1562">
        <v>2050</v>
      </c>
      <c r="F1562">
        <v>0.5</v>
      </c>
      <c r="G1562" s="4">
        <v>0.62222</v>
      </c>
      <c r="H1562" s="4">
        <v>538.6</v>
      </c>
      <c r="I1562" s="4">
        <v>78.522779999999997</v>
      </c>
      <c r="J1562" s="4">
        <v>617.12279999999998</v>
      </c>
    </row>
    <row r="1563" spans="1:10" x14ac:dyDescent="0.25">
      <c r="A1563" t="s">
        <v>1447</v>
      </c>
      <c r="B1563">
        <v>2018</v>
      </c>
      <c r="C1563" t="s">
        <v>208</v>
      </c>
      <c r="D1563" s="116" t="s">
        <v>219</v>
      </c>
      <c r="E1563">
        <v>2050</v>
      </c>
      <c r="F1563">
        <v>0.5</v>
      </c>
      <c r="G1563" s="4">
        <v>0.62222</v>
      </c>
      <c r="H1563" s="4">
        <v>555.84</v>
      </c>
      <c r="I1563" s="4">
        <v>78.522779999999997</v>
      </c>
      <c r="J1563" s="4">
        <v>634.36279999999999</v>
      </c>
    </row>
    <row r="1564" spans="1:10" x14ac:dyDescent="0.25">
      <c r="A1564" t="s">
        <v>1456</v>
      </c>
      <c r="B1564">
        <v>2018</v>
      </c>
      <c r="C1564" t="s">
        <v>229</v>
      </c>
      <c r="D1564" s="116" t="s">
        <v>230</v>
      </c>
      <c r="E1564">
        <v>2050</v>
      </c>
      <c r="F1564">
        <v>0.5</v>
      </c>
      <c r="G1564" s="4">
        <v>0.63158000000000003</v>
      </c>
      <c r="H1564" s="4">
        <v>492.32</v>
      </c>
      <c r="I1564" s="4">
        <v>78.05829</v>
      </c>
      <c r="J1564" s="4">
        <v>570.37829999999997</v>
      </c>
    </row>
    <row r="1565" spans="1:10" x14ac:dyDescent="0.25">
      <c r="A1565" t="s">
        <v>1465</v>
      </c>
      <c r="B1565">
        <v>2018</v>
      </c>
      <c r="C1565" t="s">
        <v>229</v>
      </c>
      <c r="D1565" s="116" t="s">
        <v>240</v>
      </c>
      <c r="E1565">
        <v>2050</v>
      </c>
      <c r="F1565">
        <v>0.5</v>
      </c>
      <c r="G1565" s="4">
        <v>0.63158000000000003</v>
      </c>
      <c r="H1565" s="4">
        <v>522.94000000000005</v>
      </c>
      <c r="I1565" s="4">
        <v>78.05829</v>
      </c>
      <c r="J1565" s="4">
        <v>600.99829999999997</v>
      </c>
    </row>
    <row r="1566" spans="1:10" x14ac:dyDescent="0.25">
      <c r="A1566" t="s">
        <v>1474</v>
      </c>
      <c r="B1566">
        <v>2018</v>
      </c>
      <c r="C1566" t="s">
        <v>229</v>
      </c>
      <c r="D1566" s="116" t="s">
        <v>250</v>
      </c>
      <c r="E1566">
        <v>2050</v>
      </c>
      <c r="F1566">
        <v>0.5</v>
      </c>
      <c r="G1566" s="4">
        <v>0.63158000000000003</v>
      </c>
      <c r="H1566" s="4">
        <v>501.66</v>
      </c>
      <c r="I1566" s="4">
        <v>78.05829</v>
      </c>
      <c r="J1566" s="4">
        <v>579.7183</v>
      </c>
    </row>
    <row r="1567" spans="1:10" x14ac:dyDescent="0.25">
      <c r="A1567" t="s">
        <v>1483</v>
      </c>
      <c r="B1567">
        <v>2018</v>
      </c>
      <c r="C1567" t="s">
        <v>260</v>
      </c>
      <c r="D1567" s="116" t="s">
        <v>261</v>
      </c>
      <c r="E1567">
        <v>2050</v>
      </c>
      <c r="F1567">
        <v>0.5</v>
      </c>
      <c r="G1567" s="4">
        <v>0.60294000000000003</v>
      </c>
      <c r="H1567" s="4">
        <v>741.58</v>
      </c>
      <c r="I1567" s="4">
        <v>79.524979999999999</v>
      </c>
      <c r="J1567" s="4">
        <v>821.10500000000002</v>
      </c>
    </row>
    <row r="1568" spans="1:10" x14ac:dyDescent="0.25">
      <c r="A1568" t="s">
        <v>1492</v>
      </c>
      <c r="B1568">
        <v>2018</v>
      </c>
      <c r="C1568" t="s">
        <v>260</v>
      </c>
      <c r="D1568" s="116" t="s">
        <v>271</v>
      </c>
      <c r="E1568">
        <v>2050</v>
      </c>
      <c r="F1568">
        <v>0.5</v>
      </c>
      <c r="G1568" s="4">
        <v>0.60294000000000003</v>
      </c>
      <c r="H1568" s="4">
        <v>564.23</v>
      </c>
      <c r="I1568" s="4">
        <v>79.524979999999999</v>
      </c>
      <c r="J1568" s="4">
        <v>643.755</v>
      </c>
    </row>
    <row r="1569" spans="1:10" x14ac:dyDescent="0.25">
      <c r="A1569" t="s">
        <v>1501</v>
      </c>
      <c r="B1569">
        <v>2018</v>
      </c>
      <c r="C1569" t="s">
        <v>260</v>
      </c>
      <c r="D1569" s="116" t="s">
        <v>281</v>
      </c>
      <c r="E1569">
        <v>2050</v>
      </c>
      <c r="F1569">
        <v>0.5</v>
      </c>
      <c r="G1569" s="4">
        <v>0.60294000000000003</v>
      </c>
      <c r="H1569" s="4">
        <v>601.71</v>
      </c>
      <c r="I1569" s="4">
        <v>79.524979999999999</v>
      </c>
      <c r="J1569" s="4">
        <v>681.23500000000001</v>
      </c>
    </row>
    <row r="1570" spans="1:10" x14ac:dyDescent="0.25">
      <c r="A1570" t="s">
        <v>1510</v>
      </c>
      <c r="B1570">
        <v>2018</v>
      </c>
      <c r="C1570" t="s">
        <v>260</v>
      </c>
      <c r="D1570" s="116" t="s">
        <v>291</v>
      </c>
      <c r="E1570">
        <v>2050</v>
      </c>
      <c r="F1570">
        <v>0.5</v>
      </c>
      <c r="G1570" s="4">
        <v>0.60294000000000003</v>
      </c>
      <c r="H1570" s="4">
        <v>589.15</v>
      </c>
      <c r="I1570" s="4">
        <v>79.524979999999999</v>
      </c>
      <c r="J1570" s="4">
        <v>668.67499999999995</v>
      </c>
    </row>
    <row r="1571" spans="1:10" x14ac:dyDescent="0.25">
      <c r="A1571" t="s">
        <v>1519</v>
      </c>
      <c r="B1571">
        <v>2018</v>
      </c>
      <c r="C1571" t="s">
        <v>301</v>
      </c>
      <c r="D1571" s="116" t="s">
        <v>302</v>
      </c>
      <c r="E1571">
        <v>2050</v>
      </c>
      <c r="F1571">
        <v>0.5</v>
      </c>
      <c r="G1571" s="4">
        <v>0.61111000000000004</v>
      </c>
      <c r="H1571" s="4">
        <v>395.97</v>
      </c>
      <c r="I1571" s="4">
        <v>79.092569999999995</v>
      </c>
      <c r="J1571" s="4">
        <v>475.06259999999997</v>
      </c>
    </row>
    <row r="1572" spans="1:10" x14ac:dyDescent="0.25">
      <c r="A1572" t="s">
        <v>1528</v>
      </c>
      <c r="B1572">
        <v>2018</v>
      </c>
      <c r="C1572" t="s">
        <v>301</v>
      </c>
      <c r="D1572" s="116" t="s">
        <v>312</v>
      </c>
      <c r="E1572">
        <v>2050</v>
      </c>
      <c r="F1572">
        <v>0.5</v>
      </c>
      <c r="G1572" s="4">
        <v>0.61111000000000004</v>
      </c>
      <c r="H1572" s="4">
        <v>408.25</v>
      </c>
      <c r="I1572" s="4">
        <v>79.092569999999995</v>
      </c>
      <c r="J1572" s="4">
        <v>487.3426</v>
      </c>
    </row>
    <row r="1573" spans="1:10" x14ac:dyDescent="0.25">
      <c r="A1573" t="s">
        <v>1537</v>
      </c>
      <c r="B1573">
        <v>2018</v>
      </c>
      <c r="C1573" t="s">
        <v>301</v>
      </c>
      <c r="D1573" s="116" t="s">
        <v>322</v>
      </c>
      <c r="E1573">
        <v>2050</v>
      </c>
      <c r="F1573">
        <v>0.5</v>
      </c>
      <c r="G1573" s="4">
        <v>0.61111000000000004</v>
      </c>
      <c r="H1573" s="4">
        <v>409.94</v>
      </c>
      <c r="I1573" s="4">
        <v>79.092569999999995</v>
      </c>
      <c r="J1573" s="4">
        <v>489.0326</v>
      </c>
    </row>
    <row r="1574" spans="1:10" x14ac:dyDescent="0.25">
      <c r="A1574" t="s">
        <v>1546</v>
      </c>
      <c r="B1574">
        <v>2018</v>
      </c>
      <c r="C1574" t="s">
        <v>301</v>
      </c>
      <c r="D1574" s="116" t="s">
        <v>332</v>
      </c>
      <c r="E1574">
        <v>2050</v>
      </c>
      <c r="F1574">
        <v>0.5</v>
      </c>
      <c r="G1574" s="4">
        <v>0.61111000000000004</v>
      </c>
      <c r="H1574" s="4">
        <v>386.65</v>
      </c>
      <c r="I1574" s="4">
        <v>79.092569999999995</v>
      </c>
      <c r="J1574" s="4">
        <v>465.74259999999998</v>
      </c>
    </row>
    <row r="1575" spans="1:10" x14ac:dyDescent="0.25">
      <c r="A1575" t="s">
        <v>1555</v>
      </c>
      <c r="B1575">
        <v>2018</v>
      </c>
      <c r="C1575" t="s">
        <v>301</v>
      </c>
      <c r="D1575" s="116" t="s">
        <v>342</v>
      </c>
      <c r="E1575">
        <v>2050</v>
      </c>
      <c r="F1575">
        <v>0.5</v>
      </c>
      <c r="G1575" s="4">
        <v>0.61111000000000004</v>
      </c>
      <c r="H1575" s="4">
        <v>385.66</v>
      </c>
      <c r="I1575" s="4">
        <v>79.092569999999995</v>
      </c>
      <c r="J1575" s="4">
        <v>464.75259999999997</v>
      </c>
    </row>
    <row r="1576" spans="1:10" x14ac:dyDescent="0.25">
      <c r="A1576" t="s">
        <v>1564</v>
      </c>
      <c r="B1576">
        <v>2018</v>
      </c>
      <c r="C1576" t="s">
        <v>301</v>
      </c>
      <c r="D1576" s="116" t="s">
        <v>352</v>
      </c>
      <c r="E1576">
        <v>2050</v>
      </c>
      <c r="F1576">
        <v>0.5</v>
      </c>
      <c r="G1576" s="4">
        <v>0.61111000000000004</v>
      </c>
      <c r="H1576" s="4">
        <v>409.16</v>
      </c>
      <c r="I1576" s="4">
        <v>79.092569999999995</v>
      </c>
      <c r="J1576" s="4">
        <v>488.25259999999997</v>
      </c>
    </row>
    <row r="1577" spans="1:10" x14ac:dyDescent="0.25">
      <c r="A1577" t="s">
        <v>1573</v>
      </c>
      <c r="B1577">
        <v>2018</v>
      </c>
      <c r="C1577" t="s">
        <v>362</v>
      </c>
      <c r="D1577" s="116">
        <v>5</v>
      </c>
      <c r="E1577">
        <v>2050</v>
      </c>
      <c r="F1577">
        <v>0.5</v>
      </c>
      <c r="G1577" s="4">
        <v>0.65500000000000003</v>
      </c>
      <c r="H1577" s="4">
        <v>539.94000000000005</v>
      </c>
      <c r="I1577" s="4">
        <v>68.022279999999995</v>
      </c>
      <c r="J1577" s="4">
        <v>607.96230000000003</v>
      </c>
    </row>
    <row r="1578" spans="1:10" x14ac:dyDescent="0.25">
      <c r="A1578" t="s">
        <v>1582</v>
      </c>
      <c r="B1578">
        <v>2018</v>
      </c>
      <c r="C1578" t="s">
        <v>372</v>
      </c>
      <c r="D1578" s="116" t="s">
        <v>373</v>
      </c>
      <c r="E1578">
        <v>2050</v>
      </c>
      <c r="F1578">
        <v>0.5</v>
      </c>
      <c r="G1578" s="4">
        <v>0.625</v>
      </c>
      <c r="H1578" s="4">
        <v>516.41</v>
      </c>
      <c r="I1578" s="4">
        <v>78.383369999999999</v>
      </c>
      <c r="J1578" s="4">
        <v>594.79340000000002</v>
      </c>
    </row>
    <row r="1579" spans="1:10" x14ac:dyDescent="0.25">
      <c r="A1579" t="s">
        <v>1591</v>
      </c>
      <c r="B1579">
        <v>2018</v>
      </c>
      <c r="C1579" t="s">
        <v>372</v>
      </c>
      <c r="D1579" s="116" t="s">
        <v>383</v>
      </c>
      <c r="E1579">
        <v>2050</v>
      </c>
      <c r="F1579">
        <v>0.5</v>
      </c>
      <c r="G1579" s="4">
        <v>0.625</v>
      </c>
      <c r="H1579" s="4">
        <v>538.21</v>
      </c>
      <c r="I1579" s="4">
        <v>78.383369999999999</v>
      </c>
      <c r="J1579" s="4">
        <v>616.59339999999997</v>
      </c>
    </row>
    <row r="1580" spans="1:10" x14ac:dyDescent="0.25">
      <c r="A1580" t="s">
        <v>1600</v>
      </c>
      <c r="B1580">
        <v>2018</v>
      </c>
      <c r="C1580" t="s">
        <v>372</v>
      </c>
      <c r="D1580" s="116" t="s">
        <v>393</v>
      </c>
      <c r="E1580">
        <v>2050</v>
      </c>
      <c r="F1580">
        <v>0.5</v>
      </c>
      <c r="G1580" s="4">
        <v>0.625</v>
      </c>
      <c r="H1580" s="4">
        <v>543</v>
      </c>
      <c r="I1580" s="4">
        <v>78.383369999999999</v>
      </c>
      <c r="J1580" s="4">
        <v>621.38340000000005</v>
      </c>
    </row>
    <row r="1581" spans="1:10" x14ac:dyDescent="0.25">
      <c r="A1581" t="s">
        <v>1609</v>
      </c>
      <c r="B1581">
        <v>2018</v>
      </c>
      <c r="C1581" t="s">
        <v>403</v>
      </c>
      <c r="D1581" s="116">
        <v>7</v>
      </c>
      <c r="E1581">
        <v>2050</v>
      </c>
      <c r="F1581">
        <v>0.5</v>
      </c>
      <c r="G1581" s="4">
        <v>0.66</v>
      </c>
      <c r="H1581" s="4">
        <v>493.65</v>
      </c>
      <c r="I1581" s="4">
        <v>67.86439</v>
      </c>
      <c r="J1581" s="4">
        <v>561.51440000000002</v>
      </c>
    </row>
    <row r="1582" spans="1:10" x14ac:dyDescent="0.25">
      <c r="A1582" t="s">
        <v>1618</v>
      </c>
      <c r="B1582">
        <v>2018</v>
      </c>
      <c r="C1582" t="s">
        <v>413</v>
      </c>
      <c r="D1582" s="116">
        <v>8</v>
      </c>
      <c r="E1582">
        <v>2050</v>
      </c>
      <c r="F1582">
        <v>0.5</v>
      </c>
      <c r="G1582" s="4">
        <v>0.20313000000000001</v>
      </c>
      <c r="H1582" s="4">
        <v>502.66</v>
      </c>
      <c r="I1582" s="4">
        <v>143.1859</v>
      </c>
      <c r="J1582" s="4">
        <v>645.84590000000003</v>
      </c>
    </row>
    <row r="1583" spans="1:10" x14ac:dyDescent="0.25">
      <c r="A1583" t="s">
        <v>1627</v>
      </c>
      <c r="B1583">
        <v>2018</v>
      </c>
      <c r="C1583" t="s">
        <v>423</v>
      </c>
      <c r="D1583" s="116" t="s">
        <v>424</v>
      </c>
      <c r="E1583">
        <v>2050</v>
      </c>
      <c r="F1583">
        <v>0.5</v>
      </c>
      <c r="G1583" s="4">
        <v>0.71</v>
      </c>
      <c r="H1583" s="4">
        <v>652.29</v>
      </c>
      <c r="I1583" s="4">
        <v>66.407809999999998</v>
      </c>
      <c r="J1583" s="4">
        <v>718.69780000000003</v>
      </c>
    </row>
    <row r="1584" spans="1:10" x14ac:dyDescent="0.25">
      <c r="A1584" t="s">
        <v>1636</v>
      </c>
      <c r="B1584">
        <v>2018</v>
      </c>
      <c r="C1584" t="s">
        <v>423</v>
      </c>
      <c r="D1584" s="116" t="s">
        <v>434</v>
      </c>
      <c r="E1584">
        <v>2050</v>
      </c>
      <c r="F1584">
        <v>0.5</v>
      </c>
      <c r="G1584" s="4">
        <v>0.71</v>
      </c>
      <c r="H1584" s="4">
        <v>674.48</v>
      </c>
      <c r="I1584" s="4">
        <v>66.407809999999998</v>
      </c>
      <c r="J1584" s="4">
        <v>740.88779999999997</v>
      </c>
    </row>
    <row r="1585" spans="1:10" x14ac:dyDescent="0.25">
      <c r="A1585" t="s">
        <v>1645</v>
      </c>
      <c r="B1585">
        <v>2018</v>
      </c>
      <c r="C1585" t="s">
        <v>423</v>
      </c>
      <c r="D1585" s="116" t="s">
        <v>444</v>
      </c>
      <c r="E1585">
        <v>2050</v>
      </c>
      <c r="F1585">
        <v>0.5</v>
      </c>
      <c r="G1585" s="4">
        <v>0.71</v>
      </c>
      <c r="H1585" s="4">
        <v>653.11</v>
      </c>
      <c r="I1585" s="4">
        <v>66.407809999999998</v>
      </c>
      <c r="J1585" s="4">
        <v>719.51779999999997</v>
      </c>
    </row>
    <row r="1586" spans="1:10" x14ac:dyDescent="0.25">
      <c r="A1586" t="s">
        <v>1654</v>
      </c>
      <c r="B1586">
        <v>2018</v>
      </c>
      <c r="C1586" t="s">
        <v>423</v>
      </c>
      <c r="D1586" s="116" t="s">
        <v>454</v>
      </c>
      <c r="E1586">
        <v>2050</v>
      </c>
      <c r="F1586">
        <v>0.5</v>
      </c>
      <c r="G1586" s="4">
        <v>0.71</v>
      </c>
      <c r="H1586" s="4">
        <v>680.69</v>
      </c>
      <c r="I1586" s="4">
        <v>66.407809999999998</v>
      </c>
      <c r="J1586" s="4">
        <v>747.09780000000001</v>
      </c>
    </row>
    <row r="1587" spans="1:10" x14ac:dyDescent="0.25">
      <c r="A1587" t="s">
        <v>1663</v>
      </c>
      <c r="B1587">
        <v>2018</v>
      </c>
      <c r="C1587" t="s">
        <v>423</v>
      </c>
      <c r="D1587" s="116" t="s">
        <v>464</v>
      </c>
      <c r="E1587">
        <v>2050</v>
      </c>
      <c r="F1587">
        <v>0.5</v>
      </c>
      <c r="G1587" s="4">
        <v>0.71</v>
      </c>
      <c r="H1587" s="4">
        <v>666.25</v>
      </c>
      <c r="I1587" s="4">
        <v>66.407809999999998</v>
      </c>
      <c r="J1587" s="4">
        <v>732.65779999999995</v>
      </c>
    </row>
    <row r="1588" spans="1:10" x14ac:dyDescent="0.25">
      <c r="A1588" t="s">
        <v>1672</v>
      </c>
      <c r="B1588">
        <v>2018</v>
      </c>
      <c r="C1588" t="s">
        <v>423</v>
      </c>
      <c r="D1588" s="116" t="s">
        <v>474</v>
      </c>
      <c r="E1588">
        <v>2050</v>
      </c>
      <c r="F1588">
        <v>0.5</v>
      </c>
      <c r="G1588" s="4">
        <v>0.71</v>
      </c>
      <c r="H1588" s="4">
        <v>621.41999999999996</v>
      </c>
      <c r="I1588" s="4">
        <v>66.407809999999998</v>
      </c>
      <c r="J1588" s="4">
        <v>687.82780000000002</v>
      </c>
    </row>
    <row r="1589" spans="1:10" x14ac:dyDescent="0.25">
      <c r="A1589" t="s">
        <v>1681</v>
      </c>
      <c r="B1589">
        <v>2018</v>
      </c>
      <c r="C1589" t="s">
        <v>423</v>
      </c>
      <c r="D1589" s="116" t="s">
        <v>484</v>
      </c>
      <c r="E1589">
        <v>2050</v>
      </c>
      <c r="F1589">
        <v>0.5</v>
      </c>
      <c r="G1589" s="4">
        <v>0.71</v>
      </c>
      <c r="H1589" s="4">
        <v>678.09</v>
      </c>
      <c r="I1589" s="4">
        <v>66.407809999999998</v>
      </c>
      <c r="J1589" s="4">
        <v>744.49779999999998</v>
      </c>
    </row>
    <row r="1590" spans="1:10" x14ac:dyDescent="0.25">
      <c r="A1590" t="s">
        <v>1690</v>
      </c>
      <c r="B1590">
        <v>2018</v>
      </c>
      <c r="C1590" t="s">
        <v>423</v>
      </c>
      <c r="D1590" s="116" t="s">
        <v>494</v>
      </c>
      <c r="E1590">
        <v>2050</v>
      </c>
      <c r="F1590">
        <v>0.5</v>
      </c>
      <c r="G1590" s="4">
        <v>0.71</v>
      </c>
      <c r="H1590" s="4">
        <v>735.38</v>
      </c>
      <c r="I1590" s="4">
        <v>66.407809999999998</v>
      </c>
      <c r="J1590" s="4">
        <v>801.78779999999995</v>
      </c>
    </row>
    <row r="1591" spans="1:10" x14ac:dyDescent="0.25">
      <c r="A1591" t="s">
        <v>1691</v>
      </c>
      <c r="B1591">
        <v>2019</v>
      </c>
      <c r="C1591" t="s">
        <v>55</v>
      </c>
      <c r="D1591" s="116" t="s">
        <v>56</v>
      </c>
      <c r="E1591">
        <v>2030</v>
      </c>
      <c r="F1591">
        <v>0</v>
      </c>
      <c r="G1591" s="4">
        <v>0.63934000000000002</v>
      </c>
      <c r="H1591" s="4">
        <v>457.03</v>
      </c>
      <c r="I1591" s="4">
        <v>170.49180000000001</v>
      </c>
      <c r="J1591" s="4">
        <v>627.52179999999998</v>
      </c>
    </row>
    <row r="1592" spans="1:10" x14ac:dyDescent="0.25">
      <c r="A1592" t="s">
        <v>1700</v>
      </c>
      <c r="B1592">
        <v>2019</v>
      </c>
      <c r="C1592" t="s">
        <v>55</v>
      </c>
      <c r="D1592" s="116" t="s">
        <v>66</v>
      </c>
      <c r="E1592">
        <v>2030</v>
      </c>
      <c r="F1592">
        <v>0</v>
      </c>
      <c r="G1592" s="4">
        <v>0.63934000000000002</v>
      </c>
      <c r="H1592" s="4">
        <v>495.46</v>
      </c>
      <c r="I1592" s="4">
        <v>170.49180000000001</v>
      </c>
      <c r="J1592" s="4">
        <v>665.95180000000005</v>
      </c>
    </row>
    <row r="1593" spans="1:10" x14ac:dyDescent="0.25">
      <c r="A1593" t="s">
        <v>1709</v>
      </c>
      <c r="B1593">
        <v>2019</v>
      </c>
      <c r="C1593" t="s">
        <v>55</v>
      </c>
      <c r="D1593" s="116" t="s">
        <v>76</v>
      </c>
      <c r="E1593">
        <v>2030</v>
      </c>
      <c r="F1593">
        <v>0</v>
      </c>
      <c r="G1593" s="4">
        <v>0.63934000000000002</v>
      </c>
      <c r="H1593" s="4">
        <v>442.36</v>
      </c>
      <c r="I1593" s="4">
        <v>170.49180000000001</v>
      </c>
      <c r="J1593" s="4">
        <v>612.85180000000003</v>
      </c>
    </row>
    <row r="1594" spans="1:10" x14ac:dyDescent="0.25">
      <c r="A1594" t="s">
        <v>1718</v>
      </c>
      <c r="B1594">
        <v>2019</v>
      </c>
      <c r="C1594" t="s">
        <v>55</v>
      </c>
      <c r="D1594" s="116" t="s">
        <v>86</v>
      </c>
      <c r="E1594">
        <v>2030</v>
      </c>
      <c r="F1594">
        <v>0</v>
      </c>
      <c r="G1594" s="4">
        <v>0.63934000000000002</v>
      </c>
      <c r="H1594" s="4">
        <v>508.07</v>
      </c>
      <c r="I1594" s="4">
        <v>170.49180000000001</v>
      </c>
      <c r="J1594" s="4">
        <v>678.56179999999995</v>
      </c>
    </row>
    <row r="1595" spans="1:10" x14ac:dyDescent="0.25">
      <c r="A1595" t="s">
        <v>1727</v>
      </c>
      <c r="B1595">
        <v>2019</v>
      </c>
      <c r="C1595" t="s">
        <v>96</v>
      </c>
      <c r="D1595" s="116">
        <v>11</v>
      </c>
      <c r="E1595">
        <v>2030</v>
      </c>
      <c r="F1595">
        <v>0</v>
      </c>
      <c r="G1595" s="4">
        <v>0.7</v>
      </c>
      <c r="H1595" s="4">
        <v>826.09</v>
      </c>
      <c r="I1595" s="4">
        <v>163.60579999999999</v>
      </c>
      <c r="J1595" s="4">
        <v>989.69579999999996</v>
      </c>
    </row>
    <row r="1596" spans="1:10" x14ac:dyDescent="0.25">
      <c r="A1596" t="s">
        <v>1736</v>
      </c>
      <c r="B1596">
        <v>2019</v>
      </c>
      <c r="C1596" t="s">
        <v>106</v>
      </c>
      <c r="D1596" s="116">
        <v>12</v>
      </c>
      <c r="E1596">
        <v>2030</v>
      </c>
      <c r="F1596">
        <v>0</v>
      </c>
      <c r="G1596" s="4">
        <v>0.62963000000000002</v>
      </c>
      <c r="H1596" s="4">
        <v>545.6</v>
      </c>
      <c r="I1596" s="4">
        <v>171.52420000000001</v>
      </c>
      <c r="J1596" s="4">
        <v>717.12419999999997</v>
      </c>
    </row>
    <row r="1597" spans="1:10" x14ac:dyDescent="0.25">
      <c r="A1597" t="s">
        <v>1745</v>
      </c>
      <c r="B1597">
        <v>2019</v>
      </c>
      <c r="C1597" t="s">
        <v>116</v>
      </c>
      <c r="D1597" s="116" t="s">
        <v>117</v>
      </c>
      <c r="E1597">
        <v>2030</v>
      </c>
      <c r="F1597">
        <v>0</v>
      </c>
      <c r="G1597" s="4">
        <v>0.63043000000000005</v>
      </c>
      <c r="H1597" s="4">
        <v>655.78</v>
      </c>
      <c r="I1597" s="4">
        <v>171.43790000000001</v>
      </c>
      <c r="J1597" s="4">
        <v>827.21789999999999</v>
      </c>
    </row>
    <row r="1598" spans="1:10" x14ac:dyDescent="0.25">
      <c r="A1598" t="s">
        <v>1754</v>
      </c>
      <c r="B1598">
        <v>2019</v>
      </c>
      <c r="C1598" t="s">
        <v>116</v>
      </c>
      <c r="D1598" s="116" t="s">
        <v>127</v>
      </c>
      <c r="E1598">
        <v>2030</v>
      </c>
      <c r="F1598">
        <v>0</v>
      </c>
      <c r="G1598" s="4">
        <v>0.63043000000000005</v>
      </c>
      <c r="H1598" s="4">
        <v>650.53</v>
      </c>
      <c r="I1598" s="4">
        <v>171.43790000000001</v>
      </c>
      <c r="J1598" s="4">
        <v>821.96789999999999</v>
      </c>
    </row>
    <row r="1599" spans="1:10" x14ac:dyDescent="0.25">
      <c r="A1599" t="s">
        <v>1763</v>
      </c>
      <c r="B1599">
        <v>2019</v>
      </c>
      <c r="C1599" t="s">
        <v>116</v>
      </c>
      <c r="D1599" s="116" t="s">
        <v>137</v>
      </c>
      <c r="E1599">
        <v>2030</v>
      </c>
      <c r="F1599">
        <v>0</v>
      </c>
      <c r="G1599" s="4">
        <v>0.63043000000000005</v>
      </c>
      <c r="H1599" s="4">
        <v>593.6</v>
      </c>
      <c r="I1599" s="4">
        <v>171.43790000000001</v>
      </c>
      <c r="J1599" s="4">
        <v>765.03790000000004</v>
      </c>
    </row>
    <row r="1600" spans="1:10" x14ac:dyDescent="0.25">
      <c r="A1600" t="s">
        <v>1772</v>
      </c>
      <c r="B1600">
        <v>2019</v>
      </c>
      <c r="C1600" t="s">
        <v>116</v>
      </c>
      <c r="D1600" s="116" t="s">
        <v>137</v>
      </c>
      <c r="E1600">
        <v>2030</v>
      </c>
      <c r="F1600">
        <v>0</v>
      </c>
      <c r="G1600" s="4">
        <v>0.63043000000000005</v>
      </c>
      <c r="H1600" s="4">
        <v>625.85</v>
      </c>
      <c r="I1600" s="4">
        <v>171.43790000000001</v>
      </c>
      <c r="J1600" s="4">
        <v>797.28790000000004</v>
      </c>
    </row>
    <row r="1601" spans="1:10" x14ac:dyDescent="0.25">
      <c r="A1601" t="s">
        <v>1781</v>
      </c>
      <c r="B1601">
        <v>2019</v>
      </c>
      <c r="C1601" t="s">
        <v>157</v>
      </c>
      <c r="D1601" s="116" t="s">
        <v>158</v>
      </c>
      <c r="E1601">
        <v>2030</v>
      </c>
      <c r="F1601">
        <v>0</v>
      </c>
      <c r="G1601" s="4">
        <v>0.64705999999999997</v>
      </c>
      <c r="H1601" s="4">
        <v>553.48</v>
      </c>
      <c r="I1601" s="4">
        <v>169.69309999999999</v>
      </c>
      <c r="J1601" s="4">
        <v>723.17309999999998</v>
      </c>
    </row>
    <row r="1602" spans="1:10" x14ac:dyDescent="0.25">
      <c r="A1602" t="s">
        <v>1790</v>
      </c>
      <c r="B1602">
        <v>2019</v>
      </c>
      <c r="C1602" t="s">
        <v>157</v>
      </c>
      <c r="D1602" s="116" t="s">
        <v>168</v>
      </c>
      <c r="E1602">
        <v>2030</v>
      </c>
      <c r="F1602">
        <v>0</v>
      </c>
      <c r="G1602" s="4">
        <v>0.64705999999999997</v>
      </c>
      <c r="H1602" s="4">
        <v>679.26</v>
      </c>
      <c r="I1602" s="4">
        <v>169.69309999999999</v>
      </c>
      <c r="J1602" s="4">
        <v>848.95309999999995</v>
      </c>
    </row>
    <row r="1603" spans="1:10" x14ac:dyDescent="0.25">
      <c r="A1603" t="s">
        <v>1799</v>
      </c>
      <c r="B1603">
        <v>2019</v>
      </c>
      <c r="C1603" t="s">
        <v>178</v>
      </c>
      <c r="D1603" s="116">
        <v>16</v>
      </c>
      <c r="E1603">
        <v>2030</v>
      </c>
      <c r="F1603">
        <v>0</v>
      </c>
      <c r="G1603" s="4">
        <v>0.63158000000000003</v>
      </c>
      <c r="H1603" s="4">
        <v>647.79999999999995</v>
      </c>
      <c r="I1603" s="4">
        <v>171.3143</v>
      </c>
      <c r="J1603" s="4">
        <v>819.11429999999996</v>
      </c>
    </row>
    <row r="1604" spans="1:10" x14ac:dyDescent="0.25">
      <c r="A1604" t="s">
        <v>1808</v>
      </c>
      <c r="B1604">
        <v>2019</v>
      </c>
      <c r="C1604" t="s">
        <v>188</v>
      </c>
      <c r="D1604" s="116">
        <v>17</v>
      </c>
      <c r="E1604">
        <v>2030</v>
      </c>
      <c r="F1604">
        <v>0</v>
      </c>
      <c r="G1604" s="4">
        <v>0.55625000000000002</v>
      </c>
      <c r="H1604" s="4">
        <v>525.65</v>
      </c>
      <c r="I1604" s="4">
        <v>180.4915</v>
      </c>
      <c r="J1604" s="4">
        <v>706.14149999999995</v>
      </c>
    </row>
    <row r="1605" spans="1:10" x14ac:dyDescent="0.25">
      <c r="A1605" t="s">
        <v>1817</v>
      </c>
      <c r="B1605">
        <v>2019</v>
      </c>
      <c r="C1605" t="s">
        <v>198</v>
      </c>
      <c r="D1605" s="116">
        <v>18</v>
      </c>
      <c r="E1605">
        <v>2030</v>
      </c>
      <c r="F1605">
        <v>0</v>
      </c>
      <c r="G1605" s="4">
        <v>0.6875</v>
      </c>
      <c r="H1605" s="4">
        <v>566.02</v>
      </c>
      <c r="I1605" s="4">
        <v>147.126</v>
      </c>
      <c r="J1605" s="4">
        <v>713.14599999999996</v>
      </c>
    </row>
    <row r="1606" spans="1:10" x14ac:dyDescent="0.25">
      <c r="A1606" t="s">
        <v>1826</v>
      </c>
      <c r="B1606">
        <v>2019</v>
      </c>
      <c r="C1606" t="s">
        <v>208</v>
      </c>
      <c r="D1606" s="116" t="s">
        <v>209</v>
      </c>
      <c r="E1606">
        <v>2030</v>
      </c>
      <c r="F1606">
        <v>0</v>
      </c>
      <c r="G1606" s="4">
        <v>0.62222</v>
      </c>
      <c r="H1606" s="4">
        <v>532.45000000000005</v>
      </c>
      <c r="I1606" s="4">
        <v>172.33369999999999</v>
      </c>
      <c r="J1606" s="4">
        <v>704.78369999999995</v>
      </c>
    </row>
    <row r="1607" spans="1:10" x14ac:dyDescent="0.25">
      <c r="A1607" t="s">
        <v>1835</v>
      </c>
      <c r="B1607">
        <v>2019</v>
      </c>
      <c r="C1607" t="s">
        <v>208</v>
      </c>
      <c r="D1607" s="116" t="s">
        <v>219</v>
      </c>
      <c r="E1607">
        <v>2030</v>
      </c>
      <c r="F1607">
        <v>0</v>
      </c>
      <c r="G1607" s="4">
        <v>0.62222</v>
      </c>
      <c r="H1607" s="4">
        <v>556.41</v>
      </c>
      <c r="I1607" s="4">
        <v>172.33369999999999</v>
      </c>
      <c r="J1607" s="4">
        <v>728.74369999999999</v>
      </c>
    </row>
    <row r="1608" spans="1:10" x14ac:dyDescent="0.25">
      <c r="A1608" t="s">
        <v>1844</v>
      </c>
      <c r="B1608">
        <v>2019</v>
      </c>
      <c r="C1608" t="s">
        <v>229</v>
      </c>
      <c r="D1608" s="116" t="s">
        <v>230</v>
      </c>
      <c r="E1608">
        <v>2030</v>
      </c>
      <c r="F1608">
        <v>0</v>
      </c>
      <c r="G1608" s="4">
        <v>0.63158000000000003</v>
      </c>
      <c r="H1608" s="4">
        <v>533.02</v>
      </c>
      <c r="I1608" s="4">
        <v>171.3143</v>
      </c>
      <c r="J1608" s="4">
        <v>704.33429999999998</v>
      </c>
    </row>
    <row r="1609" spans="1:10" x14ac:dyDescent="0.25">
      <c r="A1609" t="s">
        <v>1853</v>
      </c>
      <c r="B1609">
        <v>2019</v>
      </c>
      <c r="C1609" t="s">
        <v>229</v>
      </c>
      <c r="D1609" s="116" t="s">
        <v>240</v>
      </c>
      <c r="E1609">
        <v>2030</v>
      </c>
      <c r="F1609">
        <v>0</v>
      </c>
      <c r="G1609" s="4">
        <v>0.63158000000000003</v>
      </c>
      <c r="H1609" s="4">
        <v>620.02</v>
      </c>
      <c r="I1609" s="4">
        <v>171.3143</v>
      </c>
      <c r="J1609" s="4">
        <v>791.33429999999998</v>
      </c>
    </row>
    <row r="1610" spans="1:10" x14ac:dyDescent="0.25">
      <c r="A1610" t="s">
        <v>1862</v>
      </c>
      <c r="B1610">
        <v>2019</v>
      </c>
      <c r="C1610" t="s">
        <v>229</v>
      </c>
      <c r="D1610" s="116" t="s">
        <v>250</v>
      </c>
      <c r="E1610">
        <v>2030</v>
      </c>
      <c r="F1610">
        <v>0</v>
      </c>
      <c r="G1610" s="4">
        <v>0.63158000000000003</v>
      </c>
      <c r="H1610" s="4">
        <v>538</v>
      </c>
      <c r="I1610" s="4">
        <v>171.3143</v>
      </c>
      <c r="J1610" s="4">
        <v>709.3143</v>
      </c>
    </row>
    <row r="1611" spans="1:10" x14ac:dyDescent="0.25">
      <c r="A1611" t="s">
        <v>1871</v>
      </c>
      <c r="B1611">
        <v>2019</v>
      </c>
      <c r="C1611" t="s">
        <v>260</v>
      </c>
      <c r="D1611" s="116" t="s">
        <v>261</v>
      </c>
      <c r="E1611">
        <v>2030</v>
      </c>
      <c r="F1611">
        <v>0</v>
      </c>
      <c r="G1611" s="4">
        <v>0.60294000000000003</v>
      </c>
      <c r="H1611" s="4">
        <v>1021.71</v>
      </c>
      <c r="I1611" s="4">
        <v>174.53319999999999</v>
      </c>
      <c r="J1611" s="4">
        <v>1196.2429999999999</v>
      </c>
    </row>
    <row r="1612" spans="1:10" x14ac:dyDescent="0.25">
      <c r="A1612" t="s">
        <v>1880</v>
      </c>
      <c r="B1612">
        <v>2019</v>
      </c>
      <c r="C1612" t="s">
        <v>260</v>
      </c>
      <c r="D1612" s="116" t="s">
        <v>271</v>
      </c>
      <c r="E1612">
        <v>2030</v>
      </c>
      <c r="F1612">
        <v>0</v>
      </c>
      <c r="G1612" s="4">
        <v>0.60294000000000003</v>
      </c>
      <c r="H1612" s="4">
        <v>537.91</v>
      </c>
      <c r="I1612" s="4">
        <v>174.53319999999999</v>
      </c>
      <c r="J1612" s="4">
        <v>712.44320000000005</v>
      </c>
    </row>
    <row r="1613" spans="1:10" x14ac:dyDescent="0.25">
      <c r="A1613" t="s">
        <v>1889</v>
      </c>
      <c r="B1613">
        <v>2019</v>
      </c>
      <c r="C1613" t="s">
        <v>260</v>
      </c>
      <c r="D1613" s="116" t="s">
        <v>281</v>
      </c>
      <c r="E1613">
        <v>2030</v>
      </c>
      <c r="F1613">
        <v>0</v>
      </c>
      <c r="G1613" s="4">
        <v>0.60294000000000003</v>
      </c>
      <c r="H1613" s="4">
        <v>656.27</v>
      </c>
      <c r="I1613" s="4">
        <v>174.53319999999999</v>
      </c>
      <c r="J1613" s="4">
        <v>830.80319999999995</v>
      </c>
    </row>
    <row r="1614" spans="1:10" x14ac:dyDescent="0.25">
      <c r="A1614" t="s">
        <v>1898</v>
      </c>
      <c r="B1614">
        <v>2019</v>
      </c>
      <c r="C1614" t="s">
        <v>260</v>
      </c>
      <c r="D1614" s="116" t="s">
        <v>291</v>
      </c>
      <c r="E1614">
        <v>2030</v>
      </c>
      <c r="F1614">
        <v>0</v>
      </c>
      <c r="G1614" s="4">
        <v>0.60294000000000003</v>
      </c>
      <c r="H1614" s="4">
        <v>609.80999999999995</v>
      </c>
      <c r="I1614" s="4">
        <v>174.53319999999999</v>
      </c>
      <c r="J1614" s="4">
        <v>784.34320000000002</v>
      </c>
    </row>
    <row r="1615" spans="1:10" x14ac:dyDescent="0.25">
      <c r="A1615" t="s">
        <v>1907</v>
      </c>
      <c r="B1615">
        <v>2019</v>
      </c>
      <c r="C1615" t="s">
        <v>301</v>
      </c>
      <c r="D1615" s="116" t="s">
        <v>302</v>
      </c>
      <c r="E1615">
        <v>2030</v>
      </c>
      <c r="F1615">
        <v>0</v>
      </c>
      <c r="G1615" s="4">
        <v>0.61111000000000004</v>
      </c>
      <c r="H1615" s="4">
        <v>564.01</v>
      </c>
      <c r="I1615" s="4">
        <v>173.58420000000001</v>
      </c>
      <c r="J1615" s="4">
        <v>737.5942</v>
      </c>
    </row>
    <row r="1616" spans="1:10" x14ac:dyDescent="0.25">
      <c r="A1616" t="s">
        <v>1916</v>
      </c>
      <c r="B1616">
        <v>2019</v>
      </c>
      <c r="C1616" t="s">
        <v>301</v>
      </c>
      <c r="D1616" s="116" t="s">
        <v>312</v>
      </c>
      <c r="E1616">
        <v>2030</v>
      </c>
      <c r="F1616">
        <v>0</v>
      </c>
      <c r="G1616" s="4">
        <v>0.61111000000000004</v>
      </c>
      <c r="H1616" s="4">
        <v>566.36</v>
      </c>
      <c r="I1616" s="4">
        <v>173.58420000000001</v>
      </c>
      <c r="J1616" s="4">
        <v>739.94420000000002</v>
      </c>
    </row>
    <row r="1617" spans="1:10" x14ac:dyDescent="0.25">
      <c r="A1617" t="s">
        <v>1925</v>
      </c>
      <c r="B1617">
        <v>2019</v>
      </c>
      <c r="C1617" t="s">
        <v>301</v>
      </c>
      <c r="D1617" s="116" t="s">
        <v>322</v>
      </c>
      <c r="E1617">
        <v>2030</v>
      </c>
      <c r="F1617">
        <v>0</v>
      </c>
      <c r="G1617" s="4">
        <v>0.61111000000000004</v>
      </c>
      <c r="H1617" s="4">
        <v>572.30999999999995</v>
      </c>
      <c r="I1617" s="4">
        <v>173.58420000000001</v>
      </c>
      <c r="J1617" s="4">
        <v>745.89419999999996</v>
      </c>
    </row>
    <row r="1618" spans="1:10" x14ac:dyDescent="0.25">
      <c r="A1618" t="s">
        <v>1934</v>
      </c>
      <c r="B1618">
        <v>2019</v>
      </c>
      <c r="C1618" t="s">
        <v>301</v>
      </c>
      <c r="D1618" s="116" t="s">
        <v>332</v>
      </c>
      <c r="E1618">
        <v>2030</v>
      </c>
      <c r="F1618">
        <v>0</v>
      </c>
      <c r="G1618" s="4">
        <v>0.61111000000000004</v>
      </c>
      <c r="H1618" s="4">
        <v>514.55999999999995</v>
      </c>
      <c r="I1618" s="4">
        <v>173.58420000000001</v>
      </c>
      <c r="J1618" s="4">
        <v>688.14419999999996</v>
      </c>
    </row>
    <row r="1619" spans="1:10" x14ac:dyDescent="0.25">
      <c r="A1619" t="s">
        <v>1943</v>
      </c>
      <c r="B1619">
        <v>2019</v>
      </c>
      <c r="C1619" t="s">
        <v>301</v>
      </c>
      <c r="D1619" s="116" t="s">
        <v>342</v>
      </c>
      <c r="E1619">
        <v>2030</v>
      </c>
      <c r="F1619">
        <v>0</v>
      </c>
      <c r="G1619" s="4">
        <v>0.61111000000000004</v>
      </c>
      <c r="H1619" s="4">
        <v>511.93</v>
      </c>
      <c r="I1619" s="4">
        <v>173.58420000000001</v>
      </c>
      <c r="J1619" s="4">
        <v>685.51419999999996</v>
      </c>
    </row>
    <row r="1620" spans="1:10" x14ac:dyDescent="0.25">
      <c r="A1620" t="s">
        <v>1952</v>
      </c>
      <c r="B1620">
        <v>2019</v>
      </c>
      <c r="C1620" t="s">
        <v>301</v>
      </c>
      <c r="D1620" s="116" t="s">
        <v>352</v>
      </c>
      <c r="E1620">
        <v>2030</v>
      </c>
      <c r="F1620">
        <v>0</v>
      </c>
      <c r="G1620" s="4">
        <v>0.61111000000000004</v>
      </c>
      <c r="H1620" s="4">
        <v>571.55999999999995</v>
      </c>
      <c r="I1620" s="4">
        <v>173.58420000000001</v>
      </c>
      <c r="J1620" s="4">
        <v>745.14419999999996</v>
      </c>
    </row>
    <row r="1621" spans="1:10" x14ac:dyDescent="0.25">
      <c r="A1621" t="s">
        <v>1961</v>
      </c>
      <c r="B1621">
        <v>2019</v>
      </c>
      <c r="C1621" t="s">
        <v>362</v>
      </c>
      <c r="D1621" s="116">
        <v>5</v>
      </c>
      <c r="E1621">
        <v>2030</v>
      </c>
      <c r="F1621">
        <v>0</v>
      </c>
      <c r="G1621" s="4">
        <v>0.65500000000000003</v>
      </c>
      <c r="H1621" s="4">
        <v>618.73</v>
      </c>
      <c r="I1621" s="4">
        <v>149.28829999999999</v>
      </c>
      <c r="J1621" s="4">
        <v>768.01829999999995</v>
      </c>
    </row>
    <row r="1622" spans="1:10" x14ac:dyDescent="0.25">
      <c r="A1622" t="s">
        <v>1970</v>
      </c>
      <c r="B1622">
        <v>2019</v>
      </c>
      <c r="C1622" t="s">
        <v>372</v>
      </c>
      <c r="D1622" s="116" t="s">
        <v>373</v>
      </c>
      <c r="E1622">
        <v>2030</v>
      </c>
      <c r="F1622">
        <v>0</v>
      </c>
      <c r="G1622" s="4">
        <v>0.625</v>
      </c>
      <c r="H1622" s="4">
        <v>557.85</v>
      </c>
      <c r="I1622" s="4">
        <v>172.02770000000001</v>
      </c>
      <c r="J1622" s="4">
        <v>729.8777</v>
      </c>
    </row>
    <row r="1623" spans="1:10" x14ac:dyDescent="0.25">
      <c r="A1623" t="s">
        <v>1979</v>
      </c>
      <c r="B1623">
        <v>2019</v>
      </c>
      <c r="C1623" t="s">
        <v>372</v>
      </c>
      <c r="D1623" s="116" t="s">
        <v>383</v>
      </c>
      <c r="E1623">
        <v>2030</v>
      </c>
      <c r="F1623">
        <v>0</v>
      </c>
      <c r="G1623" s="4">
        <v>0.625</v>
      </c>
      <c r="H1623" s="4">
        <v>586.22</v>
      </c>
      <c r="I1623" s="4">
        <v>172.02770000000001</v>
      </c>
      <c r="J1623" s="4">
        <v>758.24770000000001</v>
      </c>
    </row>
    <row r="1624" spans="1:10" x14ac:dyDescent="0.25">
      <c r="A1624" t="s">
        <v>1988</v>
      </c>
      <c r="B1624">
        <v>2019</v>
      </c>
      <c r="C1624" t="s">
        <v>372</v>
      </c>
      <c r="D1624" s="116" t="s">
        <v>393</v>
      </c>
      <c r="E1624">
        <v>2030</v>
      </c>
      <c r="F1624">
        <v>0</v>
      </c>
      <c r="G1624" s="4">
        <v>0.625</v>
      </c>
      <c r="H1624" s="4">
        <v>586.96</v>
      </c>
      <c r="I1624" s="4">
        <v>172.02770000000001</v>
      </c>
      <c r="J1624" s="4">
        <v>758.98770000000002</v>
      </c>
    </row>
    <row r="1625" spans="1:10" x14ac:dyDescent="0.25">
      <c r="A1625" t="s">
        <v>1997</v>
      </c>
      <c r="B1625">
        <v>2019</v>
      </c>
      <c r="C1625" t="s">
        <v>403</v>
      </c>
      <c r="D1625" s="116">
        <v>7</v>
      </c>
      <c r="E1625">
        <v>2030</v>
      </c>
      <c r="F1625">
        <v>0</v>
      </c>
      <c r="G1625" s="4">
        <v>0.66</v>
      </c>
      <c r="H1625" s="4">
        <v>494.83</v>
      </c>
      <c r="I1625" s="4">
        <v>148.9418</v>
      </c>
      <c r="J1625" s="4">
        <v>643.77179999999998</v>
      </c>
    </row>
    <row r="1626" spans="1:10" x14ac:dyDescent="0.25">
      <c r="A1626" t="s">
        <v>2006</v>
      </c>
      <c r="B1626">
        <v>2019</v>
      </c>
      <c r="C1626" t="s">
        <v>413</v>
      </c>
      <c r="D1626" s="116">
        <v>8</v>
      </c>
      <c r="E1626">
        <v>2030</v>
      </c>
      <c r="F1626">
        <v>0</v>
      </c>
      <c r="G1626" s="4">
        <v>0.20313000000000001</v>
      </c>
      <c r="H1626" s="4">
        <v>455.91</v>
      </c>
      <c r="I1626" s="4">
        <v>314.24970000000002</v>
      </c>
      <c r="J1626" s="4">
        <v>770.15970000000004</v>
      </c>
    </row>
    <row r="1627" spans="1:10" x14ac:dyDescent="0.25">
      <c r="A1627" t="s">
        <v>2015</v>
      </c>
      <c r="B1627">
        <v>2019</v>
      </c>
      <c r="C1627" t="s">
        <v>423</v>
      </c>
      <c r="D1627" s="116" t="s">
        <v>424</v>
      </c>
      <c r="E1627">
        <v>2030</v>
      </c>
      <c r="F1627">
        <v>0</v>
      </c>
      <c r="G1627" s="4">
        <v>0.71</v>
      </c>
      <c r="H1627" s="4">
        <v>552.52</v>
      </c>
      <c r="I1627" s="4">
        <v>145.745</v>
      </c>
      <c r="J1627" s="4">
        <v>698.26499999999999</v>
      </c>
    </row>
    <row r="1628" spans="1:10" x14ac:dyDescent="0.25">
      <c r="A1628" t="s">
        <v>2024</v>
      </c>
      <c r="B1628">
        <v>2019</v>
      </c>
      <c r="C1628" t="s">
        <v>423</v>
      </c>
      <c r="D1628" s="116" t="s">
        <v>434</v>
      </c>
      <c r="E1628">
        <v>2030</v>
      </c>
      <c r="F1628">
        <v>0</v>
      </c>
      <c r="G1628" s="4">
        <v>0.71</v>
      </c>
      <c r="H1628" s="4">
        <v>640.32000000000005</v>
      </c>
      <c r="I1628" s="4">
        <v>145.745</v>
      </c>
      <c r="J1628" s="4">
        <v>786.06500000000005</v>
      </c>
    </row>
    <row r="1629" spans="1:10" x14ac:dyDescent="0.25">
      <c r="A1629" t="s">
        <v>2033</v>
      </c>
      <c r="B1629">
        <v>2019</v>
      </c>
      <c r="C1629" t="s">
        <v>423</v>
      </c>
      <c r="D1629" s="116" t="s">
        <v>444</v>
      </c>
      <c r="E1629">
        <v>2030</v>
      </c>
      <c r="F1629">
        <v>0</v>
      </c>
      <c r="G1629" s="4">
        <v>0.71</v>
      </c>
      <c r="H1629" s="4">
        <v>579.1</v>
      </c>
      <c r="I1629" s="4">
        <v>145.745</v>
      </c>
      <c r="J1629" s="4">
        <v>724.84500000000003</v>
      </c>
    </row>
    <row r="1630" spans="1:10" x14ac:dyDescent="0.25">
      <c r="A1630" t="s">
        <v>2042</v>
      </c>
      <c r="B1630">
        <v>2019</v>
      </c>
      <c r="C1630" t="s">
        <v>423</v>
      </c>
      <c r="D1630" s="116" t="s">
        <v>454</v>
      </c>
      <c r="E1630">
        <v>2030</v>
      </c>
      <c r="F1630">
        <v>0</v>
      </c>
      <c r="G1630" s="4">
        <v>0.71</v>
      </c>
      <c r="H1630" s="4">
        <v>666.39</v>
      </c>
      <c r="I1630" s="4">
        <v>145.745</v>
      </c>
      <c r="J1630" s="4">
        <v>812.13499999999999</v>
      </c>
    </row>
    <row r="1631" spans="1:10" x14ac:dyDescent="0.25">
      <c r="A1631" t="s">
        <v>2051</v>
      </c>
      <c r="B1631">
        <v>2019</v>
      </c>
      <c r="C1631" t="s">
        <v>423</v>
      </c>
      <c r="D1631" s="116" t="s">
        <v>464</v>
      </c>
      <c r="E1631">
        <v>2030</v>
      </c>
      <c r="F1631">
        <v>0</v>
      </c>
      <c r="G1631" s="4">
        <v>0.71</v>
      </c>
      <c r="H1631" s="4">
        <v>671.22</v>
      </c>
      <c r="I1631" s="4">
        <v>145.745</v>
      </c>
      <c r="J1631" s="4">
        <v>816.96500000000003</v>
      </c>
    </row>
    <row r="1632" spans="1:10" x14ac:dyDescent="0.25">
      <c r="A1632" t="s">
        <v>2060</v>
      </c>
      <c r="B1632">
        <v>2019</v>
      </c>
      <c r="C1632" t="s">
        <v>423</v>
      </c>
      <c r="D1632" s="116" t="s">
        <v>474</v>
      </c>
      <c r="E1632">
        <v>2030</v>
      </c>
      <c r="F1632">
        <v>0</v>
      </c>
      <c r="G1632" s="4">
        <v>0.71</v>
      </c>
      <c r="H1632" s="4">
        <v>473.33</v>
      </c>
      <c r="I1632" s="4">
        <v>145.745</v>
      </c>
      <c r="J1632" s="4">
        <v>619.07500000000005</v>
      </c>
    </row>
    <row r="1633" spans="1:10" x14ac:dyDescent="0.25">
      <c r="A1633" t="s">
        <v>2069</v>
      </c>
      <c r="B1633">
        <v>2019</v>
      </c>
      <c r="C1633" t="s">
        <v>423</v>
      </c>
      <c r="D1633" s="116" t="s">
        <v>484</v>
      </c>
      <c r="E1633">
        <v>2030</v>
      </c>
      <c r="F1633">
        <v>0</v>
      </c>
      <c r="G1633" s="4">
        <v>0.71</v>
      </c>
      <c r="H1633" s="4">
        <v>644.35</v>
      </c>
      <c r="I1633" s="4">
        <v>145.745</v>
      </c>
      <c r="J1633" s="4">
        <v>790.09500000000003</v>
      </c>
    </row>
    <row r="1634" spans="1:10" x14ac:dyDescent="0.25">
      <c r="A1634" t="s">
        <v>2078</v>
      </c>
      <c r="B1634">
        <v>2019</v>
      </c>
      <c r="C1634" t="s">
        <v>423</v>
      </c>
      <c r="D1634" s="116" t="s">
        <v>494</v>
      </c>
      <c r="E1634">
        <v>2030</v>
      </c>
      <c r="F1634">
        <v>0</v>
      </c>
      <c r="G1634" s="4">
        <v>0.71</v>
      </c>
      <c r="H1634" s="4">
        <v>730.89</v>
      </c>
      <c r="I1634" s="4">
        <v>145.745</v>
      </c>
      <c r="J1634" s="4">
        <v>876.63499999999999</v>
      </c>
    </row>
    <row r="1635" spans="1:10" x14ac:dyDescent="0.25">
      <c r="A1635" t="s">
        <v>1692</v>
      </c>
      <c r="B1635">
        <v>2019</v>
      </c>
      <c r="C1635" t="s">
        <v>55</v>
      </c>
      <c r="D1635" s="116" t="s">
        <v>56</v>
      </c>
      <c r="E1635">
        <v>2030</v>
      </c>
      <c r="F1635">
        <v>0.25</v>
      </c>
      <c r="G1635" s="4">
        <v>0.63934000000000002</v>
      </c>
      <c r="H1635" s="4">
        <v>490.4</v>
      </c>
      <c r="I1635" s="4">
        <v>124.0877</v>
      </c>
      <c r="J1635" s="4">
        <v>614.48770000000002</v>
      </c>
    </row>
    <row r="1636" spans="1:10" x14ac:dyDescent="0.25">
      <c r="A1636" t="s">
        <v>1701</v>
      </c>
      <c r="B1636">
        <v>2019</v>
      </c>
      <c r="C1636" t="s">
        <v>55</v>
      </c>
      <c r="D1636" s="116" t="s">
        <v>66</v>
      </c>
      <c r="E1636">
        <v>2030</v>
      </c>
      <c r="F1636">
        <v>0.25</v>
      </c>
      <c r="G1636" s="4">
        <v>0.63934000000000002</v>
      </c>
      <c r="H1636" s="4">
        <v>521.37</v>
      </c>
      <c r="I1636" s="4">
        <v>124.0877</v>
      </c>
      <c r="J1636" s="4">
        <v>645.45770000000005</v>
      </c>
    </row>
    <row r="1637" spans="1:10" x14ac:dyDescent="0.25">
      <c r="A1637" t="s">
        <v>1710</v>
      </c>
      <c r="B1637">
        <v>2019</v>
      </c>
      <c r="C1637" t="s">
        <v>55</v>
      </c>
      <c r="D1637" s="116" t="s">
        <v>76</v>
      </c>
      <c r="E1637">
        <v>2030</v>
      </c>
      <c r="F1637">
        <v>0.25</v>
      </c>
      <c r="G1637" s="4">
        <v>0.63934000000000002</v>
      </c>
      <c r="H1637" s="4">
        <v>480.28</v>
      </c>
      <c r="I1637" s="4">
        <v>124.0877</v>
      </c>
      <c r="J1637" s="4">
        <v>604.36770000000001</v>
      </c>
    </row>
    <row r="1638" spans="1:10" x14ac:dyDescent="0.25">
      <c r="A1638" t="s">
        <v>1719</v>
      </c>
      <c r="B1638">
        <v>2019</v>
      </c>
      <c r="C1638" t="s">
        <v>55</v>
      </c>
      <c r="D1638" s="116" t="s">
        <v>86</v>
      </c>
      <c r="E1638">
        <v>2030</v>
      </c>
      <c r="F1638">
        <v>0.25</v>
      </c>
      <c r="G1638" s="4">
        <v>0.63934000000000002</v>
      </c>
      <c r="H1638" s="4">
        <v>535.48</v>
      </c>
      <c r="I1638" s="4">
        <v>124.0877</v>
      </c>
      <c r="J1638" s="4">
        <v>659.56769999999995</v>
      </c>
    </row>
    <row r="1639" spans="1:10" x14ac:dyDescent="0.25">
      <c r="A1639" t="s">
        <v>1728</v>
      </c>
      <c r="B1639">
        <v>2019</v>
      </c>
      <c r="C1639" t="s">
        <v>96</v>
      </c>
      <c r="D1639" s="116">
        <v>11</v>
      </c>
      <c r="E1639">
        <v>2030</v>
      </c>
      <c r="F1639">
        <v>0.25</v>
      </c>
      <c r="G1639" s="4">
        <v>0.7</v>
      </c>
      <c r="H1639" s="4">
        <v>748.13</v>
      </c>
      <c r="I1639" s="4">
        <v>119.0759</v>
      </c>
      <c r="J1639" s="4">
        <v>867.20590000000004</v>
      </c>
    </row>
    <row r="1640" spans="1:10" x14ac:dyDescent="0.25">
      <c r="A1640" t="s">
        <v>1737</v>
      </c>
      <c r="B1640">
        <v>2019</v>
      </c>
      <c r="C1640" t="s">
        <v>106</v>
      </c>
      <c r="D1640" s="116">
        <v>12</v>
      </c>
      <c r="E1640">
        <v>2030</v>
      </c>
      <c r="F1640">
        <v>0.25</v>
      </c>
      <c r="G1640" s="4">
        <v>0.62963000000000002</v>
      </c>
      <c r="H1640" s="4">
        <v>589.41999999999996</v>
      </c>
      <c r="I1640" s="4">
        <v>124.839</v>
      </c>
      <c r="J1640" s="4">
        <v>714.25900000000001</v>
      </c>
    </row>
    <row r="1641" spans="1:10" x14ac:dyDescent="0.25">
      <c r="A1641" t="s">
        <v>1746</v>
      </c>
      <c r="B1641">
        <v>2019</v>
      </c>
      <c r="C1641" t="s">
        <v>116</v>
      </c>
      <c r="D1641" s="116" t="s">
        <v>117</v>
      </c>
      <c r="E1641">
        <v>2030</v>
      </c>
      <c r="F1641">
        <v>0.25</v>
      </c>
      <c r="G1641" s="4">
        <v>0.63043000000000005</v>
      </c>
      <c r="H1641" s="4">
        <v>648.79999999999995</v>
      </c>
      <c r="I1641" s="4">
        <v>124.77630000000001</v>
      </c>
      <c r="J1641" s="4">
        <v>773.57629999999995</v>
      </c>
    </row>
    <row r="1642" spans="1:10" x14ac:dyDescent="0.25">
      <c r="A1642" t="s">
        <v>1755</v>
      </c>
      <c r="B1642">
        <v>2019</v>
      </c>
      <c r="C1642" t="s">
        <v>116</v>
      </c>
      <c r="D1642" s="116" t="s">
        <v>127</v>
      </c>
      <c r="E1642">
        <v>2030</v>
      </c>
      <c r="F1642">
        <v>0.25</v>
      </c>
      <c r="G1642" s="4">
        <v>0.63043000000000005</v>
      </c>
      <c r="H1642" s="4">
        <v>648.30999999999995</v>
      </c>
      <c r="I1642" s="4">
        <v>124.77630000000001</v>
      </c>
      <c r="J1642" s="4">
        <v>773.08630000000005</v>
      </c>
    </row>
    <row r="1643" spans="1:10" x14ac:dyDescent="0.25">
      <c r="A1643" t="s">
        <v>1764</v>
      </c>
      <c r="B1643">
        <v>2019</v>
      </c>
      <c r="C1643" t="s">
        <v>116</v>
      </c>
      <c r="D1643" s="116" t="s">
        <v>137</v>
      </c>
      <c r="E1643">
        <v>2030</v>
      </c>
      <c r="F1643">
        <v>0.25</v>
      </c>
      <c r="G1643" s="4">
        <v>0.63043000000000005</v>
      </c>
      <c r="H1643" s="4">
        <v>607.15</v>
      </c>
      <c r="I1643" s="4">
        <v>124.77630000000001</v>
      </c>
      <c r="J1643" s="4">
        <v>731.92629999999997</v>
      </c>
    </row>
    <row r="1644" spans="1:10" x14ac:dyDescent="0.25">
      <c r="A1644" t="s">
        <v>1773</v>
      </c>
      <c r="B1644">
        <v>2019</v>
      </c>
      <c r="C1644" t="s">
        <v>116</v>
      </c>
      <c r="D1644" s="116" t="s">
        <v>147</v>
      </c>
      <c r="E1644">
        <v>2030</v>
      </c>
      <c r="F1644">
        <v>0.25</v>
      </c>
      <c r="G1644" s="4">
        <v>0.63043000000000005</v>
      </c>
      <c r="H1644" s="4">
        <v>630.98</v>
      </c>
      <c r="I1644" s="4">
        <v>124.77630000000001</v>
      </c>
      <c r="J1644" s="4">
        <v>755.75630000000001</v>
      </c>
    </row>
    <row r="1645" spans="1:10" x14ac:dyDescent="0.25">
      <c r="A1645" t="s">
        <v>1782</v>
      </c>
      <c r="B1645">
        <v>2019</v>
      </c>
      <c r="C1645" t="s">
        <v>157</v>
      </c>
      <c r="D1645" s="116" t="s">
        <v>158</v>
      </c>
      <c r="E1645">
        <v>2030</v>
      </c>
      <c r="F1645">
        <v>0.25</v>
      </c>
      <c r="G1645" s="4">
        <v>0.64705999999999997</v>
      </c>
      <c r="H1645" s="4">
        <v>554.97</v>
      </c>
      <c r="I1645" s="4">
        <v>123.5063</v>
      </c>
      <c r="J1645" s="4">
        <v>678.47630000000004</v>
      </c>
    </row>
    <row r="1646" spans="1:10" x14ac:dyDescent="0.25">
      <c r="A1646" t="s">
        <v>1791</v>
      </c>
      <c r="B1646">
        <v>2019</v>
      </c>
      <c r="C1646" t="s">
        <v>157</v>
      </c>
      <c r="D1646" s="116" t="s">
        <v>168</v>
      </c>
      <c r="E1646">
        <v>2030</v>
      </c>
      <c r="F1646">
        <v>0.25</v>
      </c>
      <c r="G1646" s="4">
        <v>0.64705999999999997</v>
      </c>
      <c r="H1646" s="4">
        <v>654.91999999999996</v>
      </c>
      <c r="I1646" s="4">
        <v>123.5063</v>
      </c>
      <c r="J1646" s="4">
        <v>778.42629999999997</v>
      </c>
    </row>
    <row r="1647" spans="1:10" x14ac:dyDescent="0.25">
      <c r="A1647" t="s">
        <v>1800</v>
      </c>
      <c r="B1647">
        <v>2019</v>
      </c>
      <c r="C1647" t="s">
        <v>178</v>
      </c>
      <c r="D1647" s="116">
        <v>16</v>
      </c>
      <c r="E1647">
        <v>2030</v>
      </c>
      <c r="F1647">
        <v>0.25</v>
      </c>
      <c r="G1647" s="4">
        <v>0.63158000000000003</v>
      </c>
      <c r="H1647" s="4">
        <v>629.85</v>
      </c>
      <c r="I1647" s="4">
        <v>124.6863</v>
      </c>
      <c r="J1647" s="4">
        <v>754.53629999999998</v>
      </c>
    </row>
    <row r="1648" spans="1:10" x14ac:dyDescent="0.25">
      <c r="A1648" t="s">
        <v>1809</v>
      </c>
      <c r="B1648">
        <v>2019</v>
      </c>
      <c r="C1648" t="s">
        <v>188</v>
      </c>
      <c r="D1648" s="116">
        <v>17</v>
      </c>
      <c r="E1648">
        <v>2030</v>
      </c>
      <c r="F1648">
        <v>0.25</v>
      </c>
      <c r="G1648" s="4">
        <v>0.55625000000000002</v>
      </c>
      <c r="H1648" s="4">
        <v>540.5</v>
      </c>
      <c r="I1648" s="4">
        <v>131.3657</v>
      </c>
      <c r="J1648" s="4">
        <v>671.86569999999995</v>
      </c>
    </row>
    <row r="1649" spans="1:10" x14ac:dyDescent="0.25">
      <c r="A1649" t="s">
        <v>1818</v>
      </c>
      <c r="B1649">
        <v>2019</v>
      </c>
      <c r="C1649" t="s">
        <v>198</v>
      </c>
      <c r="D1649" s="116">
        <v>18</v>
      </c>
      <c r="E1649">
        <v>2030</v>
      </c>
      <c r="F1649">
        <v>0.25</v>
      </c>
      <c r="G1649" s="4">
        <v>0.6875</v>
      </c>
      <c r="H1649" s="4">
        <v>590.08000000000004</v>
      </c>
      <c r="I1649" s="4">
        <v>107.08150000000001</v>
      </c>
      <c r="J1649" s="4">
        <v>697.16150000000005</v>
      </c>
    </row>
    <row r="1650" spans="1:10" x14ac:dyDescent="0.25">
      <c r="A1650" t="s">
        <v>1827</v>
      </c>
      <c r="B1650">
        <v>2019</v>
      </c>
      <c r="C1650" t="s">
        <v>208</v>
      </c>
      <c r="D1650" s="116" t="s">
        <v>209</v>
      </c>
      <c r="E1650">
        <v>2030</v>
      </c>
      <c r="F1650">
        <v>0.25</v>
      </c>
      <c r="G1650" s="4">
        <v>0.62222</v>
      </c>
      <c r="H1650" s="4">
        <v>554.17999999999995</v>
      </c>
      <c r="I1650" s="4">
        <v>125.4282</v>
      </c>
      <c r="J1650" s="4">
        <v>679.60820000000001</v>
      </c>
    </row>
    <row r="1651" spans="1:10" x14ac:dyDescent="0.25">
      <c r="A1651" t="s">
        <v>1836</v>
      </c>
      <c r="B1651">
        <v>2019</v>
      </c>
      <c r="C1651" t="s">
        <v>208</v>
      </c>
      <c r="D1651" s="116" t="s">
        <v>219</v>
      </c>
      <c r="E1651">
        <v>2030</v>
      </c>
      <c r="F1651">
        <v>0.25</v>
      </c>
      <c r="G1651" s="4">
        <v>0.62222</v>
      </c>
      <c r="H1651" s="4">
        <v>570.91999999999996</v>
      </c>
      <c r="I1651" s="4">
        <v>125.4282</v>
      </c>
      <c r="J1651" s="4">
        <v>696.34820000000002</v>
      </c>
    </row>
    <row r="1652" spans="1:10" x14ac:dyDescent="0.25">
      <c r="A1652" t="s">
        <v>1845</v>
      </c>
      <c r="B1652">
        <v>2019</v>
      </c>
      <c r="C1652" t="s">
        <v>229</v>
      </c>
      <c r="D1652" s="116" t="s">
        <v>230</v>
      </c>
      <c r="E1652">
        <v>2030</v>
      </c>
      <c r="F1652">
        <v>0.25</v>
      </c>
      <c r="G1652" s="4">
        <v>0.63158000000000003</v>
      </c>
      <c r="H1652" s="4">
        <v>538.94000000000005</v>
      </c>
      <c r="I1652" s="4">
        <v>124.6863</v>
      </c>
      <c r="J1652" s="4">
        <v>663.62630000000001</v>
      </c>
    </row>
    <row r="1653" spans="1:10" x14ac:dyDescent="0.25">
      <c r="A1653" t="s">
        <v>1854</v>
      </c>
      <c r="B1653">
        <v>2019</v>
      </c>
      <c r="C1653" t="s">
        <v>229</v>
      </c>
      <c r="D1653" s="116" t="s">
        <v>240</v>
      </c>
      <c r="E1653">
        <v>2030</v>
      </c>
      <c r="F1653">
        <v>0.25</v>
      </c>
      <c r="G1653" s="4">
        <v>0.63158000000000003</v>
      </c>
      <c r="H1653" s="4">
        <v>615.42999999999995</v>
      </c>
      <c r="I1653" s="4">
        <v>124.6863</v>
      </c>
      <c r="J1653" s="4">
        <v>740.11630000000002</v>
      </c>
    </row>
    <row r="1654" spans="1:10" x14ac:dyDescent="0.25">
      <c r="A1654" t="s">
        <v>1863</v>
      </c>
      <c r="B1654">
        <v>2019</v>
      </c>
      <c r="C1654" t="s">
        <v>229</v>
      </c>
      <c r="D1654" s="116" t="s">
        <v>250</v>
      </c>
      <c r="E1654">
        <v>2030</v>
      </c>
      <c r="F1654">
        <v>0.25</v>
      </c>
      <c r="G1654" s="4">
        <v>0.63158000000000003</v>
      </c>
      <c r="H1654" s="4">
        <v>544.4</v>
      </c>
      <c r="I1654" s="4">
        <v>124.6863</v>
      </c>
      <c r="J1654" s="4">
        <v>669.08630000000005</v>
      </c>
    </row>
    <row r="1655" spans="1:10" x14ac:dyDescent="0.25">
      <c r="A1655" t="s">
        <v>1872</v>
      </c>
      <c r="B1655">
        <v>2019</v>
      </c>
      <c r="C1655" t="s">
        <v>260</v>
      </c>
      <c r="D1655" s="116" t="s">
        <v>261</v>
      </c>
      <c r="E1655">
        <v>2030</v>
      </c>
      <c r="F1655">
        <v>0.25</v>
      </c>
      <c r="G1655" s="4">
        <v>0.60294000000000003</v>
      </c>
      <c r="H1655" s="4">
        <v>925.78</v>
      </c>
      <c r="I1655" s="4">
        <v>127.0291</v>
      </c>
      <c r="J1655" s="4">
        <v>1052.809</v>
      </c>
    </row>
    <row r="1656" spans="1:10" x14ac:dyDescent="0.25">
      <c r="A1656" t="s">
        <v>1881</v>
      </c>
      <c r="B1656">
        <v>2019</v>
      </c>
      <c r="C1656" t="s">
        <v>260</v>
      </c>
      <c r="D1656" s="116" t="s">
        <v>271</v>
      </c>
      <c r="E1656">
        <v>2030</v>
      </c>
      <c r="F1656">
        <v>0.25</v>
      </c>
      <c r="G1656" s="4">
        <v>0.60294000000000003</v>
      </c>
      <c r="H1656" s="4">
        <v>573.52</v>
      </c>
      <c r="I1656" s="4">
        <v>127.0291</v>
      </c>
      <c r="J1656" s="4">
        <v>700.54909999999995</v>
      </c>
    </row>
    <row r="1657" spans="1:10" x14ac:dyDescent="0.25">
      <c r="A1657" t="s">
        <v>1890</v>
      </c>
      <c r="B1657">
        <v>2019</v>
      </c>
      <c r="C1657" t="s">
        <v>260</v>
      </c>
      <c r="D1657" s="116" t="s">
        <v>281</v>
      </c>
      <c r="E1657">
        <v>2030</v>
      </c>
      <c r="F1657">
        <v>0.25</v>
      </c>
      <c r="G1657" s="4">
        <v>0.60294000000000003</v>
      </c>
      <c r="H1657" s="4">
        <v>656.05</v>
      </c>
      <c r="I1657" s="4">
        <v>127.0291</v>
      </c>
      <c r="J1657" s="4">
        <v>783.07910000000004</v>
      </c>
    </row>
    <row r="1658" spans="1:10" x14ac:dyDescent="0.25">
      <c r="A1658" t="s">
        <v>1899</v>
      </c>
      <c r="B1658">
        <v>2019</v>
      </c>
      <c r="C1658" t="s">
        <v>260</v>
      </c>
      <c r="D1658" s="116" t="s">
        <v>291</v>
      </c>
      <c r="E1658">
        <v>2030</v>
      </c>
      <c r="F1658">
        <v>0.25</v>
      </c>
      <c r="G1658" s="4">
        <v>0.60294000000000003</v>
      </c>
      <c r="H1658" s="4">
        <v>626.41</v>
      </c>
      <c r="I1658" s="4">
        <v>127.0291</v>
      </c>
      <c r="J1658" s="4">
        <v>753.43910000000005</v>
      </c>
    </row>
    <row r="1659" spans="1:10" x14ac:dyDescent="0.25">
      <c r="A1659" t="s">
        <v>1908</v>
      </c>
      <c r="B1659">
        <v>2019</v>
      </c>
      <c r="C1659" t="s">
        <v>301</v>
      </c>
      <c r="D1659" s="116" t="s">
        <v>302</v>
      </c>
      <c r="E1659">
        <v>2030</v>
      </c>
      <c r="F1659">
        <v>0.25</v>
      </c>
      <c r="G1659" s="4">
        <v>0.61111000000000004</v>
      </c>
      <c r="H1659" s="4">
        <v>505.87</v>
      </c>
      <c r="I1659" s="4">
        <v>126.33839999999999</v>
      </c>
      <c r="J1659" s="4">
        <v>632.20839999999998</v>
      </c>
    </row>
    <row r="1660" spans="1:10" x14ac:dyDescent="0.25">
      <c r="A1660" t="s">
        <v>1917</v>
      </c>
      <c r="B1660">
        <v>2019</v>
      </c>
      <c r="C1660" t="s">
        <v>301</v>
      </c>
      <c r="D1660" s="116" t="s">
        <v>312</v>
      </c>
      <c r="E1660">
        <v>2030</v>
      </c>
      <c r="F1660">
        <v>0.25</v>
      </c>
      <c r="G1660" s="4">
        <v>0.61111000000000004</v>
      </c>
      <c r="H1660" s="4">
        <v>509.59</v>
      </c>
      <c r="I1660" s="4">
        <v>126.33839999999999</v>
      </c>
      <c r="J1660" s="4">
        <v>635.92840000000001</v>
      </c>
    </row>
    <row r="1661" spans="1:10" x14ac:dyDescent="0.25">
      <c r="A1661" t="s">
        <v>1926</v>
      </c>
      <c r="B1661">
        <v>2019</v>
      </c>
      <c r="C1661" t="s">
        <v>301</v>
      </c>
      <c r="D1661" s="116" t="s">
        <v>322</v>
      </c>
      <c r="E1661">
        <v>2030</v>
      </c>
      <c r="F1661">
        <v>0.25</v>
      </c>
      <c r="G1661" s="4">
        <v>0.61111000000000004</v>
      </c>
      <c r="H1661" s="4">
        <v>521.37</v>
      </c>
      <c r="I1661" s="4">
        <v>126.33839999999999</v>
      </c>
      <c r="J1661" s="4">
        <v>647.70839999999998</v>
      </c>
    </row>
    <row r="1662" spans="1:10" x14ac:dyDescent="0.25">
      <c r="A1662" t="s">
        <v>1935</v>
      </c>
      <c r="B1662">
        <v>2019</v>
      </c>
      <c r="C1662" t="s">
        <v>301</v>
      </c>
      <c r="D1662" s="116" t="s">
        <v>332</v>
      </c>
      <c r="E1662">
        <v>2030</v>
      </c>
      <c r="F1662">
        <v>0.25</v>
      </c>
      <c r="G1662" s="4">
        <v>0.61111000000000004</v>
      </c>
      <c r="H1662" s="4">
        <v>467.42</v>
      </c>
      <c r="I1662" s="4">
        <v>126.33839999999999</v>
      </c>
      <c r="J1662" s="4">
        <v>593.75840000000005</v>
      </c>
    </row>
    <row r="1663" spans="1:10" x14ac:dyDescent="0.25">
      <c r="A1663" t="s">
        <v>1944</v>
      </c>
      <c r="B1663">
        <v>2019</v>
      </c>
      <c r="C1663" t="s">
        <v>301</v>
      </c>
      <c r="D1663" s="116" t="s">
        <v>342</v>
      </c>
      <c r="E1663">
        <v>2030</v>
      </c>
      <c r="F1663">
        <v>0.25</v>
      </c>
      <c r="G1663" s="4">
        <v>0.61111000000000004</v>
      </c>
      <c r="H1663" s="4">
        <v>471.88</v>
      </c>
      <c r="I1663" s="4">
        <v>126.33839999999999</v>
      </c>
      <c r="J1663" s="4">
        <v>598.21839999999997</v>
      </c>
    </row>
    <row r="1664" spans="1:10" x14ac:dyDescent="0.25">
      <c r="A1664" t="s">
        <v>1953</v>
      </c>
      <c r="B1664">
        <v>2019</v>
      </c>
      <c r="C1664" t="s">
        <v>301</v>
      </c>
      <c r="D1664" s="116" t="s">
        <v>352</v>
      </c>
      <c r="E1664">
        <v>2030</v>
      </c>
      <c r="F1664">
        <v>0.25</v>
      </c>
      <c r="G1664" s="4">
        <v>0.61111000000000004</v>
      </c>
      <c r="H1664" s="4">
        <v>515.02</v>
      </c>
      <c r="I1664" s="4">
        <v>126.33839999999999</v>
      </c>
      <c r="J1664" s="4">
        <v>641.35839999999996</v>
      </c>
    </row>
    <row r="1665" spans="1:10" x14ac:dyDescent="0.25">
      <c r="A1665" t="s">
        <v>1962</v>
      </c>
      <c r="B1665">
        <v>2019</v>
      </c>
      <c r="C1665" t="s">
        <v>362</v>
      </c>
      <c r="D1665" s="116">
        <v>5</v>
      </c>
      <c r="E1665">
        <v>2030</v>
      </c>
      <c r="F1665">
        <v>0.25</v>
      </c>
      <c r="G1665" s="4">
        <v>0.65500000000000003</v>
      </c>
      <c r="H1665" s="4">
        <v>625.79999999999995</v>
      </c>
      <c r="I1665" s="4">
        <v>108.6553</v>
      </c>
      <c r="J1665" s="4">
        <v>734.45529999999997</v>
      </c>
    </row>
    <row r="1666" spans="1:10" x14ac:dyDescent="0.25">
      <c r="A1666" t="s">
        <v>1971</v>
      </c>
      <c r="B1666">
        <v>2019</v>
      </c>
      <c r="C1666" t="s">
        <v>372</v>
      </c>
      <c r="D1666" s="116" t="s">
        <v>373</v>
      </c>
      <c r="E1666">
        <v>2030</v>
      </c>
      <c r="F1666">
        <v>0.25</v>
      </c>
      <c r="G1666" s="4">
        <v>0.625</v>
      </c>
      <c r="H1666" s="4">
        <v>571.99</v>
      </c>
      <c r="I1666" s="4">
        <v>125.2056</v>
      </c>
      <c r="J1666" s="4">
        <v>697.19560000000001</v>
      </c>
    </row>
    <row r="1667" spans="1:10" x14ac:dyDescent="0.25">
      <c r="A1667" t="s">
        <v>1980</v>
      </c>
      <c r="B1667">
        <v>2019</v>
      </c>
      <c r="C1667" t="s">
        <v>372</v>
      </c>
      <c r="D1667" s="116" t="s">
        <v>383</v>
      </c>
      <c r="E1667">
        <v>2030</v>
      </c>
      <c r="F1667">
        <v>0.25</v>
      </c>
      <c r="G1667" s="4">
        <v>0.625</v>
      </c>
      <c r="H1667" s="4">
        <v>602.42999999999995</v>
      </c>
      <c r="I1667" s="4">
        <v>125.2056</v>
      </c>
      <c r="J1667" s="4">
        <v>727.63559999999995</v>
      </c>
    </row>
    <row r="1668" spans="1:10" x14ac:dyDescent="0.25">
      <c r="A1668" t="s">
        <v>1989</v>
      </c>
      <c r="B1668">
        <v>2019</v>
      </c>
      <c r="C1668" t="s">
        <v>372</v>
      </c>
      <c r="D1668" s="116" t="s">
        <v>393</v>
      </c>
      <c r="E1668">
        <v>2030</v>
      </c>
      <c r="F1668">
        <v>0.25</v>
      </c>
      <c r="G1668" s="4">
        <v>0.625</v>
      </c>
      <c r="H1668" s="4">
        <v>602.85</v>
      </c>
      <c r="I1668" s="4">
        <v>125.2056</v>
      </c>
      <c r="J1668" s="4">
        <v>728.05560000000003</v>
      </c>
    </row>
    <row r="1669" spans="1:10" x14ac:dyDescent="0.25">
      <c r="A1669" t="s">
        <v>1998</v>
      </c>
      <c r="B1669">
        <v>2019</v>
      </c>
      <c r="C1669" t="s">
        <v>403</v>
      </c>
      <c r="D1669" s="116">
        <v>7</v>
      </c>
      <c r="E1669">
        <v>2030</v>
      </c>
      <c r="F1669">
        <v>0.25</v>
      </c>
      <c r="G1669" s="4">
        <v>0.66</v>
      </c>
      <c r="H1669" s="4">
        <v>521.63</v>
      </c>
      <c r="I1669" s="4">
        <v>108.40309999999999</v>
      </c>
      <c r="J1669" s="4">
        <v>630.03309999999999</v>
      </c>
    </row>
    <row r="1670" spans="1:10" x14ac:dyDescent="0.25">
      <c r="A1670" t="s">
        <v>2007</v>
      </c>
      <c r="B1670">
        <v>2019</v>
      </c>
      <c r="C1670" t="s">
        <v>413</v>
      </c>
      <c r="D1670" s="116">
        <v>8</v>
      </c>
      <c r="E1670">
        <v>2030</v>
      </c>
      <c r="F1670">
        <v>0.25</v>
      </c>
      <c r="G1670" s="4">
        <v>0.20313000000000001</v>
      </c>
      <c r="H1670" s="4">
        <v>490.65</v>
      </c>
      <c r="I1670" s="4">
        <v>228.71780000000001</v>
      </c>
      <c r="J1670" s="4">
        <v>719.36779999999999</v>
      </c>
    </row>
    <row r="1671" spans="1:10" x14ac:dyDescent="0.25">
      <c r="A1671" t="s">
        <v>2016</v>
      </c>
      <c r="B1671">
        <v>2019</v>
      </c>
      <c r="C1671" t="s">
        <v>423</v>
      </c>
      <c r="D1671" s="116" t="s">
        <v>424</v>
      </c>
      <c r="E1671">
        <v>2030</v>
      </c>
      <c r="F1671">
        <v>0.25</v>
      </c>
      <c r="G1671" s="4">
        <v>0.71</v>
      </c>
      <c r="H1671" s="4">
        <v>621.08000000000004</v>
      </c>
      <c r="I1671" s="4">
        <v>106.07640000000001</v>
      </c>
      <c r="J1671" s="4">
        <v>727.15639999999996</v>
      </c>
    </row>
    <row r="1672" spans="1:10" x14ac:dyDescent="0.25">
      <c r="A1672" t="s">
        <v>2025</v>
      </c>
      <c r="B1672">
        <v>2019</v>
      </c>
      <c r="C1672" t="s">
        <v>423</v>
      </c>
      <c r="D1672" s="116" t="s">
        <v>434</v>
      </c>
      <c r="E1672">
        <v>2030</v>
      </c>
      <c r="F1672">
        <v>0.25</v>
      </c>
      <c r="G1672" s="4">
        <v>0.71</v>
      </c>
      <c r="H1672" s="4">
        <v>687.8</v>
      </c>
      <c r="I1672" s="4">
        <v>106.07640000000001</v>
      </c>
      <c r="J1672" s="4">
        <v>793.87639999999999</v>
      </c>
    </row>
    <row r="1673" spans="1:10" x14ac:dyDescent="0.25">
      <c r="A1673" t="s">
        <v>2034</v>
      </c>
      <c r="B1673">
        <v>2019</v>
      </c>
      <c r="C1673" t="s">
        <v>423</v>
      </c>
      <c r="D1673" s="116" t="s">
        <v>444</v>
      </c>
      <c r="E1673">
        <v>2030</v>
      </c>
      <c r="F1673">
        <v>0.25</v>
      </c>
      <c r="G1673" s="4">
        <v>0.71</v>
      </c>
      <c r="H1673" s="4">
        <v>647.69000000000005</v>
      </c>
      <c r="I1673" s="4">
        <v>106.07640000000001</v>
      </c>
      <c r="J1673" s="4">
        <v>753.76639999999998</v>
      </c>
    </row>
    <row r="1674" spans="1:10" x14ac:dyDescent="0.25">
      <c r="A1674" t="s">
        <v>2043</v>
      </c>
      <c r="B1674">
        <v>2019</v>
      </c>
      <c r="C1674" t="s">
        <v>423</v>
      </c>
      <c r="D1674" s="116" t="s">
        <v>454</v>
      </c>
      <c r="E1674">
        <v>2030</v>
      </c>
      <c r="F1674">
        <v>0.25</v>
      </c>
      <c r="G1674" s="4">
        <v>0.71</v>
      </c>
      <c r="H1674" s="4">
        <v>703.65</v>
      </c>
      <c r="I1674" s="4">
        <v>106.07640000000001</v>
      </c>
      <c r="J1674" s="4">
        <v>809.72640000000001</v>
      </c>
    </row>
    <row r="1675" spans="1:10" x14ac:dyDescent="0.25">
      <c r="A1675" t="s">
        <v>2052</v>
      </c>
      <c r="B1675">
        <v>2019</v>
      </c>
      <c r="C1675" t="s">
        <v>423</v>
      </c>
      <c r="D1675" s="116" t="s">
        <v>464</v>
      </c>
      <c r="E1675">
        <v>2030</v>
      </c>
      <c r="F1675">
        <v>0.25</v>
      </c>
      <c r="G1675" s="4">
        <v>0.71</v>
      </c>
      <c r="H1675" s="4">
        <v>706.87</v>
      </c>
      <c r="I1675" s="4">
        <v>106.07640000000001</v>
      </c>
      <c r="J1675" s="4">
        <v>812.94640000000004</v>
      </c>
    </row>
    <row r="1676" spans="1:10" x14ac:dyDescent="0.25">
      <c r="A1676" t="s">
        <v>2061</v>
      </c>
      <c r="B1676">
        <v>2019</v>
      </c>
      <c r="C1676" t="s">
        <v>423</v>
      </c>
      <c r="D1676" s="116" t="s">
        <v>474</v>
      </c>
      <c r="E1676">
        <v>2030</v>
      </c>
      <c r="F1676">
        <v>0.25</v>
      </c>
      <c r="G1676" s="4">
        <v>0.71</v>
      </c>
      <c r="H1676" s="4">
        <v>566.67999999999995</v>
      </c>
      <c r="I1676" s="4">
        <v>106.07640000000001</v>
      </c>
      <c r="J1676" s="4">
        <v>672.75639999999999</v>
      </c>
    </row>
    <row r="1677" spans="1:10" x14ac:dyDescent="0.25">
      <c r="A1677" t="s">
        <v>2070</v>
      </c>
      <c r="B1677">
        <v>2019</v>
      </c>
      <c r="C1677" t="s">
        <v>423</v>
      </c>
      <c r="D1677" s="116" t="s">
        <v>484</v>
      </c>
      <c r="E1677">
        <v>2030</v>
      </c>
      <c r="F1677">
        <v>0.25</v>
      </c>
      <c r="G1677" s="4">
        <v>0.71</v>
      </c>
      <c r="H1677" s="4">
        <v>696.54</v>
      </c>
      <c r="I1677" s="4">
        <v>106.07640000000001</v>
      </c>
      <c r="J1677" s="4">
        <v>802.6164</v>
      </c>
    </row>
    <row r="1678" spans="1:10" x14ac:dyDescent="0.25">
      <c r="A1678" t="s">
        <v>2079</v>
      </c>
      <c r="B1678">
        <v>2019</v>
      </c>
      <c r="C1678" t="s">
        <v>423</v>
      </c>
      <c r="D1678" s="116" t="s">
        <v>494</v>
      </c>
      <c r="E1678">
        <v>2030</v>
      </c>
      <c r="F1678">
        <v>0.25</v>
      </c>
      <c r="G1678" s="4">
        <v>0.71</v>
      </c>
      <c r="H1678" s="4">
        <v>754.96</v>
      </c>
      <c r="I1678" s="4">
        <v>106.07640000000001</v>
      </c>
      <c r="J1678" s="4">
        <v>861.03639999999996</v>
      </c>
    </row>
    <row r="1679" spans="1:10" x14ac:dyDescent="0.25">
      <c r="A1679" t="s">
        <v>1693</v>
      </c>
      <c r="B1679">
        <v>2019</v>
      </c>
      <c r="C1679" t="s">
        <v>55</v>
      </c>
      <c r="D1679" s="116" t="s">
        <v>56</v>
      </c>
      <c r="E1679">
        <v>2030</v>
      </c>
      <c r="F1679">
        <v>0.5</v>
      </c>
      <c r="G1679" s="4">
        <v>0.63934000000000002</v>
      </c>
      <c r="H1679" s="4">
        <v>525.99</v>
      </c>
      <c r="I1679" s="4">
        <v>77.683520000000001</v>
      </c>
      <c r="J1679" s="4">
        <v>603.67349999999999</v>
      </c>
    </row>
    <row r="1680" spans="1:10" x14ac:dyDescent="0.25">
      <c r="A1680" t="s">
        <v>1702</v>
      </c>
      <c r="B1680">
        <v>2019</v>
      </c>
      <c r="C1680" t="s">
        <v>55</v>
      </c>
      <c r="D1680" s="116" t="s">
        <v>66</v>
      </c>
      <c r="E1680">
        <v>2030</v>
      </c>
      <c r="F1680">
        <v>0.5</v>
      </c>
      <c r="G1680" s="4">
        <v>0.63934000000000002</v>
      </c>
      <c r="H1680" s="4">
        <v>548.63</v>
      </c>
      <c r="I1680" s="4">
        <v>77.683520000000001</v>
      </c>
      <c r="J1680" s="4">
        <v>626.31349999999998</v>
      </c>
    </row>
    <row r="1681" spans="1:10" x14ac:dyDescent="0.25">
      <c r="A1681" t="s">
        <v>1711</v>
      </c>
      <c r="B1681">
        <v>2019</v>
      </c>
      <c r="C1681" t="s">
        <v>55</v>
      </c>
      <c r="D1681" s="116" t="s">
        <v>76</v>
      </c>
      <c r="E1681">
        <v>2030</v>
      </c>
      <c r="F1681">
        <v>0.5</v>
      </c>
      <c r="G1681" s="4">
        <v>0.63934000000000002</v>
      </c>
      <c r="H1681" s="4">
        <v>518.41</v>
      </c>
      <c r="I1681" s="4">
        <v>77.683520000000001</v>
      </c>
      <c r="J1681" s="4">
        <v>596.09349999999995</v>
      </c>
    </row>
    <row r="1682" spans="1:10" x14ac:dyDescent="0.25">
      <c r="A1682" t="s">
        <v>1720</v>
      </c>
      <c r="B1682">
        <v>2019</v>
      </c>
      <c r="C1682" t="s">
        <v>55</v>
      </c>
      <c r="D1682" s="116" t="s">
        <v>86</v>
      </c>
      <c r="E1682">
        <v>2030</v>
      </c>
      <c r="F1682">
        <v>0.5</v>
      </c>
      <c r="G1682" s="4">
        <v>0.63934000000000002</v>
      </c>
      <c r="H1682" s="4">
        <v>562.05999999999995</v>
      </c>
      <c r="I1682" s="4">
        <v>77.683520000000001</v>
      </c>
      <c r="J1682" s="4">
        <v>639.74350000000004</v>
      </c>
    </row>
    <row r="1683" spans="1:10" x14ac:dyDescent="0.25">
      <c r="A1683" t="s">
        <v>1729</v>
      </c>
      <c r="B1683">
        <v>2019</v>
      </c>
      <c r="C1683" t="s">
        <v>96</v>
      </c>
      <c r="D1683" s="116">
        <v>11</v>
      </c>
      <c r="E1683">
        <v>2030</v>
      </c>
      <c r="F1683">
        <v>0.5</v>
      </c>
      <c r="G1683" s="4">
        <v>0.7</v>
      </c>
      <c r="H1683" s="4">
        <v>676.71</v>
      </c>
      <c r="I1683" s="4">
        <v>74.54598</v>
      </c>
      <c r="J1683" s="4">
        <v>751.25599999999997</v>
      </c>
    </row>
    <row r="1684" spans="1:10" x14ac:dyDescent="0.25">
      <c r="A1684" t="s">
        <v>1738</v>
      </c>
      <c r="B1684">
        <v>2019</v>
      </c>
      <c r="C1684" t="s">
        <v>106</v>
      </c>
      <c r="D1684" s="116">
        <v>12</v>
      </c>
      <c r="E1684">
        <v>2030</v>
      </c>
      <c r="F1684">
        <v>0.5</v>
      </c>
      <c r="G1684" s="4">
        <v>0.62963000000000002</v>
      </c>
      <c r="H1684" s="4">
        <v>630.67999999999995</v>
      </c>
      <c r="I1684" s="4">
        <v>78.153919999999999</v>
      </c>
      <c r="J1684" s="4">
        <v>708.83389999999997</v>
      </c>
    </row>
    <row r="1685" spans="1:10" x14ac:dyDescent="0.25">
      <c r="A1685" t="s">
        <v>1747</v>
      </c>
      <c r="B1685">
        <v>2019</v>
      </c>
      <c r="C1685" t="s">
        <v>116</v>
      </c>
      <c r="D1685" s="116" t="s">
        <v>117</v>
      </c>
      <c r="E1685">
        <v>2030</v>
      </c>
      <c r="F1685">
        <v>0.5</v>
      </c>
      <c r="G1685" s="4">
        <v>0.63043000000000005</v>
      </c>
      <c r="H1685" s="4">
        <v>642.14</v>
      </c>
      <c r="I1685" s="4">
        <v>78.114620000000002</v>
      </c>
      <c r="J1685" s="4">
        <v>720.25459999999998</v>
      </c>
    </row>
    <row r="1686" spans="1:10" x14ac:dyDescent="0.25">
      <c r="A1686" t="s">
        <v>1756</v>
      </c>
      <c r="B1686">
        <v>2019</v>
      </c>
      <c r="C1686" t="s">
        <v>116</v>
      </c>
      <c r="D1686" s="116" t="s">
        <v>127</v>
      </c>
      <c r="E1686">
        <v>2030</v>
      </c>
      <c r="F1686">
        <v>0.5</v>
      </c>
      <c r="G1686" s="4">
        <v>0.63043000000000005</v>
      </c>
      <c r="H1686" s="4">
        <v>646.45000000000005</v>
      </c>
      <c r="I1686" s="4">
        <v>78.114620000000002</v>
      </c>
      <c r="J1686" s="4">
        <v>724.56460000000004</v>
      </c>
    </row>
    <row r="1687" spans="1:10" x14ac:dyDescent="0.25">
      <c r="A1687" t="s">
        <v>1765</v>
      </c>
      <c r="B1687">
        <v>2019</v>
      </c>
      <c r="C1687" t="s">
        <v>116</v>
      </c>
      <c r="D1687" s="116" t="s">
        <v>137</v>
      </c>
      <c r="E1687">
        <v>2030</v>
      </c>
      <c r="F1687">
        <v>0.5</v>
      </c>
      <c r="G1687" s="4">
        <v>0.63043000000000005</v>
      </c>
      <c r="H1687" s="4">
        <v>619.03</v>
      </c>
      <c r="I1687" s="4">
        <v>78.114620000000002</v>
      </c>
      <c r="J1687" s="4">
        <v>697.14459999999997</v>
      </c>
    </row>
    <row r="1688" spans="1:10" x14ac:dyDescent="0.25">
      <c r="A1688" t="s">
        <v>1774</v>
      </c>
      <c r="B1688">
        <v>2019</v>
      </c>
      <c r="C1688" t="s">
        <v>116</v>
      </c>
      <c r="D1688" s="116" t="s">
        <v>147</v>
      </c>
      <c r="E1688">
        <v>2030</v>
      </c>
      <c r="F1688">
        <v>0.5</v>
      </c>
      <c r="G1688" s="4">
        <v>0.63043000000000005</v>
      </c>
      <c r="H1688" s="4">
        <v>635.91</v>
      </c>
      <c r="I1688" s="4">
        <v>78.114620000000002</v>
      </c>
      <c r="J1688" s="4">
        <v>714.02459999999996</v>
      </c>
    </row>
    <row r="1689" spans="1:10" x14ac:dyDescent="0.25">
      <c r="A1689" t="s">
        <v>1783</v>
      </c>
      <c r="B1689">
        <v>2019</v>
      </c>
      <c r="C1689" t="s">
        <v>157</v>
      </c>
      <c r="D1689" s="116" t="s">
        <v>158</v>
      </c>
      <c r="E1689">
        <v>2030</v>
      </c>
      <c r="F1689">
        <v>0.5</v>
      </c>
      <c r="G1689" s="4">
        <v>0.64705999999999997</v>
      </c>
      <c r="H1689" s="4">
        <v>559.62</v>
      </c>
      <c r="I1689" s="4">
        <v>77.319599999999994</v>
      </c>
      <c r="J1689" s="4">
        <v>636.93960000000004</v>
      </c>
    </row>
    <row r="1690" spans="1:10" x14ac:dyDescent="0.25">
      <c r="A1690" t="s">
        <v>1792</v>
      </c>
      <c r="B1690">
        <v>2019</v>
      </c>
      <c r="C1690" t="s">
        <v>157</v>
      </c>
      <c r="D1690" s="116" t="s">
        <v>168</v>
      </c>
      <c r="E1690">
        <v>2030</v>
      </c>
      <c r="F1690">
        <v>0.5</v>
      </c>
      <c r="G1690" s="4">
        <v>0.64705999999999997</v>
      </c>
      <c r="H1690" s="4">
        <v>634.29999999999995</v>
      </c>
      <c r="I1690" s="4">
        <v>77.319599999999994</v>
      </c>
      <c r="J1690" s="4">
        <v>711.61959999999999</v>
      </c>
    </row>
    <row r="1691" spans="1:10" x14ac:dyDescent="0.25">
      <c r="A1691" t="s">
        <v>1801</v>
      </c>
      <c r="B1691">
        <v>2019</v>
      </c>
      <c r="C1691" t="s">
        <v>178</v>
      </c>
      <c r="D1691" s="116">
        <v>16</v>
      </c>
      <c r="E1691">
        <v>2030</v>
      </c>
      <c r="F1691">
        <v>0.5</v>
      </c>
      <c r="G1691" s="4">
        <v>0.63158000000000003</v>
      </c>
      <c r="H1691" s="4">
        <v>613.86</v>
      </c>
      <c r="I1691" s="4">
        <v>78.05829</v>
      </c>
      <c r="J1691" s="4">
        <v>691.91830000000004</v>
      </c>
    </row>
    <row r="1692" spans="1:10" x14ac:dyDescent="0.25">
      <c r="A1692" t="s">
        <v>1810</v>
      </c>
      <c r="B1692">
        <v>2019</v>
      </c>
      <c r="C1692" t="s">
        <v>188</v>
      </c>
      <c r="D1692" s="116">
        <v>17</v>
      </c>
      <c r="E1692">
        <v>2030</v>
      </c>
      <c r="F1692">
        <v>0.5</v>
      </c>
      <c r="G1692" s="4">
        <v>0.55625000000000002</v>
      </c>
      <c r="H1692" s="4">
        <v>556.21</v>
      </c>
      <c r="I1692" s="4">
        <v>82.239840000000001</v>
      </c>
      <c r="J1692" s="4">
        <v>638.44979999999998</v>
      </c>
    </row>
    <row r="1693" spans="1:10" x14ac:dyDescent="0.25">
      <c r="A1693" t="s">
        <v>1819</v>
      </c>
      <c r="B1693">
        <v>2019</v>
      </c>
      <c r="C1693" t="s">
        <v>198</v>
      </c>
      <c r="D1693" s="116">
        <v>18</v>
      </c>
      <c r="E1693">
        <v>2030</v>
      </c>
      <c r="F1693">
        <v>0.5</v>
      </c>
      <c r="G1693" s="4">
        <v>0.6875</v>
      </c>
      <c r="H1693" s="4">
        <v>613.51</v>
      </c>
      <c r="I1693" s="4">
        <v>67.037049999999994</v>
      </c>
      <c r="J1693" s="4">
        <v>680.5471</v>
      </c>
    </row>
    <row r="1694" spans="1:10" x14ac:dyDescent="0.25">
      <c r="A1694" t="s">
        <v>1828</v>
      </c>
      <c r="B1694">
        <v>2019</v>
      </c>
      <c r="C1694" t="s">
        <v>208</v>
      </c>
      <c r="D1694" s="116" t="s">
        <v>209</v>
      </c>
      <c r="E1694">
        <v>2030</v>
      </c>
      <c r="F1694">
        <v>0.5</v>
      </c>
      <c r="G1694" s="4">
        <v>0.62222</v>
      </c>
      <c r="H1694" s="4">
        <v>575.04</v>
      </c>
      <c r="I1694" s="4">
        <v>78.522779999999997</v>
      </c>
      <c r="J1694" s="4">
        <v>653.56280000000004</v>
      </c>
    </row>
    <row r="1695" spans="1:10" x14ac:dyDescent="0.25">
      <c r="A1695" t="s">
        <v>1837</v>
      </c>
      <c r="B1695">
        <v>2019</v>
      </c>
      <c r="C1695" t="s">
        <v>208</v>
      </c>
      <c r="D1695" s="116" t="s">
        <v>219</v>
      </c>
      <c r="E1695">
        <v>2030</v>
      </c>
      <c r="F1695">
        <v>0.5</v>
      </c>
      <c r="G1695" s="4">
        <v>0.62222</v>
      </c>
      <c r="H1695" s="4">
        <v>585.57000000000005</v>
      </c>
      <c r="I1695" s="4">
        <v>78.522779999999997</v>
      </c>
      <c r="J1695" s="4">
        <v>664.09280000000001</v>
      </c>
    </row>
    <row r="1696" spans="1:10" x14ac:dyDescent="0.25">
      <c r="A1696" t="s">
        <v>1846</v>
      </c>
      <c r="B1696">
        <v>2019</v>
      </c>
      <c r="C1696" t="s">
        <v>229</v>
      </c>
      <c r="D1696" s="116" t="s">
        <v>230</v>
      </c>
      <c r="E1696">
        <v>2030</v>
      </c>
      <c r="F1696">
        <v>0.5</v>
      </c>
      <c r="G1696" s="4">
        <v>0.63158000000000003</v>
      </c>
      <c r="H1696" s="4">
        <v>547.04999999999995</v>
      </c>
      <c r="I1696" s="4">
        <v>78.05829</v>
      </c>
      <c r="J1696" s="4">
        <v>625.10829999999999</v>
      </c>
    </row>
    <row r="1697" spans="1:10" x14ac:dyDescent="0.25">
      <c r="A1697" t="s">
        <v>1855</v>
      </c>
      <c r="B1697">
        <v>2019</v>
      </c>
      <c r="C1697" t="s">
        <v>229</v>
      </c>
      <c r="D1697" s="116" t="s">
        <v>240</v>
      </c>
      <c r="E1697">
        <v>2030</v>
      </c>
      <c r="F1697">
        <v>0.5</v>
      </c>
      <c r="G1697" s="4">
        <v>0.63158000000000003</v>
      </c>
      <c r="H1697" s="4">
        <v>612.39</v>
      </c>
      <c r="I1697" s="4">
        <v>78.05829</v>
      </c>
      <c r="J1697" s="4">
        <v>690.44830000000002</v>
      </c>
    </row>
    <row r="1698" spans="1:10" x14ac:dyDescent="0.25">
      <c r="A1698" t="s">
        <v>1864</v>
      </c>
      <c r="B1698">
        <v>2019</v>
      </c>
      <c r="C1698" t="s">
        <v>229</v>
      </c>
      <c r="D1698" s="116" t="s">
        <v>250</v>
      </c>
      <c r="E1698">
        <v>2030</v>
      </c>
      <c r="F1698">
        <v>0.5</v>
      </c>
      <c r="G1698" s="4">
        <v>0.63158000000000003</v>
      </c>
      <c r="H1698" s="4">
        <v>551.99</v>
      </c>
      <c r="I1698" s="4">
        <v>78.05829</v>
      </c>
      <c r="J1698" s="4">
        <v>630.04830000000004</v>
      </c>
    </row>
    <row r="1699" spans="1:10" x14ac:dyDescent="0.25">
      <c r="A1699" t="s">
        <v>1873</v>
      </c>
      <c r="B1699">
        <v>2019</v>
      </c>
      <c r="C1699" t="s">
        <v>260</v>
      </c>
      <c r="D1699" s="116" t="s">
        <v>261</v>
      </c>
      <c r="E1699">
        <v>2030</v>
      </c>
      <c r="F1699">
        <v>0.5</v>
      </c>
      <c r="G1699" s="4">
        <v>0.60294000000000003</v>
      </c>
      <c r="H1699" s="4">
        <v>839.94</v>
      </c>
      <c r="I1699" s="4">
        <v>79.524979999999999</v>
      </c>
      <c r="J1699" s="4">
        <v>919.46500000000003</v>
      </c>
    </row>
    <row r="1700" spans="1:10" x14ac:dyDescent="0.25">
      <c r="A1700" t="s">
        <v>1882</v>
      </c>
      <c r="B1700">
        <v>2019</v>
      </c>
      <c r="C1700" t="s">
        <v>260</v>
      </c>
      <c r="D1700" s="116" t="s">
        <v>271</v>
      </c>
      <c r="E1700">
        <v>2030</v>
      </c>
      <c r="F1700">
        <v>0.5</v>
      </c>
      <c r="G1700" s="4">
        <v>0.60294000000000003</v>
      </c>
      <c r="H1700" s="4">
        <v>606.91999999999996</v>
      </c>
      <c r="I1700" s="4">
        <v>79.524979999999999</v>
      </c>
      <c r="J1700" s="4">
        <v>686.44500000000005</v>
      </c>
    </row>
    <row r="1701" spans="1:10" x14ac:dyDescent="0.25">
      <c r="A1701" t="s">
        <v>1891</v>
      </c>
      <c r="B1701">
        <v>2019</v>
      </c>
      <c r="C1701" t="s">
        <v>260</v>
      </c>
      <c r="D1701" s="116" t="s">
        <v>281</v>
      </c>
      <c r="E1701">
        <v>2030</v>
      </c>
      <c r="F1701">
        <v>0.5</v>
      </c>
      <c r="G1701" s="4">
        <v>0.60294000000000003</v>
      </c>
      <c r="H1701" s="4">
        <v>655.09</v>
      </c>
      <c r="I1701" s="4">
        <v>79.524979999999999</v>
      </c>
      <c r="J1701" s="4">
        <v>734.61500000000001</v>
      </c>
    </row>
    <row r="1702" spans="1:10" x14ac:dyDescent="0.25">
      <c r="A1702" t="s">
        <v>1900</v>
      </c>
      <c r="B1702">
        <v>2019</v>
      </c>
      <c r="C1702" t="s">
        <v>260</v>
      </c>
      <c r="D1702" s="116" t="s">
        <v>291</v>
      </c>
      <c r="E1702">
        <v>2030</v>
      </c>
      <c r="F1702">
        <v>0.5</v>
      </c>
      <c r="G1702" s="4">
        <v>0.60294000000000003</v>
      </c>
      <c r="H1702" s="4">
        <v>644.70000000000005</v>
      </c>
      <c r="I1702" s="4">
        <v>79.524979999999999</v>
      </c>
      <c r="J1702" s="4">
        <v>724.22500000000002</v>
      </c>
    </row>
    <row r="1703" spans="1:10" x14ac:dyDescent="0.25">
      <c r="A1703" t="s">
        <v>1909</v>
      </c>
      <c r="B1703">
        <v>2019</v>
      </c>
      <c r="C1703" t="s">
        <v>301</v>
      </c>
      <c r="D1703" s="116" t="s">
        <v>302</v>
      </c>
      <c r="E1703">
        <v>2030</v>
      </c>
      <c r="F1703">
        <v>0.5</v>
      </c>
      <c r="G1703" s="4">
        <v>0.61111000000000004</v>
      </c>
      <c r="H1703" s="4">
        <v>456.81</v>
      </c>
      <c r="I1703" s="4">
        <v>79.092569999999995</v>
      </c>
      <c r="J1703" s="4">
        <v>535.90260000000001</v>
      </c>
    </row>
    <row r="1704" spans="1:10" x14ac:dyDescent="0.25">
      <c r="A1704" t="s">
        <v>1918</v>
      </c>
      <c r="B1704">
        <v>2019</v>
      </c>
      <c r="C1704" t="s">
        <v>301</v>
      </c>
      <c r="D1704" s="116" t="s">
        <v>312</v>
      </c>
      <c r="E1704">
        <v>2030</v>
      </c>
      <c r="F1704">
        <v>0.5</v>
      </c>
      <c r="G1704" s="4">
        <v>0.61111000000000004</v>
      </c>
      <c r="H1704" s="4">
        <v>460.74</v>
      </c>
      <c r="I1704" s="4">
        <v>79.092569999999995</v>
      </c>
      <c r="J1704" s="4">
        <v>539.83259999999996</v>
      </c>
    </row>
    <row r="1705" spans="1:10" x14ac:dyDescent="0.25">
      <c r="A1705" t="s">
        <v>1927</v>
      </c>
      <c r="B1705">
        <v>2019</v>
      </c>
      <c r="C1705" t="s">
        <v>301</v>
      </c>
      <c r="D1705" s="116" t="s">
        <v>322</v>
      </c>
      <c r="E1705">
        <v>2030</v>
      </c>
      <c r="F1705">
        <v>0.5</v>
      </c>
      <c r="G1705" s="4">
        <v>0.61111000000000004</v>
      </c>
      <c r="H1705" s="4">
        <v>475.9</v>
      </c>
      <c r="I1705" s="4">
        <v>79.092569999999995</v>
      </c>
      <c r="J1705" s="4">
        <v>554.99260000000004</v>
      </c>
    </row>
    <row r="1706" spans="1:10" x14ac:dyDescent="0.25">
      <c r="A1706" t="s">
        <v>1936</v>
      </c>
      <c r="B1706">
        <v>2019</v>
      </c>
      <c r="C1706" t="s">
        <v>301</v>
      </c>
      <c r="D1706" s="116" t="s">
        <v>332</v>
      </c>
      <c r="E1706">
        <v>2030</v>
      </c>
      <c r="F1706">
        <v>0.5</v>
      </c>
      <c r="G1706" s="4">
        <v>0.61111000000000004</v>
      </c>
      <c r="H1706" s="4">
        <v>427.57</v>
      </c>
      <c r="I1706" s="4">
        <v>79.092569999999995</v>
      </c>
      <c r="J1706" s="4">
        <v>506.6626</v>
      </c>
    </row>
    <row r="1707" spans="1:10" x14ac:dyDescent="0.25">
      <c r="A1707" t="s">
        <v>1945</v>
      </c>
      <c r="B1707">
        <v>2019</v>
      </c>
      <c r="C1707" t="s">
        <v>301</v>
      </c>
      <c r="D1707" s="116" t="s">
        <v>342</v>
      </c>
      <c r="E1707">
        <v>2030</v>
      </c>
      <c r="F1707">
        <v>0.5</v>
      </c>
      <c r="G1707" s="4">
        <v>0.61111000000000004</v>
      </c>
      <c r="H1707" s="4">
        <v>436.3</v>
      </c>
      <c r="I1707" s="4">
        <v>79.092569999999995</v>
      </c>
      <c r="J1707" s="4">
        <v>515.39260000000002</v>
      </c>
    </row>
    <row r="1708" spans="1:10" x14ac:dyDescent="0.25">
      <c r="A1708" t="s">
        <v>1954</v>
      </c>
      <c r="B1708">
        <v>2019</v>
      </c>
      <c r="C1708" t="s">
        <v>301</v>
      </c>
      <c r="D1708" s="116" t="s">
        <v>352</v>
      </c>
      <c r="E1708">
        <v>2030</v>
      </c>
      <c r="F1708">
        <v>0.5</v>
      </c>
      <c r="G1708" s="4">
        <v>0.61111000000000004</v>
      </c>
      <c r="H1708" s="4">
        <v>466.97</v>
      </c>
      <c r="I1708" s="4">
        <v>79.092569999999995</v>
      </c>
      <c r="J1708" s="4">
        <v>546.06259999999997</v>
      </c>
    </row>
    <row r="1709" spans="1:10" x14ac:dyDescent="0.25">
      <c r="A1709" t="s">
        <v>1963</v>
      </c>
      <c r="B1709">
        <v>2019</v>
      </c>
      <c r="C1709" t="s">
        <v>362</v>
      </c>
      <c r="D1709" s="116">
        <v>5</v>
      </c>
      <c r="E1709">
        <v>2030</v>
      </c>
      <c r="F1709">
        <v>0.5</v>
      </c>
      <c r="G1709" s="4">
        <v>0.65500000000000003</v>
      </c>
      <c r="H1709" s="4">
        <v>632.79999999999995</v>
      </c>
      <c r="I1709" s="4">
        <v>68.022279999999995</v>
      </c>
      <c r="J1709" s="4">
        <v>700.82230000000004</v>
      </c>
    </row>
    <row r="1710" spans="1:10" x14ac:dyDescent="0.25">
      <c r="A1710" t="s">
        <v>1972</v>
      </c>
      <c r="B1710">
        <v>2019</v>
      </c>
      <c r="C1710" t="s">
        <v>372</v>
      </c>
      <c r="D1710" s="116" t="s">
        <v>373</v>
      </c>
      <c r="E1710">
        <v>2030</v>
      </c>
      <c r="F1710">
        <v>0.5</v>
      </c>
      <c r="G1710" s="4">
        <v>0.625</v>
      </c>
      <c r="H1710" s="4">
        <v>586.33000000000004</v>
      </c>
      <c r="I1710" s="4">
        <v>78.383369999999999</v>
      </c>
      <c r="J1710" s="4">
        <v>664.71339999999998</v>
      </c>
    </row>
    <row r="1711" spans="1:10" x14ac:dyDescent="0.25">
      <c r="A1711" t="s">
        <v>1981</v>
      </c>
      <c r="B1711">
        <v>2019</v>
      </c>
      <c r="C1711" t="s">
        <v>372</v>
      </c>
      <c r="D1711" s="116" t="s">
        <v>383</v>
      </c>
      <c r="E1711">
        <v>2030</v>
      </c>
      <c r="F1711">
        <v>0.5</v>
      </c>
      <c r="G1711" s="4">
        <v>0.625</v>
      </c>
      <c r="H1711" s="4">
        <v>620.35</v>
      </c>
      <c r="I1711" s="4">
        <v>78.383369999999999</v>
      </c>
      <c r="J1711" s="4">
        <v>698.73339999999996</v>
      </c>
    </row>
    <row r="1712" spans="1:10" x14ac:dyDescent="0.25">
      <c r="A1712" t="s">
        <v>1990</v>
      </c>
      <c r="B1712">
        <v>2019</v>
      </c>
      <c r="C1712" t="s">
        <v>372</v>
      </c>
      <c r="D1712" s="116" t="s">
        <v>393</v>
      </c>
      <c r="E1712">
        <v>2030</v>
      </c>
      <c r="F1712">
        <v>0.5</v>
      </c>
      <c r="G1712" s="4">
        <v>0.625</v>
      </c>
      <c r="H1712" s="4">
        <v>623.20000000000005</v>
      </c>
      <c r="I1712" s="4">
        <v>78.383369999999999</v>
      </c>
      <c r="J1712" s="4">
        <v>701.58339999999998</v>
      </c>
    </row>
    <row r="1713" spans="1:10" x14ac:dyDescent="0.25">
      <c r="A1713" t="s">
        <v>1999</v>
      </c>
      <c r="B1713">
        <v>2019</v>
      </c>
      <c r="C1713" t="s">
        <v>403</v>
      </c>
      <c r="D1713" s="116">
        <v>7</v>
      </c>
      <c r="E1713">
        <v>2030</v>
      </c>
      <c r="F1713">
        <v>0.5</v>
      </c>
      <c r="G1713" s="4">
        <v>0.66</v>
      </c>
      <c r="H1713" s="4">
        <v>547.53</v>
      </c>
      <c r="I1713" s="4">
        <v>67.86439</v>
      </c>
      <c r="J1713" s="4">
        <v>615.39440000000002</v>
      </c>
    </row>
    <row r="1714" spans="1:10" x14ac:dyDescent="0.25">
      <c r="A1714" t="s">
        <v>2008</v>
      </c>
      <c r="B1714">
        <v>2019</v>
      </c>
      <c r="C1714" t="s">
        <v>413</v>
      </c>
      <c r="D1714" s="116">
        <v>8</v>
      </c>
      <c r="E1714">
        <v>2030</v>
      </c>
      <c r="F1714">
        <v>0.5</v>
      </c>
      <c r="G1714" s="4">
        <v>0.20313000000000001</v>
      </c>
      <c r="H1714" s="4">
        <v>524.72</v>
      </c>
      <c r="I1714" s="4">
        <v>143.1859</v>
      </c>
      <c r="J1714" s="4">
        <v>667.90589999999997</v>
      </c>
    </row>
    <row r="1715" spans="1:10" x14ac:dyDescent="0.25">
      <c r="A1715" t="s">
        <v>2017</v>
      </c>
      <c r="B1715">
        <v>2019</v>
      </c>
      <c r="C1715" t="s">
        <v>423</v>
      </c>
      <c r="D1715" s="116" t="s">
        <v>424</v>
      </c>
      <c r="E1715">
        <v>2030</v>
      </c>
      <c r="F1715">
        <v>0.5</v>
      </c>
      <c r="G1715" s="4">
        <v>0.71</v>
      </c>
      <c r="H1715" s="4">
        <v>689.24</v>
      </c>
      <c r="I1715" s="4">
        <v>66.407809999999998</v>
      </c>
      <c r="J1715" s="4">
        <v>755.64779999999996</v>
      </c>
    </row>
    <row r="1716" spans="1:10" x14ac:dyDescent="0.25">
      <c r="A1716" t="s">
        <v>2026</v>
      </c>
      <c r="B1716">
        <v>2019</v>
      </c>
      <c r="C1716" t="s">
        <v>423</v>
      </c>
      <c r="D1716" s="116" t="s">
        <v>434</v>
      </c>
      <c r="E1716">
        <v>2030</v>
      </c>
      <c r="F1716">
        <v>0.5</v>
      </c>
      <c r="G1716" s="4">
        <v>0.71</v>
      </c>
      <c r="H1716" s="4">
        <v>731.17</v>
      </c>
      <c r="I1716" s="4">
        <v>66.407809999999998</v>
      </c>
      <c r="J1716" s="4">
        <v>797.57780000000002</v>
      </c>
    </row>
    <row r="1717" spans="1:10" x14ac:dyDescent="0.25">
      <c r="A1717" t="s">
        <v>2035</v>
      </c>
      <c r="B1717">
        <v>2019</v>
      </c>
      <c r="C1717" t="s">
        <v>423</v>
      </c>
      <c r="D1717" s="116" t="s">
        <v>444</v>
      </c>
      <c r="E1717">
        <v>2030</v>
      </c>
      <c r="F1717">
        <v>0.5</v>
      </c>
      <c r="G1717" s="4">
        <v>0.71</v>
      </c>
      <c r="H1717" s="4">
        <v>713.56</v>
      </c>
      <c r="I1717" s="4">
        <v>66.407809999999998</v>
      </c>
      <c r="J1717" s="4">
        <v>779.96780000000001</v>
      </c>
    </row>
    <row r="1718" spans="1:10" x14ac:dyDescent="0.25">
      <c r="A1718" t="s">
        <v>2044</v>
      </c>
      <c r="B1718">
        <v>2019</v>
      </c>
      <c r="C1718" t="s">
        <v>423</v>
      </c>
      <c r="D1718" s="116" t="s">
        <v>454</v>
      </c>
      <c r="E1718">
        <v>2030</v>
      </c>
      <c r="F1718">
        <v>0.5</v>
      </c>
      <c r="G1718" s="4">
        <v>0.71</v>
      </c>
      <c r="H1718" s="4">
        <v>740.3</v>
      </c>
      <c r="I1718" s="4">
        <v>66.407809999999998</v>
      </c>
      <c r="J1718" s="4">
        <v>806.70780000000002</v>
      </c>
    </row>
    <row r="1719" spans="1:10" x14ac:dyDescent="0.25">
      <c r="A1719" t="s">
        <v>2053</v>
      </c>
      <c r="B1719">
        <v>2019</v>
      </c>
      <c r="C1719" t="s">
        <v>423</v>
      </c>
      <c r="D1719" s="116" t="s">
        <v>464</v>
      </c>
      <c r="E1719">
        <v>2030</v>
      </c>
      <c r="F1719">
        <v>0.5</v>
      </c>
      <c r="G1719" s="4">
        <v>0.71</v>
      </c>
      <c r="H1719" s="4">
        <v>746.23</v>
      </c>
      <c r="I1719" s="4">
        <v>66.407809999999998</v>
      </c>
      <c r="J1719" s="4">
        <v>812.63779999999997</v>
      </c>
    </row>
    <row r="1720" spans="1:10" x14ac:dyDescent="0.25">
      <c r="A1720" t="s">
        <v>2062</v>
      </c>
      <c r="B1720">
        <v>2019</v>
      </c>
      <c r="C1720" t="s">
        <v>423</v>
      </c>
      <c r="D1720" s="116" t="s">
        <v>474</v>
      </c>
      <c r="E1720">
        <v>2030</v>
      </c>
      <c r="F1720">
        <v>0.5</v>
      </c>
      <c r="G1720" s="4">
        <v>0.71</v>
      </c>
      <c r="H1720" s="4">
        <v>655.62</v>
      </c>
      <c r="I1720" s="4">
        <v>66.407809999999998</v>
      </c>
      <c r="J1720" s="4">
        <v>722.02779999999996</v>
      </c>
    </row>
    <row r="1721" spans="1:10" x14ac:dyDescent="0.25">
      <c r="A1721" t="s">
        <v>2071</v>
      </c>
      <c r="B1721">
        <v>2019</v>
      </c>
      <c r="C1721" t="s">
        <v>423</v>
      </c>
      <c r="D1721" s="116" t="s">
        <v>484</v>
      </c>
      <c r="E1721">
        <v>2030</v>
      </c>
      <c r="F1721">
        <v>0.5</v>
      </c>
      <c r="G1721" s="4">
        <v>0.71</v>
      </c>
      <c r="H1721" s="4">
        <v>744.64</v>
      </c>
      <c r="I1721" s="4">
        <v>66.407809999999998</v>
      </c>
      <c r="J1721" s="4">
        <v>811.04780000000005</v>
      </c>
    </row>
    <row r="1722" spans="1:10" x14ac:dyDescent="0.25">
      <c r="A1722" t="s">
        <v>2080</v>
      </c>
      <c r="B1722">
        <v>2019</v>
      </c>
      <c r="C1722" t="s">
        <v>423</v>
      </c>
      <c r="D1722" s="116" t="s">
        <v>494</v>
      </c>
      <c r="E1722">
        <v>2030</v>
      </c>
      <c r="F1722">
        <v>0.5</v>
      </c>
      <c r="G1722" s="4">
        <v>0.71</v>
      </c>
      <c r="H1722" s="4">
        <v>780.24</v>
      </c>
      <c r="I1722" s="4">
        <v>66.407809999999998</v>
      </c>
      <c r="J1722" s="4">
        <v>846.64779999999996</v>
      </c>
    </row>
    <row r="1723" spans="1:10" x14ac:dyDescent="0.25">
      <c r="A1723" t="s">
        <v>1694</v>
      </c>
      <c r="B1723">
        <v>2019</v>
      </c>
      <c r="C1723" t="s">
        <v>55</v>
      </c>
      <c r="D1723" s="116" t="s">
        <v>56</v>
      </c>
      <c r="E1723">
        <v>2040</v>
      </c>
      <c r="F1723">
        <v>0</v>
      </c>
      <c r="G1723" s="4">
        <v>0.63934000000000002</v>
      </c>
      <c r="H1723" s="4">
        <v>411.23</v>
      </c>
      <c r="I1723" s="4">
        <v>170.49180000000001</v>
      </c>
      <c r="J1723" s="4">
        <v>581.72180000000003</v>
      </c>
    </row>
    <row r="1724" spans="1:10" x14ac:dyDescent="0.25">
      <c r="A1724" t="s">
        <v>1703</v>
      </c>
      <c r="B1724">
        <v>2019</v>
      </c>
      <c r="C1724" t="s">
        <v>55</v>
      </c>
      <c r="D1724" s="116" t="s">
        <v>66</v>
      </c>
      <c r="E1724">
        <v>2040</v>
      </c>
      <c r="F1724">
        <v>0</v>
      </c>
      <c r="G1724" s="4">
        <v>0.63934000000000002</v>
      </c>
      <c r="H1724" s="4">
        <v>440.21</v>
      </c>
      <c r="I1724" s="4">
        <v>170.49180000000001</v>
      </c>
      <c r="J1724" s="4">
        <v>610.70180000000005</v>
      </c>
    </row>
    <row r="1725" spans="1:10" x14ac:dyDescent="0.25">
      <c r="A1725" t="s">
        <v>1712</v>
      </c>
      <c r="B1725">
        <v>2019</v>
      </c>
      <c r="C1725" t="s">
        <v>55</v>
      </c>
      <c r="D1725" s="116" t="s">
        <v>76</v>
      </c>
      <c r="E1725">
        <v>2040</v>
      </c>
      <c r="F1725">
        <v>0</v>
      </c>
      <c r="G1725" s="4">
        <v>0.63934000000000002</v>
      </c>
      <c r="H1725" s="4">
        <v>398</v>
      </c>
      <c r="I1725" s="4">
        <v>170.49180000000001</v>
      </c>
      <c r="J1725" s="4">
        <v>568.49180000000001</v>
      </c>
    </row>
    <row r="1726" spans="1:10" x14ac:dyDescent="0.25">
      <c r="A1726" t="s">
        <v>1721</v>
      </c>
      <c r="B1726">
        <v>2019</v>
      </c>
      <c r="C1726" t="s">
        <v>55</v>
      </c>
      <c r="D1726" s="116" t="s">
        <v>86</v>
      </c>
      <c r="E1726">
        <v>2040</v>
      </c>
      <c r="F1726">
        <v>0</v>
      </c>
      <c r="G1726" s="4">
        <v>0.63934000000000002</v>
      </c>
      <c r="H1726" s="4">
        <v>451.85</v>
      </c>
      <c r="I1726" s="4">
        <v>170.49180000000001</v>
      </c>
      <c r="J1726" s="4">
        <v>622.34180000000003</v>
      </c>
    </row>
    <row r="1727" spans="1:10" x14ac:dyDescent="0.25">
      <c r="A1727" t="s">
        <v>1730</v>
      </c>
      <c r="B1727">
        <v>2019</v>
      </c>
      <c r="C1727" t="s">
        <v>96</v>
      </c>
      <c r="D1727" s="116">
        <v>11</v>
      </c>
      <c r="E1727">
        <v>2040</v>
      </c>
      <c r="F1727">
        <v>0</v>
      </c>
      <c r="G1727" s="4">
        <v>0.7</v>
      </c>
      <c r="H1727" s="4">
        <v>755.08</v>
      </c>
      <c r="I1727" s="4">
        <v>163.60579999999999</v>
      </c>
      <c r="J1727" s="4">
        <v>918.68579999999997</v>
      </c>
    </row>
    <row r="1728" spans="1:10" x14ac:dyDescent="0.25">
      <c r="A1728" t="s">
        <v>1739</v>
      </c>
      <c r="B1728">
        <v>2019</v>
      </c>
      <c r="C1728" t="s">
        <v>106</v>
      </c>
      <c r="D1728" s="116">
        <v>12</v>
      </c>
      <c r="E1728">
        <v>2040</v>
      </c>
      <c r="F1728">
        <v>0</v>
      </c>
      <c r="G1728" s="4">
        <v>0.62963000000000002</v>
      </c>
      <c r="H1728" s="4">
        <v>488.51</v>
      </c>
      <c r="I1728" s="4">
        <v>171.52420000000001</v>
      </c>
      <c r="J1728" s="4">
        <v>660.03420000000006</v>
      </c>
    </row>
    <row r="1729" spans="1:10" x14ac:dyDescent="0.25">
      <c r="A1729" t="s">
        <v>1748</v>
      </c>
      <c r="B1729">
        <v>2019</v>
      </c>
      <c r="C1729" t="s">
        <v>116</v>
      </c>
      <c r="D1729" s="116" t="s">
        <v>117</v>
      </c>
      <c r="E1729">
        <v>2040</v>
      </c>
      <c r="F1729">
        <v>0</v>
      </c>
      <c r="G1729" s="4">
        <v>0.63043000000000005</v>
      </c>
      <c r="H1729" s="4">
        <v>603.37</v>
      </c>
      <c r="I1729" s="4">
        <v>171.43790000000001</v>
      </c>
      <c r="J1729" s="4">
        <v>774.80790000000002</v>
      </c>
    </row>
    <row r="1730" spans="1:10" x14ac:dyDescent="0.25">
      <c r="A1730" t="s">
        <v>1757</v>
      </c>
      <c r="B1730">
        <v>2019</v>
      </c>
      <c r="C1730" t="s">
        <v>116</v>
      </c>
      <c r="D1730" s="116" t="s">
        <v>127</v>
      </c>
      <c r="E1730">
        <v>2040</v>
      </c>
      <c r="F1730">
        <v>0</v>
      </c>
      <c r="G1730" s="4">
        <v>0.63043000000000005</v>
      </c>
      <c r="H1730" s="4">
        <v>592.53</v>
      </c>
      <c r="I1730" s="4">
        <v>171.43790000000001</v>
      </c>
      <c r="J1730" s="4">
        <v>763.96789999999999</v>
      </c>
    </row>
    <row r="1731" spans="1:10" x14ac:dyDescent="0.25">
      <c r="A1731" t="s">
        <v>1766</v>
      </c>
      <c r="B1731">
        <v>2019</v>
      </c>
      <c r="C1731" t="s">
        <v>116</v>
      </c>
      <c r="D1731" s="116" t="s">
        <v>137</v>
      </c>
      <c r="E1731">
        <v>2040</v>
      </c>
      <c r="F1731">
        <v>0</v>
      </c>
      <c r="G1731" s="4">
        <v>0.63043000000000005</v>
      </c>
      <c r="H1731" s="4">
        <v>543.79</v>
      </c>
      <c r="I1731" s="4">
        <v>171.43790000000001</v>
      </c>
      <c r="J1731" s="4">
        <v>715.22789999999998</v>
      </c>
    </row>
    <row r="1732" spans="1:10" x14ac:dyDescent="0.25">
      <c r="A1732" t="s">
        <v>1775</v>
      </c>
      <c r="B1732">
        <v>2019</v>
      </c>
      <c r="C1732" t="s">
        <v>116</v>
      </c>
      <c r="D1732" s="116" t="s">
        <v>147</v>
      </c>
      <c r="E1732">
        <v>2040</v>
      </c>
      <c r="F1732">
        <v>0</v>
      </c>
      <c r="G1732" s="4">
        <v>0.63043000000000005</v>
      </c>
      <c r="H1732" s="4">
        <v>572.54</v>
      </c>
      <c r="I1732" s="4">
        <v>171.43790000000001</v>
      </c>
      <c r="J1732" s="4">
        <v>743.97789999999998</v>
      </c>
    </row>
    <row r="1733" spans="1:10" x14ac:dyDescent="0.25">
      <c r="A1733" t="s">
        <v>1784</v>
      </c>
      <c r="B1733">
        <v>2019</v>
      </c>
      <c r="C1733" t="s">
        <v>157</v>
      </c>
      <c r="D1733" s="116" t="s">
        <v>158</v>
      </c>
      <c r="E1733">
        <v>2040</v>
      </c>
      <c r="F1733">
        <v>0</v>
      </c>
      <c r="G1733" s="4">
        <v>0.64705999999999997</v>
      </c>
      <c r="H1733" s="4">
        <v>489.23</v>
      </c>
      <c r="I1733" s="4">
        <v>169.69309999999999</v>
      </c>
      <c r="J1733" s="4">
        <v>658.92309999999998</v>
      </c>
    </row>
    <row r="1734" spans="1:10" x14ac:dyDescent="0.25">
      <c r="A1734" t="s">
        <v>1793</v>
      </c>
      <c r="B1734">
        <v>2019</v>
      </c>
      <c r="C1734" t="s">
        <v>157</v>
      </c>
      <c r="D1734" s="116" t="s">
        <v>168</v>
      </c>
      <c r="E1734">
        <v>2040</v>
      </c>
      <c r="F1734">
        <v>0</v>
      </c>
      <c r="G1734" s="4">
        <v>0.64705999999999997</v>
      </c>
      <c r="H1734" s="4">
        <v>582.85</v>
      </c>
      <c r="I1734" s="4">
        <v>169.69309999999999</v>
      </c>
      <c r="J1734" s="4">
        <v>752.54309999999998</v>
      </c>
    </row>
    <row r="1735" spans="1:10" x14ac:dyDescent="0.25">
      <c r="A1735" t="s">
        <v>1802</v>
      </c>
      <c r="B1735">
        <v>2019</v>
      </c>
      <c r="C1735" t="s">
        <v>178</v>
      </c>
      <c r="D1735" s="116">
        <v>16</v>
      </c>
      <c r="E1735">
        <v>2040</v>
      </c>
      <c r="F1735">
        <v>0</v>
      </c>
      <c r="G1735" s="4">
        <v>0.63158000000000003</v>
      </c>
      <c r="H1735" s="4">
        <v>576.17999999999995</v>
      </c>
      <c r="I1735" s="4">
        <v>171.3143</v>
      </c>
      <c r="J1735" s="4">
        <v>747.49429999999995</v>
      </c>
    </row>
    <row r="1736" spans="1:10" x14ac:dyDescent="0.25">
      <c r="A1736" t="s">
        <v>1811</v>
      </c>
      <c r="B1736">
        <v>2019</v>
      </c>
      <c r="C1736" t="s">
        <v>188</v>
      </c>
      <c r="D1736" s="116">
        <v>17</v>
      </c>
      <c r="E1736">
        <v>2040</v>
      </c>
      <c r="F1736">
        <v>0</v>
      </c>
      <c r="G1736" s="4">
        <v>0.55625000000000002</v>
      </c>
      <c r="H1736" s="4">
        <v>464.3</v>
      </c>
      <c r="I1736" s="4">
        <v>180.4915</v>
      </c>
      <c r="J1736" s="4">
        <v>644.79150000000004</v>
      </c>
    </row>
    <row r="1737" spans="1:10" x14ac:dyDescent="0.25">
      <c r="A1737" t="s">
        <v>1820</v>
      </c>
      <c r="B1737">
        <v>2019</v>
      </c>
      <c r="C1737" t="s">
        <v>198</v>
      </c>
      <c r="D1737" s="116">
        <v>18</v>
      </c>
      <c r="E1737">
        <v>2040</v>
      </c>
      <c r="F1737">
        <v>0</v>
      </c>
      <c r="G1737" s="4">
        <v>0.6875</v>
      </c>
      <c r="H1737" s="4">
        <v>490.52</v>
      </c>
      <c r="I1737" s="4">
        <v>147.126</v>
      </c>
      <c r="J1737" s="4">
        <v>637.64599999999996</v>
      </c>
    </row>
    <row r="1738" spans="1:10" x14ac:dyDescent="0.25">
      <c r="A1738" t="s">
        <v>1829</v>
      </c>
      <c r="B1738">
        <v>2019</v>
      </c>
      <c r="C1738" t="s">
        <v>208</v>
      </c>
      <c r="D1738" s="116" t="s">
        <v>209</v>
      </c>
      <c r="E1738">
        <v>2040</v>
      </c>
      <c r="F1738">
        <v>0</v>
      </c>
      <c r="G1738" s="4">
        <v>0.62222</v>
      </c>
      <c r="H1738" s="4">
        <v>491.4</v>
      </c>
      <c r="I1738" s="4">
        <v>172.33369999999999</v>
      </c>
      <c r="J1738" s="4">
        <v>663.7337</v>
      </c>
    </row>
    <row r="1739" spans="1:10" x14ac:dyDescent="0.25">
      <c r="A1739" t="s">
        <v>1838</v>
      </c>
      <c r="B1739">
        <v>2019</v>
      </c>
      <c r="C1739" t="s">
        <v>208</v>
      </c>
      <c r="D1739" s="116" t="s">
        <v>219</v>
      </c>
      <c r="E1739">
        <v>2040</v>
      </c>
      <c r="F1739">
        <v>0</v>
      </c>
      <c r="G1739" s="4">
        <v>0.62222</v>
      </c>
      <c r="H1739" s="4">
        <v>512.30999999999995</v>
      </c>
      <c r="I1739" s="4">
        <v>172.33369999999999</v>
      </c>
      <c r="J1739" s="4">
        <v>684.64369999999997</v>
      </c>
    </row>
    <row r="1740" spans="1:10" x14ac:dyDescent="0.25">
      <c r="A1740" t="s">
        <v>1847</v>
      </c>
      <c r="B1740">
        <v>2019</v>
      </c>
      <c r="C1740" t="s">
        <v>229</v>
      </c>
      <c r="D1740" s="116" t="s">
        <v>230</v>
      </c>
      <c r="E1740">
        <v>2040</v>
      </c>
      <c r="F1740">
        <v>0</v>
      </c>
      <c r="G1740" s="4">
        <v>0.63158000000000003</v>
      </c>
      <c r="H1740" s="4">
        <v>471.19</v>
      </c>
      <c r="I1740" s="4">
        <v>171.3143</v>
      </c>
      <c r="J1740" s="4">
        <v>642.50429999999994</v>
      </c>
    </row>
    <row r="1741" spans="1:10" x14ac:dyDescent="0.25">
      <c r="A1741" t="s">
        <v>1856</v>
      </c>
      <c r="B1741">
        <v>2019</v>
      </c>
      <c r="C1741" t="s">
        <v>229</v>
      </c>
      <c r="D1741" s="116" t="s">
        <v>240</v>
      </c>
      <c r="E1741">
        <v>2040</v>
      </c>
      <c r="F1741">
        <v>0</v>
      </c>
      <c r="G1741" s="4">
        <v>0.63158000000000003</v>
      </c>
      <c r="H1741" s="4">
        <v>532.08000000000004</v>
      </c>
      <c r="I1741" s="4">
        <v>171.3143</v>
      </c>
      <c r="J1741" s="4">
        <v>703.39430000000004</v>
      </c>
    </row>
    <row r="1742" spans="1:10" x14ac:dyDescent="0.25">
      <c r="A1742" t="s">
        <v>1865</v>
      </c>
      <c r="B1742">
        <v>2019</v>
      </c>
      <c r="C1742" t="s">
        <v>229</v>
      </c>
      <c r="D1742" s="116" t="s">
        <v>250</v>
      </c>
      <c r="E1742">
        <v>2040</v>
      </c>
      <c r="F1742">
        <v>0</v>
      </c>
      <c r="G1742" s="4">
        <v>0.63158000000000003</v>
      </c>
      <c r="H1742" s="4">
        <v>474.31</v>
      </c>
      <c r="I1742" s="4">
        <v>171.3143</v>
      </c>
      <c r="J1742" s="4">
        <v>645.62429999999995</v>
      </c>
    </row>
    <row r="1743" spans="1:10" x14ac:dyDescent="0.25">
      <c r="A1743" t="s">
        <v>1874</v>
      </c>
      <c r="B1743">
        <v>2019</v>
      </c>
      <c r="C1743" t="s">
        <v>260</v>
      </c>
      <c r="D1743" s="116" t="s">
        <v>261</v>
      </c>
      <c r="E1743">
        <v>2040</v>
      </c>
      <c r="F1743">
        <v>0</v>
      </c>
      <c r="G1743" s="4">
        <v>0.60294000000000003</v>
      </c>
      <c r="H1743" s="4">
        <v>926.43</v>
      </c>
      <c r="I1743" s="4">
        <v>174.53319999999999</v>
      </c>
      <c r="J1743" s="4">
        <v>1100.963</v>
      </c>
    </row>
    <row r="1744" spans="1:10" x14ac:dyDescent="0.25">
      <c r="A1744" t="s">
        <v>1883</v>
      </c>
      <c r="B1744">
        <v>2019</v>
      </c>
      <c r="C1744" t="s">
        <v>260</v>
      </c>
      <c r="D1744" s="116" t="s">
        <v>271</v>
      </c>
      <c r="E1744">
        <v>2040</v>
      </c>
      <c r="F1744">
        <v>0</v>
      </c>
      <c r="G1744" s="4">
        <v>0.60294000000000003</v>
      </c>
      <c r="H1744" s="4">
        <v>493.03</v>
      </c>
      <c r="I1744" s="4">
        <v>174.53319999999999</v>
      </c>
      <c r="J1744" s="4">
        <v>667.56320000000005</v>
      </c>
    </row>
    <row r="1745" spans="1:10" x14ac:dyDescent="0.25">
      <c r="A1745" t="s">
        <v>1892</v>
      </c>
      <c r="B1745">
        <v>2019</v>
      </c>
      <c r="C1745" t="s">
        <v>260</v>
      </c>
      <c r="D1745" s="116" t="s">
        <v>281</v>
      </c>
      <c r="E1745">
        <v>2040</v>
      </c>
      <c r="F1745">
        <v>0</v>
      </c>
      <c r="G1745" s="4">
        <v>0.60294000000000003</v>
      </c>
      <c r="H1745" s="4">
        <v>597.86</v>
      </c>
      <c r="I1745" s="4">
        <v>174.53319999999999</v>
      </c>
      <c r="J1745" s="4">
        <v>772.39319999999998</v>
      </c>
    </row>
    <row r="1746" spans="1:10" x14ac:dyDescent="0.25">
      <c r="A1746" t="s">
        <v>1901</v>
      </c>
      <c r="B1746">
        <v>2019</v>
      </c>
      <c r="C1746" t="s">
        <v>260</v>
      </c>
      <c r="D1746" s="116" t="s">
        <v>291</v>
      </c>
      <c r="E1746">
        <v>2040</v>
      </c>
      <c r="F1746">
        <v>0</v>
      </c>
      <c r="G1746" s="4">
        <v>0.60294000000000003</v>
      </c>
      <c r="H1746" s="4">
        <v>555.04</v>
      </c>
      <c r="I1746" s="4">
        <v>174.53319999999999</v>
      </c>
      <c r="J1746" s="4">
        <v>729.57320000000004</v>
      </c>
    </row>
    <row r="1747" spans="1:10" x14ac:dyDescent="0.25">
      <c r="A1747" t="s">
        <v>1910</v>
      </c>
      <c r="B1747">
        <v>2019</v>
      </c>
      <c r="C1747" t="s">
        <v>301</v>
      </c>
      <c r="D1747" s="116" t="s">
        <v>302</v>
      </c>
      <c r="E1747">
        <v>2040</v>
      </c>
      <c r="F1747">
        <v>0</v>
      </c>
      <c r="G1747" s="4">
        <v>0.61111000000000004</v>
      </c>
      <c r="H1747" s="4">
        <v>509.04</v>
      </c>
      <c r="I1747" s="4">
        <v>173.58420000000001</v>
      </c>
      <c r="J1747" s="4">
        <v>682.62419999999997</v>
      </c>
    </row>
    <row r="1748" spans="1:10" x14ac:dyDescent="0.25">
      <c r="A1748" t="s">
        <v>1919</v>
      </c>
      <c r="B1748">
        <v>2019</v>
      </c>
      <c r="C1748" t="s">
        <v>301</v>
      </c>
      <c r="D1748" s="116" t="s">
        <v>312</v>
      </c>
      <c r="E1748">
        <v>2040</v>
      </c>
      <c r="F1748">
        <v>0</v>
      </c>
      <c r="G1748" s="4">
        <v>0.61111000000000004</v>
      </c>
      <c r="H1748" s="4">
        <v>510.02</v>
      </c>
      <c r="I1748" s="4">
        <v>173.58420000000001</v>
      </c>
      <c r="J1748" s="4">
        <v>683.60419999999999</v>
      </c>
    </row>
    <row r="1749" spans="1:10" x14ac:dyDescent="0.25">
      <c r="A1749" t="s">
        <v>1928</v>
      </c>
      <c r="B1749">
        <v>2019</v>
      </c>
      <c r="C1749" t="s">
        <v>301</v>
      </c>
      <c r="D1749" s="116" t="s">
        <v>322</v>
      </c>
      <c r="E1749">
        <v>2040</v>
      </c>
      <c r="F1749">
        <v>0</v>
      </c>
      <c r="G1749" s="4">
        <v>0.61111000000000004</v>
      </c>
      <c r="H1749" s="4">
        <v>507.95</v>
      </c>
      <c r="I1749" s="4">
        <v>173.58420000000001</v>
      </c>
      <c r="J1749" s="4">
        <v>681.53420000000006</v>
      </c>
    </row>
    <row r="1750" spans="1:10" x14ac:dyDescent="0.25">
      <c r="A1750" t="s">
        <v>1937</v>
      </c>
      <c r="B1750">
        <v>2019</v>
      </c>
      <c r="C1750" t="s">
        <v>301</v>
      </c>
      <c r="D1750" s="116" t="s">
        <v>332</v>
      </c>
      <c r="E1750">
        <v>2040</v>
      </c>
      <c r="F1750">
        <v>0</v>
      </c>
      <c r="G1750" s="4">
        <v>0.61111000000000004</v>
      </c>
      <c r="H1750" s="4">
        <v>459.12</v>
      </c>
      <c r="I1750" s="4">
        <v>173.58420000000001</v>
      </c>
      <c r="J1750" s="4">
        <v>632.70420000000001</v>
      </c>
    </row>
    <row r="1751" spans="1:10" x14ac:dyDescent="0.25">
      <c r="A1751" t="s">
        <v>1946</v>
      </c>
      <c r="B1751">
        <v>2019</v>
      </c>
      <c r="C1751" t="s">
        <v>301</v>
      </c>
      <c r="D1751" s="116" t="s">
        <v>342</v>
      </c>
      <c r="E1751">
        <v>2040</v>
      </c>
      <c r="F1751">
        <v>0</v>
      </c>
      <c r="G1751" s="4">
        <v>0.61111000000000004</v>
      </c>
      <c r="H1751" s="4">
        <v>460.99</v>
      </c>
      <c r="I1751" s="4">
        <v>173.58420000000001</v>
      </c>
      <c r="J1751" s="4">
        <v>634.57420000000002</v>
      </c>
    </row>
    <row r="1752" spans="1:10" x14ac:dyDescent="0.25">
      <c r="A1752" t="s">
        <v>1955</v>
      </c>
      <c r="B1752">
        <v>2019</v>
      </c>
      <c r="C1752" t="s">
        <v>301</v>
      </c>
      <c r="D1752" s="116" t="s">
        <v>352</v>
      </c>
      <c r="E1752">
        <v>2040</v>
      </c>
      <c r="F1752">
        <v>0</v>
      </c>
      <c r="G1752" s="4">
        <v>0.61111000000000004</v>
      </c>
      <c r="H1752" s="4">
        <v>507.93</v>
      </c>
      <c r="I1752" s="4">
        <v>173.58420000000001</v>
      </c>
      <c r="J1752" s="4">
        <v>681.51419999999996</v>
      </c>
    </row>
    <row r="1753" spans="1:10" x14ac:dyDescent="0.25">
      <c r="A1753" t="s">
        <v>1964</v>
      </c>
      <c r="B1753">
        <v>2019</v>
      </c>
      <c r="C1753" t="s">
        <v>362</v>
      </c>
      <c r="D1753" s="116">
        <v>5</v>
      </c>
      <c r="E1753">
        <v>2040</v>
      </c>
      <c r="F1753">
        <v>0</v>
      </c>
      <c r="G1753" s="4">
        <v>0.65500000000000003</v>
      </c>
      <c r="H1753" s="4">
        <v>528.97</v>
      </c>
      <c r="I1753" s="4">
        <v>149.28829999999999</v>
      </c>
      <c r="J1753" s="4">
        <v>678.25829999999996</v>
      </c>
    </row>
    <row r="1754" spans="1:10" x14ac:dyDescent="0.25">
      <c r="A1754" t="s">
        <v>1973</v>
      </c>
      <c r="B1754">
        <v>2019</v>
      </c>
      <c r="C1754" t="s">
        <v>372</v>
      </c>
      <c r="D1754" s="116" t="s">
        <v>373</v>
      </c>
      <c r="E1754">
        <v>2040</v>
      </c>
      <c r="F1754">
        <v>0</v>
      </c>
      <c r="G1754" s="4">
        <v>0.625</v>
      </c>
      <c r="H1754" s="4">
        <v>479.68</v>
      </c>
      <c r="I1754" s="4">
        <v>172.02770000000001</v>
      </c>
      <c r="J1754" s="4">
        <v>651.70770000000005</v>
      </c>
    </row>
    <row r="1755" spans="1:10" x14ac:dyDescent="0.25">
      <c r="A1755" t="s">
        <v>1982</v>
      </c>
      <c r="B1755">
        <v>2019</v>
      </c>
      <c r="C1755" t="s">
        <v>372</v>
      </c>
      <c r="D1755" s="116" t="s">
        <v>383</v>
      </c>
      <c r="E1755">
        <v>2040</v>
      </c>
      <c r="F1755">
        <v>0</v>
      </c>
      <c r="G1755" s="4">
        <v>0.625</v>
      </c>
      <c r="H1755" s="4">
        <v>504.97</v>
      </c>
      <c r="I1755" s="4">
        <v>172.02770000000001</v>
      </c>
      <c r="J1755" s="4">
        <v>676.99770000000001</v>
      </c>
    </row>
    <row r="1756" spans="1:10" x14ac:dyDescent="0.25">
      <c r="A1756" t="s">
        <v>1991</v>
      </c>
      <c r="B1756">
        <v>2019</v>
      </c>
      <c r="C1756" t="s">
        <v>372</v>
      </c>
      <c r="D1756" s="116" t="s">
        <v>393</v>
      </c>
      <c r="E1756">
        <v>2040</v>
      </c>
      <c r="F1756">
        <v>0</v>
      </c>
      <c r="G1756" s="4">
        <v>0.625</v>
      </c>
      <c r="H1756" s="4">
        <v>505.7</v>
      </c>
      <c r="I1756" s="4">
        <v>172.02770000000001</v>
      </c>
      <c r="J1756" s="4">
        <v>677.72770000000003</v>
      </c>
    </row>
    <row r="1757" spans="1:10" x14ac:dyDescent="0.25">
      <c r="A1757" t="s">
        <v>2000</v>
      </c>
      <c r="B1757">
        <v>2019</v>
      </c>
      <c r="C1757" t="s">
        <v>403</v>
      </c>
      <c r="D1757" s="116">
        <v>7</v>
      </c>
      <c r="E1757">
        <v>2040</v>
      </c>
      <c r="F1757">
        <v>0</v>
      </c>
      <c r="G1757" s="4">
        <v>0.66</v>
      </c>
      <c r="H1757" s="4">
        <v>437.61</v>
      </c>
      <c r="I1757" s="4">
        <v>148.9418</v>
      </c>
      <c r="J1757" s="4">
        <v>586.55179999999996</v>
      </c>
    </row>
    <row r="1758" spans="1:10" x14ac:dyDescent="0.25">
      <c r="A1758" t="s">
        <v>2009</v>
      </c>
      <c r="B1758">
        <v>2019</v>
      </c>
      <c r="C1758" t="s">
        <v>413</v>
      </c>
      <c r="D1758" s="116">
        <v>8</v>
      </c>
      <c r="E1758">
        <v>2040</v>
      </c>
      <c r="F1758">
        <v>0</v>
      </c>
      <c r="G1758" s="4">
        <v>0.20313000000000001</v>
      </c>
      <c r="H1758" s="4">
        <v>414.86</v>
      </c>
      <c r="I1758" s="4">
        <v>314.24970000000002</v>
      </c>
      <c r="J1758" s="4">
        <v>729.10969999999998</v>
      </c>
    </row>
    <row r="1759" spans="1:10" x14ac:dyDescent="0.25">
      <c r="A1759" t="s">
        <v>2018</v>
      </c>
      <c r="B1759">
        <v>2019</v>
      </c>
      <c r="C1759" t="s">
        <v>423</v>
      </c>
      <c r="D1759" s="116" t="s">
        <v>424</v>
      </c>
      <c r="E1759">
        <v>2040</v>
      </c>
      <c r="F1759">
        <v>0</v>
      </c>
      <c r="G1759" s="4">
        <v>0.71</v>
      </c>
      <c r="H1759" s="4">
        <v>502.27</v>
      </c>
      <c r="I1759" s="4">
        <v>145.745</v>
      </c>
      <c r="J1759" s="4">
        <v>648.01499999999999</v>
      </c>
    </row>
    <row r="1760" spans="1:10" x14ac:dyDescent="0.25">
      <c r="A1760" t="s">
        <v>2027</v>
      </c>
      <c r="B1760">
        <v>2019</v>
      </c>
      <c r="C1760" t="s">
        <v>423</v>
      </c>
      <c r="D1760" s="116" t="s">
        <v>434</v>
      </c>
      <c r="E1760">
        <v>2040</v>
      </c>
      <c r="F1760">
        <v>0</v>
      </c>
      <c r="G1760" s="4">
        <v>0.71</v>
      </c>
      <c r="H1760" s="4">
        <v>581.70000000000005</v>
      </c>
      <c r="I1760" s="4">
        <v>145.745</v>
      </c>
      <c r="J1760" s="4">
        <v>727.44500000000005</v>
      </c>
    </row>
    <row r="1761" spans="1:10" x14ac:dyDescent="0.25">
      <c r="A1761" t="s">
        <v>2036</v>
      </c>
      <c r="B1761">
        <v>2019</v>
      </c>
      <c r="C1761" t="s">
        <v>423</v>
      </c>
      <c r="D1761" s="116" t="s">
        <v>444</v>
      </c>
      <c r="E1761">
        <v>2040</v>
      </c>
      <c r="F1761">
        <v>0</v>
      </c>
      <c r="G1761" s="4">
        <v>0.71</v>
      </c>
      <c r="H1761" s="4">
        <v>515.79999999999995</v>
      </c>
      <c r="I1761" s="4">
        <v>145.745</v>
      </c>
      <c r="J1761" s="4">
        <v>661.54499999999996</v>
      </c>
    </row>
    <row r="1762" spans="1:10" x14ac:dyDescent="0.25">
      <c r="A1762" t="s">
        <v>2045</v>
      </c>
      <c r="B1762">
        <v>2019</v>
      </c>
      <c r="C1762" t="s">
        <v>423</v>
      </c>
      <c r="D1762" s="116" t="s">
        <v>454</v>
      </c>
      <c r="E1762">
        <v>2040</v>
      </c>
      <c r="F1762">
        <v>0</v>
      </c>
      <c r="G1762" s="4">
        <v>0.71</v>
      </c>
      <c r="H1762" s="4">
        <v>606.49</v>
      </c>
      <c r="I1762" s="4">
        <v>145.745</v>
      </c>
      <c r="J1762" s="4">
        <v>752.23500000000001</v>
      </c>
    </row>
    <row r="1763" spans="1:10" x14ac:dyDescent="0.25">
      <c r="A1763" t="s">
        <v>2054</v>
      </c>
      <c r="B1763">
        <v>2019</v>
      </c>
      <c r="C1763" t="s">
        <v>423</v>
      </c>
      <c r="D1763" s="116" t="s">
        <v>464</v>
      </c>
      <c r="E1763">
        <v>2040</v>
      </c>
      <c r="F1763">
        <v>0</v>
      </c>
      <c r="G1763" s="4">
        <v>0.71</v>
      </c>
      <c r="H1763" s="4">
        <v>609.46</v>
      </c>
      <c r="I1763" s="4">
        <v>145.745</v>
      </c>
      <c r="J1763" s="4">
        <v>755.20500000000004</v>
      </c>
    </row>
    <row r="1764" spans="1:10" x14ac:dyDescent="0.25">
      <c r="A1764" t="s">
        <v>2063</v>
      </c>
      <c r="B1764">
        <v>2019</v>
      </c>
      <c r="C1764" t="s">
        <v>423</v>
      </c>
      <c r="D1764" s="116" t="s">
        <v>474</v>
      </c>
      <c r="E1764">
        <v>2040</v>
      </c>
      <c r="F1764">
        <v>0</v>
      </c>
      <c r="G1764" s="4">
        <v>0.71</v>
      </c>
      <c r="H1764" s="4">
        <v>428.37</v>
      </c>
      <c r="I1764" s="4">
        <v>145.745</v>
      </c>
      <c r="J1764" s="4">
        <v>574.11500000000001</v>
      </c>
    </row>
    <row r="1765" spans="1:10" x14ac:dyDescent="0.25">
      <c r="A1765" t="s">
        <v>2072</v>
      </c>
      <c r="B1765">
        <v>2019</v>
      </c>
      <c r="C1765" t="s">
        <v>423</v>
      </c>
      <c r="D1765" s="116" t="s">
        <v>484</v>
      </c>
      <c r="E1765">
        <v>2040</v>
      </c>
      <c r="F1765">
        <v>0</v>
      </c>
      <c r="G1765" s="4">
        <v>0.71</v>
      </c>
      <c r="H1765" s="4">
        <v>572.32000000000005</v>
      </c>
      <c r="I1765" s="4">
        <v>145.745</v>
      </c>
      <c r="J1765" s="4">
        <v>718.06500000000005</v>
      </c>
    </row>
    <row r="1766" spans="1:10" x14ac:dyDescent="0.25">
      <c r="A1766" t="s">
        <v>2081</v>
      </c>
      <c r="B1766">
        <v>2019</v>
      </c>
      <c r="C1766" t="s">
        <v>423</v>
      </c>
      <c r="D1766" s="116" t="s">
        <v>494</v>
      </c>
      <c r="E1766">
        <v>2040</v>
      </c>
      <c r="F1766">
        <v>0</v>
      </c>
      <c r="G1766" s="4">
        <v>0.71</v>
      </c>
      <c r="H1766" s="4">
        <v>659.54</v>
      </c>
      <c r="I1766" s="4">
        <v>145.745</v>
      </c>
      <c r="J1766" s="4">
        <v>805.28499999999997</v>
      </c>
    </row>
    <row r="1767" spans="1:10" x14ac:dyDescent="0.25">
      <c r="A1767" t="s">
        <v>1695</v>
      </c>
      <c r="B1767">
        <v>2019</v>
      </c>
      <c r="C1767" t="s">
        <v>55</v>
      </c>
      <c r="D1767" s="116" t="s">
        <v>56</v>
      </c>
      <c r="E1767">
        <v>2040</v>
      </c>
      <c r="F1767">
        <v>0.25</v>
      </c>
      <c r="G1767" s="4">
        <v>0.63934000000000002</v>
      </c>
      <c r="H1767" s="4">
        <v>457.06</v>
      </c>
      <c r="I1767" s="4">
        <v>124.0877</v>
      </c>
      <c r="J1767" s="4">
        <v>581.14769999999999</v>
      </c>
    </row>
    <row r="1768" spans="1:10" x14ac:dyDescent="0.25">
      <c r="A1768" t="s">
        <v>1704</v>
      </c>
      <c r="B1768">
        <v>2019</v>
      </c>
      <c r="C1768" t="s">
        <v>55</v>
      </c>
      <c r="D1768" s="116" t="s">
        <v>66</v>
      </c>
      <c r="E1768">
        <v>2040</v>
      </c>
      <c r="F1768">
        <v>0.25</v>
      </c>
      <c r="G1768" s="4">
        <v>0.63934000000000002</v>
      </c>
      <c r="H1768" s="4">
        <v>481.54</v>
      </c>
      <c r="I1768" s="4">
        <v>124.0877</v>
      </c>
      <c r="J1768" s="4">
        <v>605.6277</v>
      </c>
    </row>
    <row r="1769" spans="1:10" x14ac:dyDescent="0.25">
      <c r="A1769" t="s">
        <v>1713</v>
      </c>
      <c r="B1769">
        <v>2019</v>
      </c>
      <c r="C1769" t="s">
        <v>55</v>
      </c>
      <c r="D1769" s="116" t="s">
        <v>76</v>
      </c>
      <c r="E1769">
        <v>2040</v>
      </c>
      <c r="F1769">
        <v>0.25</v>
      </c>
      <c r="G1769" s="4">
        <v>0.63934000000000002</v>
      </c>
      <c r="H1769" s="4">
        <v>447.38</v>
      </c>
      <c r="I1769" s="4">
        <v>124.0877</v>
      </c>
      <c r="J1769" s="4">
        <v>571.46770000000004</v>
      </c>
    </row>
    <row r="1770" spans="1:10" x14ac:dyDescent="0.25">
      <c r="A1770" t="s">
        <v>1722</v>
      </c>
      <c r="B1770">
        <v>2019</v>
      </c>
      <c r="C1770" t="s">
        <v>55</v>
      </c>
      <c r="D1770" s="116" t="s">
        <v>86</v>
      </c>
      <c r="E1770">
        <v>2040</v>
      </c>
      <c r="F1770">
        <v>0.25</v>
      </c>
      <c r="G1770" s="4">
        <v>0.63934000000000002</v>
      </c>
      <c r="H1770" s="4">
        <v>492.32</v>
      </c>
      <c r="I1770" s="4">
        <v>124.0877</v>
      </c>
      <c r="J1770" s="4">
        <v>616.40769999999998</v>
      </c>
    </row>
    <row r="1771" spans="1:10" x14ac:dyDescent="0.25">
      <c r="A1771" t="s">
        <v>1731</v>
      </c>
      <c r="B1771">
        <v>2019</v>
      </c>
      <c r="C1771" t="s">
        <v>96</v>
      </c>
      <c r="D1771" s="116">
        <v>11</v>
      </c>
      <c r="E1771">
        <v>2040</v>
      </c>
      <c r="F1771">
        <v>0.25</v>
      </c>
      <c r="G1771" s="4">
        <v>0.7</v>
      </c>
      <c r="H1771" s="4">
        <v>695.48</v>
      </c>
      <c r="I1771" s="4">
        <v>119.0759</v>
      </c>
      <c r="J1771" s="4">
        <v>814.55589999999995</v>
      </c>
    </row>
    <row r="1772" spans="1:10" x14ac:dyDescent="0.25">
      <c r="A1772" t="s">
        <v>1740</v>
      </c>
      <c r="B1772">
        <v>2019</v>
      </c>
      <c r="C1772" t="s">
        <v>106</v>
      </c>
      <c r="D1772" s="116">
        <v>12</v>
      </c>
      <c r="E1772">
        <v>2040</v>
      </c>
      <c r="F1772">
        <v>0.25</v>
      </c>
      <c r="G1772" s="4">
        <v>0.62963000000000002</v>
      </c>
      <c r="H1772" s="4">
        <v>547.23</v>
      </c>
      <c r="I1772" s="4">
        <v>124.839</v>
      </c>
      <c r="J1772" s="4">
        <v>672.06899999999996</v>
      </c>
    </row>
    <row r="1773" spans="1:10" x14ac:dyDescent="0.25">
      <c r="A1773" t="s">
        <v>1749</v>
      </c>
      <c r="B1773">
        <v>2019</v>
      </c>
      <c r="C1773" t="s">
        <v>116</v>
      </c>
      <c r="D1773" s="116" t="s">
        <v>117</v>
      </c>
      <c r="E1773">
        <v>2040</v>
      </c>
      <c r="F1773">
        <v>0.25</v>
      </c>
      <c r="G1773" s="4">
        <v>0.63043000000000005</v>
      </c>
      <c r="H1773" s="4">
        <v>610.64</v>
      </c>
      <c r="I1773" s="4">
        <v>124.77630000000001</v>
      </c>
      <c r="J1773" s="4">
        <v>735.41629999999998</v>
      </c>
    </row>
    <row r="1774" spans="1:10" x14ac:dyDescent="0.25">
      <c r="A1774" t="s">
        <v>1758</v>
      </c>
      <c r="B1774">
        <v>2019</v>
      </c>
      <c r="C1774" t="s">
        <v>116</v>
      </c>
      <c r="D1774" s="116" t="s">
        <v>127</v>
      </c>
      <c r="E1774">
        <v>2040</v>
      </c>
      <c r="F1774">
        <v>0.25</v>
      </c>
      <c r="G1774" s="4">
        <v>0.63043000000000005</v>
      </c>
      <c r="H1774" s="4">
        <v>604.99</v>
      </c>
      <c r="I1774" s="4">
        <v>124.77630000000001</v>
      </c>
      <c r="J1774" s="4">
        <v>729.7663</v>
      </c>
    </row>
    <row r="1775" spans="1:10" x14ac:dyDescent="0.25">
      <c r="A1775" t="s">
        <v>1767</v>
      </c>
      <c r="B1775">
        <v>2019</v>
      </c>
      <c r="C1775" t="s">
        <v>116</v>
      </c>
      <c r="D1775" s="116" t="s">
        <v>137</v>
      </c>
      <c r="E1775">
        <v>2040</v>
      </c>
      <c r="F1775">
        <v>0.25</v>
      </c>
      <c r="G1775" s="4">
        <v>0.63043000000000005</v>
      </c>
      <c r="H1775" s="4">
        <v>569.91</v>
      </c>
      <c r="I1775" s="4">
        <v>124.77630000000001</v>
      </c>
      <c r="J1775" s="4">
        <v>694.68629999999996</v>
      </c>
    </row>
    <row r="1776" spans="1:10" x14ac:dyDescent="0.25">
      <c r="A1776" t="s">
        <v>1776</v>
      </c>
      <c r="B1776">
        <v>2019</v>
      </c>
      <c r="C1776" t="s">
        <v>116</v>
      </c>
      <c r="D1776" s="116" t="s">
        <v>147</v>
      </c>
      <c r="E1776">
        <v>2040</v>
      </c>
      <c r="F1776">
        <v>0.25</v>
      </c>
      <c r="G1776" s="4">
        <v>0.63043000000000005</v>
      </c>
      <c r="H1776" s="4">
        <v>590.82000000000005</v>
      </c>
      <c r="I1776" s="4">
        <v>124.77630000000001</v>
      </c>
      <c r="J1776" s="4">
        <v>715.59630000000004</v>
      </c>
    </row>
    <row r="1777" spans="1:10" x14ac:dyDescent="0.25">
      <c r="A1777" t="s">
        <v>1785</v>
      </c>
      <c r="B1777">
        <v>2019</v>
      </c>
      <c r="C1777" t="s">
        <v>157</v>
      </c>
      <c r="D1777" s="116" t="s">
        <v>158</v>
      </c>
      <c r="E1777">
        <v>2040</v>
      </c>
      <c r="F1777">
        <v>0.25</v>
      </c>
      <c r="G1777" s="4">
        <v>0.64705999999999997</v>
      </c>
      <c r="H1777" s="4">
        <v>507.47</v>
      </c>
      <c r="I1777" s="4">
        <v>123.5063</v>
      </c>
      <c r="J1777" s="4">
        <v>630.97630000000004</v>
      </c>
    </row>
    <row r="1778" spans="1:10" x14ac:dyDescent="0.25">
      <c r="A1778" t="s">
        <v>1794</v>
      </c>
      <c r="B1778">
        <v>2019</v>
      </c>
      <c r="C1778" t="s">
        <v>157</v>
      </c>
      <c r="D1778" s="116" t="s">
        <v>168</v>
      </c>
      <c r="E1778">
        <v>2040</v>
      </c>
      <c r="F1778">
        <v>0.25</v>
      </c>
      <c r="G1778" s="4">
        <v>0.64705999999999997</v>
      </c>
      <c r="H1778" s="4">
        <v>580.39</v>
      </c>
      <c r="I1778" s="4">
        <v>123.5063</v>
      </c>
      <c r="J1778" s="4">
        <v>703.8963</v>
      </c>
    </row>
    <row r="1779" spans="1:10" x14ac:dyDescent="0.25">
      <c r="A1779" t="s">
        <v>1803</v>
      </c>
      <c r="B1779">
        <v>2019</v>
      </c>
      <c r="C1779" t="s">
        <v>178</v>
      </c>
      <c r="D1779" s="116">
        <v>16</v>
      </c>
      <c r="E1779">
        <v>2040</v>
      </c>
      <c r="F1779">
        <v>0.25</v>
      </c>
      <c r="G1779" s="4">
        <v>0.63158000000000003</v>
      </c>
      <c r="H1779" s="4">
        <v>575.19000000000005</v>
      </c>
      <c r="I1779" s="4">
        <v>124.6863</v>
      </c>
      <c r="J1779" s="4">
        <v>699.87630000000001</v>
      </c>
    </row>
    <row r="1780" spans="1:10" x14ac:dyDescent="0.25">
      <c r="A1780" t="s">
        <v>1812</v>
      </c>
      <c r="B1780">
        <v>2019</v>
      </c>
      <c r="C1780" t="s">
        <v>188</v>
      </c>
      <c r="D1780" s="116">
        <v>17</v>
      </c>
      <c r="E1780">
        <v>2040</v>
      </c>
      <c r="F1780">
        <v>0.25</v>
      </c>
      <c r="G1780" s="4">
        <v>0.55625000000000002</v>
      </c>
      <c r="H1780" s="4">
        <v>492.64</v>
      </c>
      <c r="I1780" s="4">
        <v>131.3657</v>
      </c>
      <c r="J1780" s="4">
        <v>624.00570000000005</v>
      </c>
    </row>
    <row r="1781" spans="1:10" x14ac:dyDescent="0.25">
      <c r="A1781" t="s">
        <v>1821</v>
      </c>
      <c r="B1781">
        <v>2019</v>
      </c>
      <c r="C1781" t="s">
        <v>198</v>
      </c>
      <c r="D1781" s="116">
        <v>18</v>
      </c>
      <c r="E1781">
        <v>2040</v>
      </c>
      <c r="F1781">
        <v>0.25</v>
      </c>
      <c r="G1781" s="4">
        <v>0.6875</v>
      </c>
      <c r="H1781" s="4">
        <v>532.67999999999995</v>
      </c>
      <c r="I1781" s="4">
        <v>107.08150000000001</v>
      </c>
      <c r="J1781" s="4">
        <v>639.76149999999996</v>
      </c>
    </row>
    <row r="1782" spans="1:10" x14ac:dyDescent="0.25">
      <c r="A1782" t="s">
        <v>1830</v>
      </c>
      <c r="B1782">
        <v>2019</v>
      </c>
      <c r="C1782" t="s">
        <v>208</v>
      </c>
      <c r="D1782" s="116" t="s">
        <v>209</v>
      </c>
      <c r="E1782">
        <v>2040</v>
      </c>
      <c r="F1782">
        <v>0.25</v>
      </c>
      <c r="G1782" s="4">
        <v>0.62222</v>
      </c>
      <c r="H1782" s="4">
        <v>521.87</v>
      </c>
      <c r="I1782" s="4">
        <v>125.4282</v>
      </c>
      <c r="J1782" s="4">
        <v>647.29819999999995</v>
      </c>
    </row>
    <row r="1783" spans="1:10" x14ac:dyDescent="0.25">
      <c r="A1783" t="s">
        <v>1839</v>
      </c>
      <c r="B1783">
        <v>2019</v>
      </c>
      <c r="C1783" t="s">
        <v>208</v>
      </c>
      <c r="D1783" s="116" t="s">
        <v>219</v>
      </c>
      <c r="E1783">
        <v>2040</v>
      </c>
      <c r="F1783">
        <v>0.25</v>
      </c>
      <c r="G1783" s="4">
        <v>0.62222</v>
      </c>
      <c r="H1783" s="4">
        <v>539.25</v>
      </c>
      <c r="I1783" s="4">
        <v>125.4282</v>
      </c>
      <c r="J1783" s="4">
        <v>664.67819999999995</v>
      </c>
    </row>
    <row r="1784" spans="1:10" x14ac:dyDescent="0.25">
      <c r="A1784" t="s">
        <v>1848</v>
      </c>
      <c r="B1784">
        <v>2019</v>
      </c>
      <c r="C1784" t="s">
        <v>229</v>
      </c>
      <c r="D1784" s="116" t="s">
        <v>230</v>
      </c>
      <c r="E1784">
        <v>2040</v>
      </c>
      <c r="F1784">
        <v>0.25</v>
      </c>
      <c r="G1784" s="4">
        <v>0.63158000000000003</v>
      </c>
      <c r="H1784" s="4">
        <v>492.96</v>
      </c>
      <c r="I1784" s="4">
        <v>124.6863</v>
      </c>
      <c r="J1784" s="4">
        <v>617.6463</v>
      </c>
    </row>
    <row r="1785" spans="1:10" x14ac:dyDescent="0.25">
      <c r="A1785" t="s">
        <v>1857</v>
      </c>
      <c r="B1785">
        <v>2019</v>
      </c>
      <c r="C1785" t="s">
        <v>229</v>
      </c>
      <c r="D1785" s="116" t="s">
        <v>240</v>
      </c>
      <c r="E1785">
        <v>2040</v>
      </c>
      <c r="F1785">
        <v>0.25</v>
      </c>
      <c r="G1785" s="4">
        <v>0.63158000000000003</v>
      </c>
      <c r="H1785" s="4">
        <v>549.58000000000004</v>
      </c>
      <c r="I1785" s="4">
        <v>124.6863</v>
      </c>
      <c r="J1785" s="4">
        <v>674.2663</v>
      </c>
    </row>
    <row r="1786" spans="1:10" x14ac:dyDescent="0.25">
      <c r="A1786" t="s">
        <v>1866</v>
      </c>
      <c r="B1786">
        <v>2019</v>
      </c>
      <c r="C1786" t="s">
        <v>229</v>
      </c>
      <c r="D1786" s="116" t="s">
        <v>250</v>
      </c>
      <c r="E1786">
        <v>2040</v>
      </c>
      <c r="F1786">
        <v>0.25</v>
      </c>
      <c r="G1786" s="4">
        <v>0.63158000000000003</v>
      </c>
      <c r="H1786" s="4">
        <v>496.99</v>
      </c>
      <c r="I1786" s="4">
        <v>124.6863</v>
      </c>
      <c r="J1786" s="4">
        <v>621.67629999999997</v>
      </c>
    </row>
    <row r="1787" spans="1:10" x14ac:dyDescent="0.25">
      <c r="A1787" t="s">
        <v>1875</v>
      </c>
      <c r="B1787">
        <v>2019</v>
      </c>
      <c r="C1787" t="s">
        <v>260</v>
      </c>
      <c r="D1787" s="116" t="s">
        <v>261</v>
      </c>
      <c r="E1787">
        <v>2040</v>
      </c>
      <c r="F1787">
        <v>0.25</v>
      </c>
      <c r="G1787" s="4">
        <v>0.60294000000000003</v>
      </c>
      <c r="H1787" s="4">
        <v>855.01</v>
      </c>
      <c r="I1787" s="4">
        <v>127.0291</v>
      </c>
      <c r="J1787" s="4">
        <v>982.03909999999996</v>
      </c>
    </row>
    <row r="1788" spans="1:10" x14ac:dyDescent="0.25">
      <c r="A1788" t="s">
        <v>1884</v>
      </c>
      <c r="B1788">
        <v>2019</v>
      </c>
      <c r="C1788" t="s">
        <v>260</v>
      </c>
      <c r="D1788" s="116" t="s">
        <v>271</v>
      </c>
      <c r="E1788">
        <v>2040</v>
      </c>
      <c r="F1788">
        <v>0.25</v>
      </c>
      <c r="G1788" s="4">
        <v>0.60294000000000003</v>
      </c>
      <c r="H1788" s="4">
        <v>540.98</v>
      </c>
      <c r="I1788" s="4">
        <v>127.0291</v>
      </c>
      <c r="J1788" s="4">
        <v>668.00909999999999</v>
      </c>
    </row>
    <row r="1789" spans="1:10" x14ac:dyDescent="0.25">
      <c r="A1789" t="s">
        <v>1893</v>
      </c>
      <c r="B1789">
        <v>2019</v>
      </c>
      <c r="C1789" t="s">
        <v>260</v>
      </c>
      <c r="D1789" s="116" t="s">
        <v>281</v>
      </c>
      <c r="E1789">
        <v>2040</v>
      </c>
      <c r="F1789">
        <v>0.25</v>
      </c>
      <c r="G1789" s="4">
        <v>0.60294000000000003</v>
      </c>
      <c r="H1789" s="4">
        <v>611.25</v>
      </c>
      <c r="I1789" s="4">
        <v>127.0291</v>
      </c>
      <c r="J1789" s="4">
        <v>738.27909999999997</v>
      </c>
    </row>
    <row r="1790" spans="1:10" x14ac:dyDescent="0.25">
      <c r="A1790" t="s">
        <v>1902</v>
      </c>
      <c r="B1790">
        <v>2019</v>
      </c>
      <c r="C1790" t="s">
        <v>260</v>
      </c>
      <c r="D1790" s="116" t="s">
        <v>291</v>
      </c>
      <c r="E1790">
        <v>2040</v>
      </c>
      <c r="F1790">
        <v>0.25</v>
      </c>
      <c r="G1790" s="4">
        <v>0.60294000000000003</v>
      </c>
      <c r="H1790" s="4">
        <v>585.58000000000004</v>
      </c>
      <c r="I1790" s="4">
        <v>127.0291</v>
      </c>
      <c r="J1790" s="4">
        <v>712.60910000000001</v>
      </c>
    </row>
    <row r="1791" spans="1:10" x14ac:dyDescent="0.25">
      <c r="A1791" t="s">
        <v>1911</v>
      </c>
      <c r="B1791">
        <v>2019</v>
      </c>
      <c r="C1791" t="s">
        <v>301</v>
      </c>
      <c r="D1791" s="116" t="s">
        <v>302</v>
      </c>
      <c r="E1791">
        <v>2040</v>
      </c>
      <c r="F1791">
        <v>0.25</v>
      </c>
      <c r="G1791" s="4">
        <v>0.61111000000000004</v>
      </c>
      <c r="H1791" s="4">
        <v>465.8</v>
      </c>
      <c r="I1791" s="4">
        <v>126.33839999999999</v>
      </c>
      <c r="J1791" s="4">
        <v>592.13840000000005</v>
      </c>
    </row>
    <row r="1792" spans="1:10" x14ac:dyDescent="0.25">
      <c r="A1792" t="s">
        <v>1920</v>
      </c>
      <c r="B1792">
        <v>2019</v>
      </c>
      <c r="C1792" t="s">
        <v>301</v>
      </c>
      <c r="D1792" s="116" t="s">
        <v>312</v>
      </c>
      <c r="E1792">
        <v>2040</v>
      </c>
      <c r="F1792">
        <v>0.25</v>
      </c>
      <c r="G1792" s="4">
        <v>0.61111000000000004</v>
      </c>
      <c r="H1792" s="4">
        <v>466.49</v>
      </c>
      <c r="I1792" s="4">
        <v>126.33839999999999</v>
      </c>
      <c r="J1792" s="4">
        <v>592.82839999999999</v>
      </c>
    </row>
    <row r="1793" spans="1:10" x14ac:dyDescent="0.25">
      <c r="A1793" t="s">
        <v>1929</v>
      </c>
      <c r="B1793">
        <v>2019</v>
      </c>
      <c r="C1793" t="s">
        <v>301</v>
      </c>
      <c r="D1793" s="116" t="s">
        <v>322</v>
      </c>
      <c r="E1793">
        <v>2040</v>
      </c>
      <c r="F1793">
        <v>0.25</v>
      </c>
      <c r="G1793" s="4">
        <v>0.61111000000000004</v>
      </c>
      <c r="H1793" s="4">
        <v>473.37</v>
      </c>
      <c r="I1793" s="4">
        <v>126.33839999999999</v>
      </c>
      <c r="J1793" s="4">
        <v>599.70839999999998</v>
      </c>
    </row>
    <row r="1794" spans="1:10" x14ac:dyDescent="0.25">
      <c r="A1794" t="s">
        <v>1938</v>
      </c>
      <c r="B1794">
        <v>2019</v>
      </c>
      <c r="C1794" t="s">
        <v>301</v>
      </c>
      <c r="D1794" s="116" t="s">
        <v>332</v>
      </c>
      <c r="E1794">
        <v>2040</v>
      </c>
      <c r="F1794">
        <v>0.25</v>
      </c>
      <c r="G1794" s="4">
        <v>0.61111000000000004</v>
      </c>
      <c r="H1794" s="4">
        <v>428.6</v>
      </c>
      <c r="I1794" s="4">
        <v>126.33839999999999</v>
      </c>
      <c r="J1794" s="4">
        <v>554.9384</v>
      </c>
    </row>
    <row r="1795" spans="1:10" x14ac:dyDescent="0.25">
      <c r="A1795" t="s">
        <v>1947</v>
      </c>
      <c r="B1795">
        <v>2019</v>
      </c>
      <c r="C1795" t="s">
        <v>301</v>
      </c>
      <c r="D1795" s="116" t="s">
        <v>342</v>
      </c>
      <c r="E1795">
        <v>2040</v>
      </c>
      <c r="F1795">
        <v>0.25</v>
      </c>
      <c r="G1795" s="4">
        <v>0.61111000000000004</v>
      </c>
      <c r="H1795" s="4">
        <v>434.31</v>
      </c>
      <c r="I1795" s="4">
        <v>126.33839999999999</v>
      </c>
      <c r="J1795" s="4">
        <v>560.64840000000004</v>
      </c>
    </row>
    <row r="1796" spans="1:10" x14ac:dyDescent="0.25">
      <c r="A1796" t="s">
        <v>1956</v>
      </c>
      <c r="B1796">
        <v>2019</v>
      </c>
      <c r="C1796" t="s">
        <v>301</v>
      </c>
      <c r="D1796" s="116" t="s">
        <v>352</v>
      </c>
      <c r="E1796">
        <v>2040</v>
      </c>
      <c r="F1796">
        <v>0.25</v>
      </c>
      <c r="G1796" s="4">
        <v>0.61111000000000004</v>
      </c>
      <c r="H1796" s="4">
        <v>469.44</v>
      </c>
      <c r="I1796" s="4">
        <v>126.33839999999999</v>
      </c>
      <c r="J1796" s="4">
        <v>595.77840000000003</v>
      </c>
    </row>
    <row r="1797" spans="1:10" x14ac:dyDescent="0.25">
      <c r="A1797" t="s">
        <v>1965</v>
      </c>
      <c r="B1797">
        <v>2019</v>
      </c>
      <c r="C1797" t="s">
        <v>362</v>
      </c>
      <c r="D1797" s="116">
        <v>5</v>
      </c>
      <c r="E1797">
        <v>2040</v>
      </c>
      <c r="F1797">
        <v>0.25</v>
      </c>
      <c r="G1797" s="4">
        <v>0.65500000000000003</v>
      </c>
      <c r="H1797" s="4">
        <v>557.77</v>
      </c>
      <c r="I1797" s="4">
        <v>108.6553</v>
      </c>
      <c r="J1797" s="4">
        <v>666.42529999999999</v>
      </c>
    </row>
    <row r="1798" spans="1:10" x14ac:dyDescent="0.25">
      <c r="A1798" t="s">
        <v>1974</v>
      </c>
      <c r="B1798">
        <v>2019</v>
      </c>
      <c r="C1798" t="s">
        <v>372</v>
      </c>
      <c r="D1798" s="116" t="s">
        <v>373</v>
      </c>
      <c r="E1798">
        <v>2040</v>
      </c>
      <c r="F1798">
        <v>0.25</v>
      </c>
      <c r="G1798" s="4">
        <v>0.625</v>
      </c>
      <c r="H1798" s="4">
        <v>515.97</v>
      </c>
      <c r="I1798" s="4">
        <v>125.2056</v>
      </c>
      <c r="J1798" s="4">
        <v>641.17560000000003</v>
      </c>
    </row>
    <row r="1799" spans="1:10" x14ac:dyDescent="0.25">
      <c r="A1799" t="s">
        <v>1983</v>
      </c>
      <c r="B1799">
        <v>2019</v>
      </c>
      <c r="C1799" t="s">
        <v>372</v>
      </c>
      <c r="D1799" s="116" t="s">
        <v>383</v>
      </c>
      <c r="E1799">
        <v>2040</v>
      </c>
      <c r="F1799">
        <v>0.25</v>
      </c>
      <c r="G1799" s="4">
        <v>0.625</v>
      </c>
      <c r="H1799" s="4">
        <v>543.24</v>
      </c>
      <c r="I1799" s="4">
        <v>125.2056</v>
      </c>
      <c r="J1799" s="4">
        <v>668.44560000000001</v>
      </c>
    </row>
    <row r="1800" spans="1:10" x14ac:dyDescent="0.25">
      <c r="A1800" t="s">
        <v>1992</v>
      </c>
      <c r="B1800">
        <v>2019</v>
      </c>
      <c r="C1800" t="s">
        <v>372</v>
      </c>
      <c r="D1800" s="116" t="s">
        <v>393</v>
      </c>
      <c r="E1800">
        <v>2040</v>
      </c>
      <c r="F1800">
        <v>0.25</v>
      </c>
      <c r="G1800" s="4">
        <v>0.625</v>
      </c>
      <c r="H1800" s="4">
        <v>543.89</v>
      </c>
      <c r="I1800" s="4">
        <v>125.2056</v>
      </c>
      <c r="J1800" s="4">
        <v>669.09559999999999</v>
      </c>
    </row>
    <row r="1801" spans="1:10" x14ac:dyDescent="0.25">
      <c r="A1801" t="s">
        <v>2001</v>
      </c>
      <c r="B1801">
        <v>2019</v>
      </c>
      <c r="C1801" t="s">
        <v>403</v>
      </c>
      <c r="D1801" s="116">
        <v>7</v>
      </c>
      <c r="E1801">
        <v>2040</v>
      </c>
      <c r="F1801">
        <v>0.25</v>
      </c>
      <c r="G1801" s="4">
        <v>0.66</v>
      </c>
      <c r="H1801" s="4">
        <v>479.63</v>
      </c>
      <c r="I1801" s="4">
        <v>108.40309999999999</v>
      </c>
      <c r="J1801" s="4">
        <v>588.03309999999999</v>
      </c>
    </row>
    <row r="1802" spans="1:10" x14ac:dyDescent="0.25">
      <c r="A1802" t="s">
        <v>2010</v>
      </c>
      <c r="B1802">
        <v>2019</v>
      </c>
      <c r="C1802" t="s">
        <v>413</v>
      </c>
      <c r="D1802" s="116">
        <v>8</v>
      </c>
      <c r="E1802">
        <v>2040</v>
      </c>
      <c r="F1802">
        <v>0.25</v>
      </c>
      <c r="G1802" s="4">
        <v>0.20313000000000001</v>
      </c>
      <c r="H1802" s="4">
        <v>459.32</v>
      </c>
      <c r="I1802" s="4">
        <v>228.71780000000001</v>
      </c>
      <c r="J1802" s="4">
        <v>688.03779999999995</v>
      </c>
    </row>
    <row r="1803" spans="1:10" x14ac:dyDescent="0.25">
      <c r="A1803" t="s">
        <v>2019</v>
      </c>
      <c r="B1803">
        <v>2019</v>
      </c>
      <c r="C1803" t="s">
        <v>423</v>
      </c>
      <c r="D1803" s="116" t="s">
        <v>424</v>
      </c>
      <c r="E1803">
        <v>2040</v>
      </c>
      <c r="F1803">
        <v>0.25</v>
      </c>
      <c r="G1803" s="4">
        <v>0.71</v>
      </c>
      <c r="H1803" s="4">
        <v>584.88</v>
      </c>
      <c r="I1803" s="4">
        <v>106.07640000000001</v>
      </c>
      <c r="J1803" s="4">
        <v>690.95640000000003</v>
      </c>
    </row>
    <row r="1804" spans="1:10" x14ac:dyDescent="0.25">
      <c r="A1804" t="s">
        <v>2028</v>
      </c>
      <c r="B1804">
        <v>2019</v>
      </c>
      <c r="C1804" t="s">
        <v>423</v>
      </c>
      <c r="D1804" s="116" t="s">
        <v>434</v>
      </c>
      <c r="E1804">
        <v>2040</v>
      </c>
      <c r="F1804">
        <v>0.25</v>
      </c>
      <c r="G1804" s="4">
        <v>0.71</v>
      </c>
      <c r="H1804" s="4">
        <v>643.54999999999995</v>
      </c>
      <c r="I1804" s="4">
        <v>106.07640000000001</v>
      </c>
      <c r="J1804" s="4">
        <v>749.62639999999999</v>
      </c>
    </row>
    <row r="1805" spans="1:10" x14ac:dyDescent="0.25">
      <c r="A1805" t="s">
        <v>2037</v>
      </c>
      <c r="B1805">
        <v>2019</v>
      </c>
      <c r="C1805" t="s">
        <v>423</v>
      </c>
      <c r="D1805" s="116" t="s">
        <v>444</v>
      </c>
      <c r="E1805">
        <v>2040</v>
      </c>
      <c r="F1805">
        <v>0.25</v>
      </c>
      <c r="G1805" s="4">
        <v>0.71</v>
      </c>
      <c r="H1805" s="4">
        <v>600.57000000000005</v>
      </c>
      <c r="I1805" s="4">
        <v>106.07640000000001</v>
      </c>
      <c r="J1805" s="4">
        <v>706.64639999999997</v>
      </c>
    </row>
    <row r="1806" spans="1:10" x14ac:dyDescent="0.25">
      <c r="A1806" t="s">
        <v>2046</v>
      </c>
      <c r="B1806">
        <v>2019</v>
      </c>
      <c r="C1806" t="s">
        <v>423</v>
      </c>
      <c r="D1806" s="116" t="s">
        <v>454</v>
      </c>
      <c r="E1806">
        <v>2040</v>
      </c>
      <c r="F1806">
        <v>0.25</v>
      </c>
      <c r="G1806" s="4">
        <v>0.71</v>
      </c>
      <c r="H1806" s="4">
        <v>658.74</v>
      </c>
      <c r="I1806" s="4">
        <v>106.07640000000001</v>
      </c>
      <c r="J1806" s="4">
        <v>764.81640000000004</v>
      </c>
    </row>
    <row r="1807" spans="1:10" x14ac:dyDescent="0.25">
      <c r="A1807" t="s">
        <v>2055</v>
      </c>
      <c r="B1807">
        <v>2019</v>
      </c>
      <c r="C1807" t="s">
        <v>423</v>
      </c>
      <c r="D1807" s="116" t="s">
        <v>464</v>
      </c>
      <c r="E1807">
        <v>2040</v>
      </c>
      <c r="F1807">
        <v>0.25</v>
      </c>
      <c r="G1807" s="4">
        <v>0.71</v>
      </c>
      <c r="H1807" s="4">
        <v>662.78</v>
      </c>
      <c r="I1807" s="4">
        <v>106.07640000000001</v>
      </c>
      <c r="J1807" s="4">
        <v>768.85640000000001</v>
      </c>
    </row>
    <row r="1808" spans="1:10" x14ac:dyDescent="0.25">
      <c r="A1808" t="s">
        <v>2064</v>
      </c>
      <c r="B1808">
        <v>2019</v>
      </c>
      <c r="C1808" t="s">
        <v>423</v>
      </c>
      <c r="D1808" s="116" t="s">
        <v>474</v>
      </c>
      <c r="E1808">
        <v>2040</v>
      </c>
      <c r="F1808">
        <v>0.25</v>
      </c>
      <c r="G1808" s="4">
        <v>0.71</v>
      </c>
      <c r="H1808" s="4">
        <v>533.89</v>
      </c>
      <c r="I1808" s="4">
        <v>106.07640000000001</v>
      </c>
      <c r="J1808" s="4">
        <v>639.96640000000002</v>
      </c>
    </row>
    <row r="1809" spans="1:10" x14ac:dyDescent="0.25">
      <c r="A1809" t="s">
        <v>2073</v>
      </c>
      <c r="B1809">
        <v>2019</v>
      </c>
      <c r="C1809" t="s">
        <v>423</v>
      </c>
      <c r="D1809" s="116" t="s">
        <v>484</v>
      </c>
      <c r="E1809">
        <v>2040</v>
      </c>
      <c r="F1809">
        <v>0.25</v>
      </c>
      <c r="G1809" s="4">
        <v>0.71</v>
      </c>
      <c r="H1809" s="4">
        <v>642.5</v>
      </c>
      <c r="I1809" s="4">
        <v>106.07640000000001</v>
      </c>
      <c r="J1809" s="4">
        <v>748.57640000000004</v>
      </c>
    </row>
    <row r="1810" spans="1:10" x14ac:dyDescent="0.25">
      <c r="A1810" t="s">
        <v>2082</v>
      </c>
      <c r="B1810">
        <v>2019</v>
      </c>
      <c r="C1810" t="s">
        <v>423</v>
      </c>
      <c r="D1810" s="116" t="s">
        <v>494</v>
      </c>
      <c r="E1810">
        <v>2040</v>
      </c>
      <c r="F1810">
        <v>0.25</v>
      </c>
      <c r="G1810" s="4">
        <v>0.71</v>
      </c>
      <c r="H1810" s="4">
        <v>702.28</v>
      </c>
      <c r="I1810" s="4">
        <v>106.07640000000001</v>
      </c>
      <c r="J1810" s="4">
        <v>808.35640000000001</v>
      </c>
    </row>
    <row r="1811" spans="1:10" x14ac:dyDescent="0.25">
      <c r="A1811" t="s">
        <v>1696</v>
      </c>
      <c r="B1811">
        <v>2019</v>
      </c>
      <c r="C1811" t="s">
        <v>55</v>
      </c>
      <c r="D1811" s="116" t="s">
        <v>56</v>
      </c>
      <c r="E1811">
        <v>2040</v>
      </c>
      <c r="F1811">
        <v>0.5</v>
      </c>
      <c r="G1811" s="4">
        <v>0.63934000000000002</v>
      </c>
      <c r="H1811" s="4">
        <v>503.56</v>
      </c>
      <c r="I1811" s="4">
        <v>77.683520000000001</v>
      </c>
      <c r="J1811" s="4">
        <v>581.24350000000004</v>
      </c>
    </row>
    <row r="1812" spans="1:10" x14ac:dyDescent="0.25">
      <c r="A1812" t="s">
        <v>1705</v>
      </c>
      <c r="B1812">
        <v>2019</v>
      </c>
      <c r="C1812" t="s">
        <v>55</v>
      </c>
      <c r="D1812" s="116" t="s">
        <v>66</v>
      </c>
      <c r="E1812">
        <v>2040</v>
      </c>
      <c r="F1812">
        <v>0.5</v>
      </c>
      <c r="G1812" s="4">
        <v>0.63934000000000002</v>
      </c>
      <c r="H1812" s="4">
        <v>521.34</v>
      </c>
      <c r="I1812" s="4">
        <v>77.683520000000001</v>
      </c>
      <c r="J1812" s="4">
        <v>599.02350000000001</v>
      </c>
    </row>
    <row r="1813" spans="1:10" x14ac:dyDescent="0.25">
      <c r="A1813" t="s">
        <v>1714</v>
      </c>
      <c r="B1813">
        <v>2019</v>
      </c>
      <c r="C1813" t="s">
        <v>55</v>
      </c>
      <c r="D1813" s="116" t="s">
        <v>76</v>
      </c>
      <c r="E1813">
        <v>2040</v>
      </c>
      <c r="F1813">
        <v>0.5</v>
      </c>
      <c r="G1813" s="4">
        <v>0.63934000000000002</v>
      </c>
      <c r="H1813" s="4">
        <v>495.93</v>
      </c>
      <c r="I1813" s="4">
        <v>77.683520000000001</v>
      </c>
      <c r="J1813" s="4">
        <v>573.61350000000004</v>
      </c>
    </row>
    <row r="1814" spans="1:10" x14ac:dyDescent="0.25">
      <c r="A1814" t="s">
        <v>1723</v>
      </c>
      <c r="B1814">
        <v>2019</v>
      </c>
      <c r="C1814" t="s">
        <v>55</v>
      </c>
      <c r="D1814" s="116" t="s">
        <v>86</v>
      </c>
      <c r="E1814">
        <v>2040</v>
      </c>
      <c r="F1814">
        <v>0.5</v>
      </c>
      <c r="G1814" s="4">
        <v>0.63934000000000002</v>
      </c>
      <c r="H1814" s="4">
        <v>532.23</v>
      </c>
      <c r="I1814" s="4">
        <v>77.683520000000001</v>
      </c>
      <c r="J1814" s="4">
        <v>609.9135</v>
      </c>
    </row>
    <row r="1815" spans="1:10" x14ac:dyDescent="0.25">
      <c r="A1815" t="s">
        <v>1732</v>
      </c>
      <c r="B1815">
        <v>2019</v>
      </c>
      <c r="C1815" t="s">
        <v>96</v>
      </c>
      <c r="D1815" s="116">
        <v>11</v>
      </c>
      <c r="E1815">
        <v>2040</v>
      </c>
      <c r="F1815">
        <v>0.5</v>
      </c>
      <c r="G1815" s="4">
        <v>0.7</v>
      </c>
      <c r="H1815" s="4">
        <v>640.96</v>
      </c>
      <c r="I1815" s="4">
        <v>74.54598</v>
      </c>
      <c r="J1815" s="4">
        <v>715.50599999999997</v>
      </c>
    </row>
    <row r="1816" spans="1:10" x14ac:dyDescent="0.25">
      <c r="A1816" t="s">
        <v>1741</v>
      </c>
      <c r="B1816">
        <v>2019</v>
      </c>
      <c r="C1816" t="s">
        <v>106</v>
      </c>
      <c r="D1816" s="116">
        <v>12</v>
      </c>
      <c r="E1816">
        <v>2040</v>
      </c>
      <c r="F1816">
        <v>0.5</v>
      </c>
      <c r="G1816" s="4">
        <v>0.62963000000000002</v>
      </c>
      <c r="H1816" s="4">
        <v>602.46</v>
      </c>
      <c r="I1816" s="4">
        <v>78.153919999999999</v>
      </c>
      <c r="J1816" s="4">
        <v>680.61389999999994</v>
      </c>
    </row>
    <row r="1817" spans="1:10" x14ac:dyDescent="0.25">
      <c r="A1817" t="s">
        <v>1750</v>
      </c>
      <c r="B1817">
        <v>2019</v>
      </c>
      <c r="C1817" t="s">
        <v>116</v>
      </c>
      <c r="D1817" s="116" t="s">
        <v>117</v>
      </c>
      <c r="E1817">
        <v>2040</v>
      </c>
      <c r="F1817">
        <v>0.5</v>
      </c>
      <c r="G1817" s="4">
        <v>0.63043000000000005</v>
      </c>
      <c r="H1817" s="4">
        <v>616.86</v>
      </c>
      <c r="I1817" s="4">
        <v>78.114620000000002</v>
      </c>
      <c r="J1817" s="4">
        <v>694.97460000000001</v>
      </c>
    </row>
    <row r="1818" spans="1:10" x14ac:dyDescent="0.25">
      <c r="A1818" t="s">
        <v>1759</v>
      </c>
      <c r="B1818">
        <v>2019</v>
      </c>
      <c r="C1818" t="s">
        <v>116</v>
      </c>
      <c r="D1818" s="116" t="s">
        <v>127</v>
      </c>
      <c r="E1818">
        <v>2040</v>
      </c>
      <c r="F1818">
        <v>0.5</v>
      </c>
      <c r="G1818" s="4">
        <v>0.63043000000000005</v>
      </c>
      <c r="H1818" s="4">
        <v>616.88</v>
      </c>
      <c r="I1818" s="4">
        <v>78.114620000000002</v>
      </c>
      <c r="J1818" s="4">
        <v>694.99459999999999</v>
      </c>
    </row>
    <row r="1819" spans="1:10" x14ac:dyDescent="0.25">
      <c r="A1819" t="s">
        <v>1768</v>
      </c>
      <c r="B1819">
        <v>2019</v>
      </c>
      <c r="C1819" t="s">
        <v>116</v>
      </c>
      <c r="D1819" s="116" t="s">
        <v>137</v>
      </c>
      <c r="E1819">
        <v>2040</v>
      </c>
      <c r="F1819">
        <v>0.5</v>
      </c>
      <c r="G1819" s="4">
        <v>0.63043000000000005</v>
      </c>
      <c r="H1819" s="4">
        <v>593.20000000000005</v>
      </c>
      <c r="I1819" s="4">
        <v>78.114620000000002</v>
      </c>
      <c r="J1819" s="4">
        <v>671.31460000000004</v>
      </c>
    </row>
    <row r="1820" spans="1:10" x14ac:dyDescent="0.25">
      <c r="A1820" t="s">
        <v>1777</v>
      </c>
      <c r="B1820">
        <v>2019</v>
      </c>
      <c r="C1820" t="s">
        <v>116</v>
      </c>
      <c r="D1820" s="116" t="s">
        <v>147</v>
      </c>
      <c r="E1820">
        <v>2040</v>
      </c>
      <c r="F1820">
        <v>0.5</v>
      </c>
      <c r="G1820" s="4">
        <v>0.63043000000000005</v>
      </c>
      <c r="H1820" s="4">
        <v>608.70000000000005</v>
      </c>
      <c r="I1820" s="4">
        <v>78.114620000000002</v>
      </c>
      <c r="J1820" s="4">
        <v>686.81460000000004</v>
      </c>
    </row>
    <row r="1821" spans="1:10" x14ac:dyDescent="0.25">
      <c r="A1821" t="s">
        <v>1786</v>
      </c>
      <c r="B1821">
        <v>2019</v>
      </c>
      <c r="C1821" t="s">
        <v>157</v>
      </c>
      <c r="D1821" s="116" t="s">
        <v>158</v>
      </c>
      <c r="E1821">
        <v>2040</v>
      </c>
      <c r="F1821">
        <v>0.5</v>
      </c>
      <c r="G1821" s="4">
        <v>0.64705999999999997</v>
      </c>
      <c r="H1821" s="4">
        <v>529.78</v>
      </c>
      <c r="I1821" s="4">
        <v>77.319599999999994</v>
      </c>
      <c r="J1821" s="4">
        <v>607.09960000000001</v>
      </c>
    </row>
    <row r="1822" spans="1:10" x14ac:dyDescent="0.25">
      <c r="A1822" t="s">
        <v>1795</v>
      </c>
      <c r="B1822">
        <v>2019</v>
      </c>
      <c r="C1822" t="s">
        <v>157</v>
      </c>
      <c r="D1822" s="116" t="s">
        <v>168</v>
      </c>
      <c r="E1822">
        <v>2040</v>
      </c>
      <c r="F1822">
        <v>0.5</v>
      </c>
      <c r="G1822" s="4">
        <v>0.64705999999999997</v>
      </c>
      <c r="H1822" s="4">
        <v>582.63</v>
      </c>
      <c r="I1822" s="4">
        <v>77.319599999999994</v>
      </c>
      <c r="J1822" s="4">
        <v>659.94960000000003</v>
      </c>
    </row>
    <row r="1823" spans="1:10" x14ac:dyDescent="0.25">
      <c r="A1823" t="s">
        <v>1804</v>
      </c>
      <c r="B1823">
        <v>2019</v>
      </c>
      <c r="C1823" t="s">
        <v>178</v>
      </c>
      <c r="D1823" s="116">
        <v>16</v>
      </c>
      <c r="E1823">
        <v>2040</v>
      </c>
      <c r="F1823">
        <v>0.5</v>
      </c>
      <c r="G1823" s="4">
        <v>0.63158000000000003</v>
      </c>
      <c r="H1823" s="4">
        <v>574.41999999999996</v>
      </c>
      <c r="I1823" s="4">
        <v>78.05829</v>
      </c>
      <c r="J1823" s="4">
        <v>652.47829999999999</v>
      </c>
    </row>
    <row r="1824" spans="1:10" x14ac:dyDescent="0.25">
      <c r="A1824" t="s">
        <v>1813</v>
      </c>
      <c r="B1824">
        <v>2019</v>
      </c>
      <c r="C1824" t="s">
        <v>188</v>
      </c>
      <c r="D1824" s="116">
        <v>17</v>
      </c>
      <c r="E1824">
        <v>2040</v>
      </c>
      <c r="F1824">
        <v>0.5</v>
      </c>
      <c r="G1824" s="4">
        <v>0.55625000000000002</v>
      </c>
      <c r="H1824" s="4">
        <v>522.91</v>
      </c>
      <c r="I1824" s="4">
        <v>82.239840000000001</v>
      </c>
      <c r="J1824" s="4">
        <v>605.14980000000003</v>
      </c>
    </row>
    <row r="1825" spans="1:10" x14ac:dyDescent="0.25">
      <c r="A1825" t="s">
        <v>1822</v>
      </c>
      <c r="B1825">
        <v>2019</v>
      </c>
      <c r="C1825" t="s">
        <v>198</v>
      </c>
      <c r="D1825" s="116">
        <v>18</v>
      </c>
      <c r="E1825">
        <v>2040</v>
      </c>
      <c r="F1825">
        <v>0.5</v>
      </c>
      <c r="G1825" s="4">
        <v>0.6875</v>
      </c>
      <c r="H1825" s="4">
        <v>573.4</v>
      </c>
      <c r="I1825" s="4">
        <v>67.037049999999994</v>
      </c>
      <c r="J1825" s="4">
        <v>640.43709999999999</v>
      </c>
    </row>
    <row r="1826" spans="1:10" x14ac:dyDescent="0.25">
      <c r="A1826" t="s">
        <v>1831</v>
      </c>
      <c r="B1826">
        <v>2019</v>
      </c>
      <c r="C1826" t="s">
        <v>208</v>
      </c>
      <c r="D1826" s="116" t="s">
        <v>209</v>
      </c>
      <c r="E1826">
        <v>2040</v>
      </c>
      <c r="F1826">
        <v>0.5</v>
      </c>
      <c r="G1826" s="4">
        <v>0.62222</v>
      </c>
      <c r="H1826" s="4">
        <v>552.95000000000005</v>
      </c>
      <c r="I1826" s="4">
        <v>78.522779999999997</v>
      </c>
      <c r="J1826" s="4">
        <v>631.47280000000001</v>
      </c>
    </row>
    <row r="1827" spans="1:10" x14ac:dyDescent="0.25">
      <c r="A1827" t="s">
        <v>1840</v>
      </c>
      <c r="B1827">
        <v>2019</v>
      </c>
      <c r="C1827" t="s">
        <v>208</v>
      </c>
      <c r="D1827" s="116" t="s">
        <v>219</v>
      </c>
      <c r="E1827">
        <v>2040</v>
      </c>
      <c r="F1827">
        <v>0.5</v>
      </c>
      <c r="G1827" s="4">
        <v>0.62222</v>
      </c>
      <c r="H1827" s="4">
        <v>563.42999999999995</v>
      </c>
      <c r="I1827" s="4">
        <v>78.522779999999997</v>
      </c>
      <c r="J1827" s="4">
        <v>641.95280000000002</v>
      </c>
    </row>
    <row r="1828" spans="1:10" x14ac:dyDescent="0.25">
      <c r="A1828" t="s">
        <v>1849</v>
      </c>
      <c r="B1828">
        <v>2019</v>
      </c>
      <c r="C1828" t="s">
        <v>229</v>
      </c>
      <c r="D1828" s="116" t="s">
        <v>230</v>
      </c>
      <c r="E1828">
        <v>2040</v>
      </c>
      <c r="F1828">
        <v>0.5</v>
      </c>
      <c r="G1828" s="4">
        <v>0.63158000000000003</v>
      </c>
      <c r="H1828" s="4">
        <v>515.91999999999996</v>
      </c>
      <c r="I1828" s="4">
        <v>78.05829</v>
      </c>
      <c r="J1828" s="4">
        <v>593.97829999999999</v>
      </c>
    </row>
    <row r="1829" spans="1:10" x14ac:dyDescent="0.25">
      <c r="A1829" t="s">
        <v>1858</v>
      </c>
      <c r="B1829">
        <v>2019</v>
      </c>
      <c r="C1829" t="s">
        <v>229</v>
      </c>
      <c r="D1829" s="116" t="s">
        <v>240</v>
      </c>
      <c r="E1829">
        <v>2040</v>
      </c>
      <c r="F1829">
        <v>0.5</v>
      </c>
      <c r="G1829" s="4">
        <v>0.63158000000000003</v>
      </c>
      <c r="H1829" s="4">
        <v>565.98</v>
      </c>
      <c r="I1829" s="4">
        <v>78.05829</v>
      </c>
      <c r="J1829" s="4">
        <v>644.03830000000005</v>
      </c>
    </row>
    <row r="1830" spans="1:10" x14ac:dyDescent="0.25">
      <c r="A1830" t="s">
        <v>1867</v>
      </c>
      <c r="B1830">
        <v>2019</v>
      </c>
      <c r="C1830" t="s">
        <v>229</v>
      </c>
      <c r="D1830" s="116" t="s">
        <v>250</v>
      </c>
      <c r="E1830">
        <v>2040</v>
      </c>
      <c r="F1830">
        <v>0.5</v>
      </c>
      <c r="G1830" s="4">
        <v>0.63158000000000003</v>
      </c>
      <c r="H1830" s="4">
        <v>519.82000000000005</v>
      </c>
      <c r="I1830" s="4">
        <v>78.05829</v>
      </c>
      <c r="J1830" s="4">
        <v>597.87829999999997</v>
      </c>
    </row>
    <row r="1831" spans="1:10" x14ac:dyDescent="0.25">
      <c r="A1831" t="s">
        <v>1876</v>
      </c>
      <c r="B1831">
        <v>2019</v>
      </c>
      <c r="C1831" t="s">
        <v>260</v>
      </c>
      <c r="D1831" s="116" t="s">
        <v>261</v>
      </c>
      <c r="E1831">
        <v>2040</v>
      </c>
      <c r="F1831">
        <v>0.5</v>
      </c>
      <c r="G1831" s="4">
        <v>0.60294000000000003</v>
      </c>
      <c r="H1831" s="4">
        <v>790.59</v>
      </c>
      <c r="I1831" s="4">
        <v>79.524979999999999</v>
      </c>
      <c r="J1831" s="4">
        <v>870.11500000000001</v>
      </c>
    </row>
    <row r="1832" spans="1:10" x14ac:dyDescent="0.25">
      <c r="A1832" t="s">
        <v>1885</v>
      </c>
      <c r="B1832">
        <v>2019</v>
      </c>
      <c r="C1832" t="s">
        <v>260</v>
      </c>
      <c r="D1832" s="116" t="s">
        <v>271</v>
      </c>
      <c r="E1832">
        <v>2040</v>
      </c>
      <c r="F1832">
        <v>0.5</v>
      </c>
      <c r="G1832" s="4">
        <v>0.60294000000000003</v>
      </c>
      <c r="H1832" s="4">
        <v>584.65</v>
      </c>
      <c r="I1832" s="4">
        <v>79.524979999999999</v>
      </c>
      <c r="J1832" s="4">
        <v>664.17499999999995</v>
      </c>
    </row>
    <row r="1833" spans="1:10" x14ac:dyDescent="0.25">
      <c r="A1833" t="s">
        <v>1894</v>
      </c>
      <c r="B1833">
        <v>2019</v>
      </c>
      <c r="C1833" t="s">
        <v>260</v>
      </c>
      <c r="D1833" s="116" t="s">
        <v>281</v>
      </c>
      <c r="E1833">
        <v>2040</v>
      </c>
      <c r="F1833">
        <v>0.5</v>
      </c>
      <c r="G1833" s="4">
        <v>0.60294000000000003</v>
      </c>
      <c r="H1833" s="4">
        <v>624.83000000000004</v>
      </c>
      <c r="I1833" s="4">
        <v>79.524979999999999</v>
      </c>
      <c r="J1833" s="4">
        <v>704.35500000000002</v>
      </c>
    </row>
    <row r="1834" spans="1:10" x14ac:dyDescent="0.25">
      <c r="A1834" t="s">
        <v>1903</v>
      </c>
      <c r="B1834">
        <v>2019</v>
      </c>
      <c r="C1834" t="s">
        <v>260</v>
      </c>
      <c r="D1834" s="116" t="s">
        <v>291</v>
      </c>
      <c r="E1834">
        <v>2040</v>
      </c>
      <c r="F1834">
        <v>0.5</v>
      </c>
      <c r="G1834" s="4">
        <v>0.60294000000000003</v>
      </c>
      <c r="H1834" s="4">
        <v>616.76</v>
      </c>
      <c r="I1834" s="4">
        <v>79.524979999999999</v>
      </c>
      <c r="J1834" s="4">
        <v>696.28499999999997</v>
      </c>
    </row>
    <row r="1835" spans="1:10" x14ac:dyDescent="0.25">
      <c r="A1835" t="s">
        <v>1912</v>
      </c>
      <c r="B1835">
        <v>2019</v>
      </c>
      <c r="C1835" t="s">
        <v>301</v>
      </c>
      <c r="D1835" s="116" t="s">
        <v>302</v>
      </c>
      <c r="E1835">
        <v>2040</v>
      </c>
      <c r="F1835">
        <v>0.5</v>
      </c>
      <c r="G1835" s="4">
        <v>0.61111000000000004</v>
      </c>
      <c r="H1835" s="4">
        <v>430.07</v>
      </c>
      <c r="I1835" s="4">
        <v>79.092569999999995</v>
      </c>
      <c r="J1835" s="4">
        <v>509.1626</v>
      </c>
    </row>
    <row r="1836" spans="1:10" x14ac:dyDescent="0.25">
      <c r="A1836" t="s">
        <v>1921</v>
      </c>
      <c r="B1836">
        <v>2019</v>
      </c>
      <c r="C1836" t="s">
        <v>301</v>
      </c>
      <c r="D1836" s="116" t="s">
        <v>312</v>
      </c>
      <c r="E1836">
        <v>2040</v>
      </c>
      <c r="F1836">
        <v>0.5</v>
      </c>
      <c r="G1836" s="4">
        <v>0.61111000000000004</v>
      </c>
      <c r="H1836" s="4">
        <v>431.42</v>
      </c>
      <c r="I1836" s="4">
        <v>79.092569999999995</v>
      </c>
      <c r="J1836" s="4">
        <v>510.51260000000002</v>
      </c>
    </row>
    <row r="1837" spans="1:10" x14ac:dyDescent="0.25">
      <c r="A1837" t="s">
        <v>1930</v>
      </c>
      <c r="B1837">
        <v>2019</v>
      </c>
      <c r="C1837" t="s">
        <v>301</v>
      </c>
      <c r="D1837" s="116" t="s">
        <v>322</v>
      </c>
      <c r="E1837">
        <v>2040</v>
      </c>
      <c r="F1837">
        <v>0.5</v>
      </c>
      <c r="G1837" s="4">
        <v>0.61111000000000004</v>
      </c>
      <c r="H1837" s="4">
        <v>442.73</v>
      </c>
      <c r="I1837" s="4">
        <v>79.092569999999995</v>
      </c>
      <c r="J1837" s="4">
        <v>521.82259999999997</v>
      </c>
    </row>
    <row r="1838" spans="1:10" x14ac:dyDescent="0.25">
      <c r="A1838" t="s">
        <v>1939</v>
      </c>
      <c r="B1838">
        <v>2019</v>
      </c>
      <c r="C1838" t="s">
        <v>301</v>
      </c>
      <c r="D1838" s="116" t="s">
        <v>332</v>
      </c>
      <c r="E1838">
        <v>2040</v>
      </c>
      <c r="F1838">
        <v>0.5</v>
      </c>
      <c r="G1838" s="4">
        <v>0.61111000000000004</v>
      </c>
      <c r="H1838" s="4">
        <v>403.47</v>
      </c>
      <c r="I1838" s="4">
        <v>79.092569999999995</v>
      </c>
      <c r="J1838" s="4">
        <v>482.56259999999997</v>
      </c>
    </row>
    <row r="1839" spans="1:10" x14ac:dyDescent="0.25">
      <c r="A1839" t="s">
        <v>1948</v>
      </c>
      <c r="B1839">
        <v>2019</v>
      </c>
      <c r="C1839" t="s">
        <v>301</v>
      </c>
      <c r="D1839" s="116" t="s">
        <v>342</v>
      </c>
      <c r="E1839">
        <v>2040</v>
      </c>
      <c r="F1839">
        <v>0.5</v>
      </c>
      <c r="G1839" s="4">
        <v>0.61111000000000004</v>
      </c>
      <c r="H1839" s="4">
        <v>410.43</v>
      </c>
      <c r="I1839" s="4">
        <v>79.092569999999995</v>
      </c>
      <c r="J1839" s="4">
        <v>489.52260000000001</v>
      </c>
    </row>
    <row r="1840" spans="1:10" x14ac:dyDescent="0.25">
      <c r="A1840" t="s">
        <v>1957</v>
      </c>
      <c r="B1840">
        <v>2019</v>
      </c>
      <c r="C1840" t="s">
        <v>301</v>
      </c>
      <c r="D1840" s="116" t="s">
        <v>352</v>
      </c>
      <c r="E1840">
        <v>2040</v>
      </c>
      <c r="F1840">
        <v>0.5</v>
      </c>
      <c r="G1840" s="4">
        <v>0.61111000000000004</v>
      </c>
      <c r="H1840" s="4">
        <v>437</v>
      </c>
      <c r="I1840" s="4">
        <v>79.092569999999995</v>
      </c>
      <c r="J1840" s="4">
        <v>516.09259999999995</v>
      </c>
    </row>
    <row r="1841" spans="1:10" x14ac:dyDescent="0.25">
      <c r="A1841" t="s">
        <v>1966</v>
      </c>
      <c r="B1841">
        <v>2019</v>
      </c>
      <c r="C1841" t="s">
        <v>362</v>
      </c>
      <c r="D1841" s="116">
        <v>5</v>
      </c>
      <c r="E1841">
        <v>2040</v>
      </c>
      <c r="F1841">
        <v>0.5</v>
      </c>
      <c r="G1841" s="4">
        <v>0.65500000000000003</v>
      </c>
      <c r="H1841" s="4">
        <v>584.62</v>
      </c>
      <c r="I1841" s="4">
        <v>68.022279999999995</v>
      </c>
      <c r="J1841" s="4">
        <v>652.64229999999998</v>
      </c>
    </row>
    <row r="1842" spans="1:10" x14ac:dyDescent="0.25">
      <c r="A1842" t="s">
        <v>1975</v>
      </c>
      <c r="B1842">
        <v>2019</v>
      </c>
      <c r="C1842" t="s">
        <v>372</v>
      </c>
      <c r="D1842" s="116" t="s">
        <v>373</v>
      </c>
      <c r="E1842">
        <v>2040</v>
      </c>
      <c r="F1842">
        <v>0.5</v>
      </c>
      <c r="G1842" s="4">
        <v>0.625</v>
      </c>
      <c r="H1842" s="4">
        <v>551.04</v>
      </c>
      <c r="I1842" s="4">
        <v>78.383369999999999</v>
      </c>
      <c r="J1842" s="4">
        <v>629.42340000000002</v>
      </c>
    </row>
    <row r="1843" spans="1:10" x14ac:dyDescent="0.25">
      <c r="A1843" t="s">
        <v>1984</v>
      </c>
      <c r="B1843">
        <v>2019</v>
      </c>
      <c r="C1843" t="s">
        <v>372</v>
      </c>
      <c r="D1843" s="116" t="s">
        <v>383</v>
      </c>
      <c r="E1843">
        <v>2040</v>
      </c>
      <c r="F1843">
        <v>0.5</v>
      </c>
      <c r="G1843" s="4">
        <v>0.625</v>
      </c>
      <c r="H1843" s="4">
        <v>580.24</v>
      </c>
      <c r="I1843" s="4">
        <v>78.383369999999999</v>
      </c>
      <c r="J1843" s="4">
        <v>658.62339999999995</v>
      </c>
    </row>
    <row r="1844" spans="1:10" x14ac:dyDescent="0.25">
      <c r="A1844" t="s">
        <v>1993</v>
      </c>
      <c r="B1844">
        <v>2019</v>
      </c>
      <c r="C1844" t="s">
        <v>372</v>
      </c>
      <c r="D1844" s="116" t="s">
        <v>393</v>
      </c>
      <c r="E1844">
        <v>2040</v>
      </c>
      <c r="F1844">
        <v>0.5</v>
      </c>
      <c r="G1844" s="4">
        <v>0.625</v>
      </c>
      <c r="H1844" s="4">
        <v>582.99</v>
      </c>
      <c r="I1844" s="4">
        <v>78.383369999999999</v>
      </c>
      <c r="J1844" s="4">
        <v>661.37339999999995</v>
      </c>
    </row>
    <row r="1845" spans="1:10" x14ac:dyDescent="0.25">
      <c r="A1845" t="s">
        <v>2002</v>
      </c>
      <c r="B1845">
        <v>2019</v>
      </c>
      <c r="C1845" t="s">
        <v>403</v>
      </c>
      <c r="D1845" s="116">
        <v>7</v>
      </c>
      <c r="E1845">
        <v>2040</v>
      </c>
      <c r="F1845">
        <v>0.5</v>
      </c>
      <c r="G1845" s="4">
        <v>0.66</v>
      </c>
      <c r="H1845" s="4">
        <v>519.34</v>
      </c>
      <c r="I1845" s="4">
        <v>67.86439</v>
      </c>
      <c r="J1845" s="4">
        <v>587.20439999999996</v>
      </c>
    </row>
    <row r="1846" spans="1:10" x14ac:dyDescent="0.25">
      <c r="A1846" t="s">
        <v>2011</v>
      </c>
      <c r="B1846">
        <v>2019</v>
      </c>
      <c r="C1846" t="s">
        <v>413</v>
      </c>
      <c r="D1846" s="116">
        <v>8</v>
      </c>
      <c r="E1846">
        <v>2040</v>
      </c>
      <c r="F1846">
        <v>0.5</v>
      </c>
      <c r="G1846" s="4">
        <v>0.20313000000000001</v>
      </c>
      <c r="H1846" s="4">
        <v>503.17</v>
      </c>
      <c r="I1846" s="4">
        <v>143.1859</v>
      </c>
      <c r="J1846" s="4">
        <v>646.35590000000002</v>
      </c>
    </row>
    <row r="1847" spans="1:10" x14ac:dyDescent="0.25">
      <c r="A1847" t="s">
        <v>2020</v>
      </c>
      <c r="B1847">
        <v>2019</v>
      </c>
      <c r="C1847" t="s">
        <v>423</v>
      </c>
      <c r="D1847" s="116" t="s">
        <v>424</v>
      </c>
      <c r="E1847">
        <v>2040</v>
      </c>
      <c r="F1847">
        <v>0.5</v>
      </c>
      <c r="G1847" s="4">
        <v>0.71</v>
      </c>
      <c r="H1847" s="4">
        <v>665.22</v>
      </c>
      <c r="I1847" s="4">
        <v>66.407809999999998</v>
      </c>
      <c r="J1847" s="4">
        <v>731.62779999999998</v>
      </c>
    </row>
    <row r="1848" spans="1:10" x14ac:dyDescent="0.25">
      <c r="A1848" t="s">
        <v>2029</v>
      </c>
      <c r="B1848">
        <v>2019</v>
      </c>
      <c r="C1848" t="s">
        <v>423</v>
      </c>
      <c r="D1848" s="116" t="s">
        <v>434</v>
      </c>
      <c r="E1848">
        <v>2040</v>
      </c>
      <c r="F1848">
        <v>0.5</v>
      </c>
      <c r="G1848" s="4">
        <v>0.71</v>
      </c>
      <c r="H1848" s="4">
        <v>700.33</v>
      </c>
      <c r="I1848" s="4">
        <v>66.407809999999998</v>
      </c>
      <c r="J1848" s="4">
        <v>766.73779999999999</v>
      </c>
    </row>
    <row r="1849" spans="1:10" x14ac:dyDescent="0.25">
      <c r="A1849" t="s">
        <v>2038</v>
      </c>
      <c r="B1849">
        <v>2019</v>
      </c>
      <c r="C1849" t="s">
        <v>423</v>
      </c>
      <c r="D1849" s="116" t="s">
        <v>444</v>
      </c>
      <c r="E1849">
        <v>2040</v>
      </c>
      <c r="F1849">
        <v>0.5</v>
      </c>
      <c r="G1849" s="4">
        <v>0.71</v>
      </c>
      <c r="H1849" s="4">
        <v>681.25</v>
      </c>
      <c r="I1849" s="4">
        <v>66.407809999999998</v>
      </c>
      <c r="J1849" s="4">
        <v>747.65779999999995</v>
      </c>
    </row>
    <row r="1850" spans="1:10" x14ac:dyDescent="0.25">
      <c r="A1850" t="s">
        <v>2047</v>
      </c>
      <c r="B1850">
        <v>2019</v>
      </c>
      <c r="C1850" t="s">
        <v>423</v>
      </c>
      <c r="D1850" s="116" t="s">
        <v>454</v>
      </c>
      <c r="E1850">
        <v>2040</v>
      </c>
      <c r="F1850">
        <v>0.5</v>
      </c>
      <c r="G1850" s="4">
        <v>0.71</v>
      </c>
      <c r="H1850" s="4">
        <v>709.18</v>
      </c>
      <c r="I1850" s="4">
        <v>66.407809999999998</v>
      </c>
      <c r="J1850" s="4">
        <v>775.58780000000002</v>
      </c>
    </row>
    <row r="1851" spans="1:10" x14ac:dyDescent="0.25">
      <c r="A1851" t="s">
        <v>2056</v>
      </c>
      <c r="B1851">
        <v>2019</v>
      </c>
      <c r="C1851" t="s">
        <v>423</v>
      </c>
      <c r="D1851" s="116" t="s">
        <v>464</v>
      </c>
      <c r="E1851">
        <v>2040</v>
      </c>
      <c r="F1851">
        <v>0.5</v>
      </c>
      <c r="G1851" s="4">
        <v>0.71</v>
      </c>
      <c r="H1851" s="4">
        <v>715.93</v>
      </c>
      <c r="I1851" s="4">
        <v>66.407809999999998</v>
      </c>
      <c r="J1851" s="4">
        <v>782.33780000000002</v>
      </c>
    </row>
    <row r="1852" spans="1:10" x14ac:dyDescent="0.25">
      <c r="A1852" t="s">
        <v>2065</v>
      </c>
      <c r="B1852">
        <v>2019</v>
      </c>
      <c r="C1852" t="s">
        <v>423</v>
      </c>
      <c r="D1852" s="116" t="s">
        <v>474</v>
      </c>
      <c r="E1852">
        <v>2040</v>
      </c>
      <c r="F1852">
        <v>0.5</v>
      </c>
      <c r="G1852" s="4">
        <v>0.71</v>
      </c>
      <c r="H1852" s="4">
        <v>632.77</v>
      </c>
      <c r="I1852" s="4">
        <v>66.407809999999998</v>
      </c>
      <c r="J1852" s="4">
        <v>699.17780000000005</v>
      </c>
    </row>
    <row r="1853" spans="1:10" x14ac:dyDescent="0.25">
      <c r="A1853" t="s">
        <v>2074</v>
      </c>
      <c r="B1853">
        <v>2019</v>
      </c>
      <c r="C1853" t="s">
        <v>423</v>
      </c>
      <c r="D1853" s="116" t="s">
        <v>484</v>
      </c>
      <c r="E1853">
        <v>2040</v>
      </c>
      <c r="F1853">
        <v>0.5</v>
      </c>
      <c r="G1853" s="4">
        <v>0.71</v>
      </c>
      <c r="H1853" s="4">
        <v>707.96</v>
      </c>
      <c r="I1853" s="4">
        <v>66.407809999999998</v>
      </c>
      <c r="J1853" s="4">
        <v>774.36779999999999</v>
      </c>
    </row>
    <row r="1854" spans="1:10" x14ac:dyDescent="0.25">
      <c r="A1854" t="s">
        <v>2083</v>
      </c>
      <c r="B1854">
        <v>2019</v>
      </c>
      <c r="C1854" t="s">
        <v>423</v>
      </c>
      <c r="D1854" s="116" t="s">
        <v>494</v>
      </c>
      <c r="E1854">
        <v>2040</v>
      </c>
      <c r="F1854">
        <v>0.5</v>
      </c>
      <c r="G1854" s="4">
        <v>0.71</v>
      </c>
      <c r="H1854" s="4">
        <v>743.44</v>
      </c>
      <c r="I1854" s="4">
        <v>66.407809999999998</v>
      </c>
      <c r="J1854" s="4">
        <v>809.84780000000001</v>
      </c>
    </row>
    <row r="1855" spans="1:10" x14ac:dyDescent="0.25">
      <c r="A1855" t="s">
        <v>1697</v>
      </c>
      <c r="B1855">
        <v>2019</v>
      </c>
      <c r="C1855" t="s">
        <v>55</v>
      </c>
      <c r="D1855" s="116" t="s">
        <v>56</v>
      </c>
      <c r="E1855">
        <v>2050</v>
      </c>
      <c r="F1855">
        <v>0</v>
      </c>
      <c r="G1855" s="4">
        <v>0.63934000000000002</v>
      </c>
      <c r="H1855" s="4">
        <v>366.98</v>
      </c>
      <c r="I1855" s="4">
        <v>170.49180000000001</v>
      </c>
      <c r="J1855" s="4">
        <v>537.47180000000003</v>
      </c>
    </row>
    <row r="1856" spans="1:10" x14ac:dyDescent="0.25">
      <c r="A1856" t="s">
        <v>1706</v>
      </c>
      <c r="B1856">
        <v>2019</v>
      </c>
      <c r="C1856" t="s">
        <v>55</v>
      </c>
      <c r="D1856" s="116" t="s">
        <v>66</v>
      </c>
      <c r="E1856">
        <v>2050</v>
      </c>
      <c r="F1856">
        <v>0</v>
      </c>
      <c r="G1856" s="4">
        <v>0.63934000000000002</v>
      </c>
      <c r="H1856" s="4">
        <v>388.77</v>
      </c>
      <c r="I1856" s="4">
        <v>170.49180000000001</v>
      </c>
      <c r="J1856" s="4">
        <v>559.26179999999999</v>
      </c>
    </row>
    <row r="1857" spans="1:10" x14ac:dyDescent="0.25">
      <c r="A1857" t="s">
        <v>1715</v>
      </c>
      <c r="B1857">
        <v>2019</v>
      </c>
      <c r="C1857" t="s">
        <v>55</v>
      </c>
      <c r="D1857" s="116" t="s">
        <v>76</v>
      </c>
      <c r="E1857">
        <v>2050</v>
      </c>
      <c r="F1857">
        <v>0</v>
      </c>
      <c r="G1857" s="4">
        <v>0.63934000000000002</v>
      </c>
      <c r="H1857" s="4">
        <v>354.86</v>
      </c>
      <c r="I1857" s="4">
        <v>170.49180000000001</v>
      </c>
      <c r="J1857" s="4">
        <v>525.35180000000003</v>
      </c>
    </row>
    <row r="1858" spans="1:10" x14ac:dyDescent="0.25">
      <c r="A1858" t="s">
        <v>1724</v>
      </c>
      <c r="B1858">
        <v>2019</v>
      </c>
      <c r="C1858" t="s">
        <v>55</v>
      </c>
      <c r="D1858" s="116" t="s">
        <v>86</v>
      </c>
      <c r="E1858">
        <v>2050</v>
      </c>
      <c r="F1858">
        <v>0</v>
      </c>
      <c r="G1858" s="4">
        <v>0.63934000000000002</v>
      </c>
      <c r="H1858" s="4">
        <v>396.88</v>
      </c>
      <c r="I1858" s="4">
        <v>170.49180000000001</v>
      </c>
      <c r="J1858" s="4">
        <v>567.37180000000001</v>
      </c>
    </row>
    <row r="1859" spans="1:10" x14ac:dyDescent="0.25">
      <c r="A1859" t="s">
        <v>1733</v>
      </c>
      <c r="B1859">
        <v>2019</v>
      </c>
      <c r="C1859" t="s">
        <v>96</v>
      </c>
      <c r="D1859" s="116">
        <v>11</v>
      </c>
      <c r="E1859">
        <v>2050</v>
      </c>
      <c r="F1859">
        <v>0</v>
      </c>
      <c r="G1859" s="4">
        <v>0.7</v>
      </c>
      <c r="H1859" s="4">
        <v>687.32</v>
      </c>
      <c r="I1859" s="4">
        <v>163.60579999999999</v>
      </c>
      <c r="J1859" s="4">
        <v>850.92579999999998</v>
      </c>
    </row>
    <row r="1860" spans="1:10" x14ac:dyDescent="0.25">
      <c r="A1860" t="s">
        <v>1742</v>
      </c>
      <c r="B1860">
        <v>2019</v>
      </c>
      <c r="C1860" t="s">
        <v>106</v>
      </c>
      <c r="D1860" s="116">
        <v>12</v>
      </c>
      <c r="E1860">
        <v>2050</v>
      </c>
      <c r="F1860">
        <v>0</v>
      </c>
      <c r="G1860" s="4">
        <v>0.62963000000000002</v>
      </c>
      <c r="H1860" s="4">
        <v>431.57</v>
      </c>
      <c r="I1860" s="4">
        <v>171.52420000000001</v>
      </c>
      <c r="J1860" s="4">
        <v>603.0942</v>
      </c>
    </row>
    <row r="1861" spans="1:10" x14ac:dyDescent="0.25">
      <c r="A1861" t="s">
        <v>1751</v>
      </c>
      <c r="B1861">
        <v>2019</v>
      </c>
      <c r="C1861" t="s">
        <v>116</v>
      </c>
      <c r="D1861" s="116" t="s">
        <v>117</v>
      </c>
      <c r="E1861">
        <v>2050</v>
      </c>
      <c r="F1861">
        <v>0</v>
      </c>
      <c r="G1861" s="4">
        <v>0.63043000000000005</v>
      </c>
      <c r="H1861" s="4">
        <v>564.24</v>
      </c>
      <c r="I1861" s="4">
        <v>171.43790000000001</v>
      </c>
      <c r="J1861" s="4">
        <v>735.67790000000002</v>
      </c>
    </row>
    <row r="1862" spans="1:10" x14ac:dyDescent="0.25">
      <c r="A1862" t="s">
        <v>1760</v>
      </c>
      <c r="B1862">
        <v>2019</v>
      </c>
      <c r="C1862" t="s">
        <v>116</v>
      </c>
      <c r="D1862" s="116" t="s">
        <v>127</v>
      </c>
      <c r="E1862">
        <v>2050</v>
      </c>
      <c r="F1862">
        <v>0</v>
      </c>
      <c r="G1862" s="4">
        <v>0.63043000000000005</v>
      </c>
      <c r="H1862" s="4">
        <v>538.34</v>
      </c>
      <c r="I1862" s="4">
        <v>171.43790000000001</v>
      </c>
      <c r="J1862" s="4">
        <v>709.77790000000005</v>
      </c>
    </row>
    <row r="1863" spans="1:10" x14ac:dyDescent="0.25">
      <c r="A1863" t="s">
        <v>1769</v>
      </c>
      <c r="B1863">
        <v>2019</v>
      </c>
      <c r="C1863" t="s">
        <v>116</v>
      </c>
      <c r="D1863" s="116" t="s">
        <v>137</v>
      </c>
      <c r="E1863">
        <v>2050</v>
      </c>
      <c r="F1863">
        <v>0</v>
      </c>
      <c r="G1863" s="4">
        <v>0.63043000000000005</v>
      </c>
      <c r="H1863" s="4">
        <v>496.41</v>
      </c>
      <c r="I1863" s="4">
        <v>171.43790000000001</v>
      </c>
      <c r="J1863" s="4">
        <v>667.84789999999998</v>
      </c>
    </row>
    <row r="1864" spans="1:10" x14ac:dyDescent="0.25">
      <c r="A1864" t="s">
        <v>1778</v>
      </c>
      <c r="B1864">
        <v>2019</v>
      </c>
      <c r="C1864" t="s">
        <v>116</v>
      </c>
      <c r="D1864" s="116" t="s">
        <v>147</v>
      </c>
      <c r="E1864">
        <v>2050</v>
      </c>
      <c r="F1864">
        <v>0</v>
      </c>
      <c r="G1864" s="4">
        <v>0.63043000000000005</v>
      </c>
      <c r="H1864" s="4">
        <v>521.82000000000005</v>
      </c>
      <c r="I1864" s="4">
        <v>171.43790000000001</v>
      </c>
      <c r="J1864" s="4">
        <v>693.25789999999995</v>
      </c>
    </row>
    <row r="1865" spans="1:10" x14ac:dyDescent="0.25">
      <c r="A1865" t="s">
        <v>1787</v>
      </c>
      <c r="B1865">
        <v>2019</v>
      </c>
      <c r="C1865" t="s">
        <v>157</v>
      </c>
      <c r="D1865" s="116" t="s">
        <v>158</v>
      </c>
      <c r="E1865">
        <v>2050</v>
      </c>
      <c r="F1865">
        <v>0</v>
      </c>
      <c r="G1865" s="4">
        <v>0.64705999999999997</v>
      </c>
      <c r="H1865" s="4">
        <v>427.74</v>
      </c>
      <c r="I1865" s="4">
        <v>169.69309999999999</v>
      </c>
      <c r="J1865" s="4">
        <v>597.43309999999997</v>
      </c>
    </row>
    <row r="1866" spans="1:10" x14ac:dyDescent="0.25">
      <c r="A1866" t="s">
        <v>1796</v>
      </c>
      <c r="B1866">
        <v>2019</v>
      </c>
      <c r="C1866" t="s">
        <v>157</v>
      </c>
      <c r="D1866" s="116" t="s">
        <v>168</v>
      </c>
      <c r="E1866">
        <v>2050</v>
      </c>
      <c r="F1866">
        <v>0</v>
      </c>
      <c r="G1866" s="4">
        <v>0.64705999999999997</v>
      </c>
      <c r="H1866" s="4">
        <v>491.93</v>
      </c>
      <c r="I1866" s="4">
        <v>169.69309999999999</v>
      </c>
      <c r="J1866" s="4">
        <v>661.62310000000002</v>
      </c>
    </row>
    <row r="1867" spans="1:10" x14ac:dyDescent="0.25">
      <c r="A1867" t="s">
        <v>1805</v>
      </c>
      <c r="B1867">
        <v>2019</v>
      </c>
      <c r="C1867" t="s">
        <v>178</v>
      </c>
      <c r="D1867" s="116">
        <v>16</v>
      </c>
      <c r="E1867">
        <v>2050</v>
      </c>
      <c r="F1867">
        <v>0</v>
      </c>
      <c r="G1867" s="4">
        <v>0.63158000000000003</v>
      </c>
      <c r="H1867" s="4">
        <v>497.99</v>
      </c>
      <c r="I1867" s="4">
        <v>171.3143</v>
      </c>
      <c r="J1867" s="4">
        <v>669.30430000000001</v>
      </c>
    </row>
    <row r="1868" spans="1:10" x14ac:dyDescent="0.25">
      <c r="A1868" t="s">
        <v>1814</v>
      </c>
      <c r="B1868">
        <v>2019</v>
      </c>
      <c r="C1868" t="s">
        <v>188</v>
      </c>
      <c r="D1868" s="116">
        <v>17</v>
      </c>
      <c r="E1868">
        <v>2050</v>
      </c>
      <c r="F1868">
        <v>0</v>
      </c>
      <c r="G1868" s="4">
        <v>0.55625000000000002</v>
      </c>
      <c r="H1868" s="4">
        <v>410.45</v>
      </c>
      <c r="I1868" s="4">
        <v>180.4915</v>
      </c>
      <c r="J1868" s="4">
        <v>590.94150000000002</v>
      </c>
    </row>
    <row r="1869" spans="1:10" x14ac:dyDescent="0.25">
      <c r="A1869" t="s">
        <v>1823</v>
      </c>
      <c r="B1869">
        <v>2019</v>
      </c>
      <c r="C1869" t="s">
        <v>198</v>
      </c>
      <c r="D1869" s="116">
        <v>18</v>
      </c>
      <c r="E1869">
        <v>2050</v>
      </c>
      <c r="F1869">
        <v>0</v>
      </c>
      <c r="G1869" s="4">
        <v>0.6875</v>
      </c>
      <c r="H1869" s="4">
        <v>420.55</v>
      </c>
      <c r="I1869" s="4">
        <v>147.126</v>
      </c>
      <c r="J1869" s="4">
        <v>567.67600000000004</v>
      </c>
    </row>
    <row r="1870" spans="1:10" x14ac:dyDescent="0.25">
      <c r="A1870" t="s">
        <v>1832</v>
      </c>
      <c r="B1870">
        <v>2019</v>
      </c>
      <c r="C1870" t="s">
        <v>208</v>
      </c>
      <c r="D1870" s="116" t="s">
        <v>209</v>
      </c>
      <c r="E1870">
        <v>2050</v>
      </c>
      <c r="F1870">
        <v>0</v>
      </c>
      <c r="G1870" s="4">
        <v>0.62222</v>
      </c>
      <c r="H1870" s="4">
        <v>448.72</v>
      </c>
      <c r="I1870" s="4">
        <v>172.33369999999999</v>
      </c>
      <c r="J1870" s="4">
        <v>621.05370000000005</v>
      </c>
    </row>
    <row r="1871" spans="1:10" x14ac:dyDescent="0.25">
      <c r="A1871" t="s">
        <v>1841</v>
      </c>
      <c r="B1871">
        <v>2019</v>
      </c>
      <c r="C1871" t="s">
        <v>208</v>
      </c>
      <c r="D1871" s="116" t="s">
        <v>219</v>
      </c>
      <c r="E1871">
        <v>2050</v>
      </c>
      <c r="F1871">
        <v>0</v>
      </c>
      <c r="G1871" s="4">
        <v>0.62222</v>
      </c>
      <c r="H1871" s="4">
        <v>479.54</v>
      </c>
      <c r="I1871" s="4">
        <v>172.33369999999999</v>
      </c>
      <c r="J1871" s="4">
        <v>651.87369999999999</v>
      </c>
    </row>
    <row r="1872" spans="1:10" x14ac:dyDescent="0.25">
      <c r="A1872" t="s">
        <v>1850</v>
      </c>
      <c r="B1872">
        <v>2019</v>
      </c>
      <c r="C1872" t="s">
        <v>229</v>
      </c>
      <c r="D1872" s="116" t="s">
        <v>230</v>
      </c>
      <c r="E1872">
        <v>2050</v>
      </c>
      <c r="F1872">
        <v>0</v>
      </c>
      <c r="G1872" s="4">
        <v>0.63158000000000003</v>
      </c>
      <c r="H1872" s="4">
        <v>411.15</v>
      </c>
      <c r="I1872" s="4">
        <v>171.3143</v>
      </c>
      <c r="J1872" s="4">
        <v>582.46429999999998</v>
      </c>
    </row>
    <row r="1873" spans="1:10" x14ac:dyDescent="0.25">
      <c r="A1873" t="s">
        <v>1859</v>
      </c>
      <c r="B1873">
        <v>2019</v>
      </c>
      <c r="C1873" t="s">
        <v>229</v>
      </c>
      <c r="D1873" s="116" t="s">
        <v>240</v>
      </c>
      <c r="E1873">
        <v>2050</v>
      </c>
      <c r="F1873">
        <v>0</v>
      </c>
      <c r="G1873" s="4">
        <v>0.63158000000000003</v>
      </c>
      <c r="H1873" s="4">
        <v>451.43</v>
      </c>
      <c r="I1873" s="4">
        <v>171.3143</v>
      </c>
      <c r="J1873" s="4">
        <v>622.74429999999995</v>
      </c>
    </row>
    <row r="1874" spans="1:10" x14ac:dyDescent="0.25">
      <c r="A1874" t="s">
        <v>1868</v>
      </c>
      <c r="B1874">
        <v>2019</v>
      </c>
      <c r="C1874" t="s">
        <v>229</v>
      </c>
      <c r="D1874" s="116" t="s">
        <v>250</v>
      </c>
      <c r="E1874">
        <v>2050</v>
      </c>
      <c r="F1874">
        <v>0</v>
      </c>
      <c r="G1874" s="4">
        <v>0.63158000000000003</v>
      </c>
      <c r="H1874" s="4">
        <v>411.84</v>
      </c>
      <c r="I1874" s="4">
        <v>171.3143</v>
      </c>
      <c r="J1874" s="4">
        <v>583.15430000000003</v>
      </c>
    </row>
    <row r="1875" spans="1:10" x14ac:dyDescent="0.25">
      <c r="A1875" t="s">
        <v>1877</v>
      </c>
      <c r="B1875">
        <v>2019</v>
      </c>
      <c r="C1875" t="s">
        <v>260</v>
      </c>
      <c r="D1875" s="116" t="s">
        <v>261</v>
      </c>
      <c r="E1875">
        <v>2050</v>
      </c>
      <c r="F1875">
        <v>0</v>
      </c>
      <c r="G1875" s="4">
        <v>0.60294000000000003</v>
      </c>
      <c r="H1875" s="4">
        <v>837.66</v>
      </c>
      <c r="I1875" s="4">
        <v>174.53319999999999</v>
      </c>
      <c r="J1875" s="4">
        <v>1012.193</v>
      </c>
    </row>
    <row r="1876" spans="1:10" x14ac:dyDescent="0.25">
      <c r="A1876" t="s">
        <v>1886</v>
      </c>
      <c r="B1876">
        <v>2019</v>
      </c>
      <c r="C1876" t="s">
        <v>260</v>
      </c>
      <c r="D1876" s="116" t="s">
        <v>271</v>
      </c>
      <c r="E1876">
        <v>2050</v>
      </c>
      <c r="F1876">
        <v>0</v>
      </c>
      <c r="G1876" s="4">
        <v>0.60294000000000003</v>
      </c>
      <c r="H1876" s="4">
        <v>449.06</v>
      </c>
      <c r="I1876" s="4">
        <v>174.53319999999999</v>
      </c>
      <c r="J1876" s="4">
        <v>623.59320000000002</v>
      </c>
    </row>
    <row r="1877" spans="1:10" x14ac:dyDescent="0.25">
      <c r="A1877" t="s">
        <v>1895</v>
      </c>
      <c r="B1877">
        <v>2019</v>
      </c>
      <c r="C1877" t="s">
        <v>260</v>
      </c>
      <c r="D1877" s="116" t="s">
        <v>281</v>
      </c>
      <c r="E1877">
        <v>2050</v>
      </c>
      <c r="F1877">
        <v>0</v>
      </c>
      <c r="G1877" s="4">
        <v>0.60294000000000003</v>
      </c>
      <c r="H1877" s="4">
        <v>544.47</v>
      </c>
      <c r="I1877" s="4">
        <v>174.53319999999999</v>
      </c>
      <c r="J1877" s="4">
        <v>719.00319999999999</v>
      </c>
    </row>
    <row r="1878" spans="1:10" x14ac:dyDescent="0.25">
      <c r="A1878" t="s">
        <v>1904</v>
      </c>
      <c r="B1878">
        <v>2019</v>
      </c>
      <c r="C1878" t="s">
        <v>260</v>
      </c>
      <c r="D1878" s="116" t="s">
        <v>291</v>
      </c>
      <c r="E1878">
        <v>2050</v>
      </c>
      <c r="F1878">
        <v>0</v>
      </c>
      <c r="G1878" s="4">
        <v>0.60294000000000003</v>
      </c>
      <c r="H1878" s="4">
        <v>503.39</v>
      </c>
      <c r="I1878" s="4">
        <v>174.53319999999999</v>
      </c>
      <c r="J1878" s="4">
        <v>677.92319999999995</v>
      </c>
    </row>
    <row r="1879" spans="1:10" x14ac:dyDescent="0.25">
      <c r="A1879" t="s">
        <v>1913</v>
      </c>
      <c r="B1879">
        <v>2019</v>
      </c>
      <c r="C1879" t="s">
        <v>301</v>
      </c>
      <c r="D1879" s="116" t="s">
        <v>302</v>
      </c>
      <c r="E1879">
        <v>2050</v>
      </c>
      <c r="F1879">
        <v>0</v>
      </c>
      <c r="G1879" s="4">
        <v>0.61111000000000004</v>
      </c>
      <c r="H1879" s="4">
        <v>456.86</v>
      </c>
      <c r="I1879" s="4">
        <v>173.58420000000001</v>
      </c>
      <c r="J1879" s="4">
        <v>630.44420000000002</v>
      </c>
    </row>
    <row r="1880" spans="1:10" x14ac:dyDescent="0.25">
      <c r="A1880" t="s">
        <v>1922</v>
      </c>
      <c r="B1880">
        <v>2019</v>
      </c>
      <c r="C1880" t="s">
        <v>301</v>
      </c>
      <c r="D1880" s="116" t="s">
        <v>312</v>
      </c>
      <c r="E1880">
        <v>2050</v>
      </c>
      <c r="F1880">
        <v>0</v>
      </c>
      <c r="G1880" s="4">
        <v>0.61111000000000004</v>
      </c>
      <c r="H1880" s="4">
        <v>452.7</v>
      </c>
      <c r="I1880" s="4">
        <v>173.58420000000001</v>
      </c>
      <c r="J1880" s="4">
        <v>626.28420000000006</v>
      </c>
    </row>
    <row r="1881" spans="1:10" x14ac:dyDescent="0.25">
      <c r="A1881" t="s">
        <v>1931</v>
      </c>
      <c r="B1881">
        <v>2019</v>
      </c>
      <c r="C1881" t="s">
        <v>301</v>
      </c>
      <c r="D1881" s="116" t="s">
        <v>322</v>
      </c>
      <c r="E1881">
        <v>2050</v>
      </c>
      <c r="F1881">
        <v>0</v>
      </c>
      <c r="G1881" s="4">
        <v>0.61111000000000004</v>
      </c>
      <c r="H1881" s="4">
        <v>446.07</v>
      </c>
      <c r="I1881" s="4">
        <v>173.58420000000001</v>
      </c>
      <c r="J1881" s="4">
        <v>619.65419999999995</v>
      </c>
    </row>
    <row r="1882" spans="1:10" x14ac:dyDescent="0.25">
      <c r="A1882" t="s">
        <v>1940</v>
      </c>
      <c r="B1882">
        <v>2019</v>
      </c>
      <c r="C1882" t="s">
        <v>301</v>
      </c>
      <c r="D1882" s="116" t="s">
        <v>332</v>
      </c>
      <c r="E1882">
        <v>2050</v>
      </c>
      <c r="F1882">
        <v>0</v>
      </c>
      <c r="G1882" s="4">
        <v>0.61111000000000004</v>
      </c>
      <c r="H1882" s="4">
        <v>407.4</v>
      </c>
      <c r="I1882" s="4">
        <v>173.58420000000001</v>
      </c>
      <c r="J1882" s="4">
        <v>580.98419999999999</v>
      </c>
    </row>
    <row r="1883" spans="1:10" x14ac:dyDescent="0.25">
      <c r="A1883" t="s">
        <v>1949</v>
      </c>
      <c r="B1883">
        <v>2019</v>
      </c>
      <c r="C1883" t="s">
        <v>301</v>
      </c>
      <c r="D1883" s="116" t="s">
        <v>342</v>
      </c>
      <c r="E1883">
        <v>2050</v>
      </c>
      <c r="F1883">
        <v>0</v>
      </c>
      <c r="G1883" s="4">
        <v>0.61111000000000004</v>
      </c>
      <c r="H1883" s="4">
        <v>410.25</v>
      </c>
      <c r="I1883" s="4">
        <v>173.58420000000001</v>
      </c>
      <c r="J1883" s="4">
        <v>583.83420000000001</v>
      </c>
    </row>
    <row r="1884" spans="1:10" x14ac:dyDescent="0.25">
      <c r="A1884" t="s">
        <v>1958</v>
      </c>
      <c r="B1884">
        <v>2019</v>
      </c>
      <c r="C1884" t="s">
        <v>301</v>
      </c>
      <c r="D1884" s="116" t="s">
        <v>352</v>
      </c>
      <c r="E1884">
        <v>2050</v>
      </c>
      <c r="F1884">
        <v>0</v>
      </c>
      <c r="G1884" s="4">
        <v>0.61111000000000004</v>
      </c>
      <c r="H1884" s="4">
        <v>449.15</v>
      </c>
      <c r="I1884" s="4">
        <v>173.58420000000001</v>
      </c>
      <c r="J1884" s="4">
        <v>622.73419999999999</v>
      </c>
    </row>
    <row r="1885" spans="1:10" x14ac:dyDescent="0.25">
      <c r="A1885" t="s">
        <v>1967</v>
      </c>
      <c r="B1885">
        <v>2019</v>
      </c>
      <c r="C1885" t="s">
        <v>362</v>
      </c>
      <c r="D1885" s="116">
        <v>5</v>
      </c>
      <c r="E1885">
        <v>2050</v>
      </c>
      <c r="F1885">
        <v>0</v>
      </c>
      <c r="G1885" s="4">
        <v>0.65500000000000003</v>
      </c>
      <c r="H1885" s="4">
        <v>446.81</v>
      </c>
      <c r="I1885" s="4">
        <v>149.28829999999999</v>
      </c>
      <c r="J1885" s="4">
        <v>596.09829999999999</v>
      </c>
    </row>
    <row r="1886" spans="1:10" x14ac:dyDescent="0.25">
      <c r="A1886" t="s">
        <v>1976</v>
      </c>
      <c r="B1886">
        <v>2019</v>
      </c>
      <c r="C1886" t="s">
        <v>372</v>
      </c>
      <c r="D1886" s="116" t="s">
        <v>373</v>
      </c>
      <c r="E1886">
        <v>2050</v>
      </c>
      <c r="F1886">
        <v>0</v>
      </c>
      <c r="G1886" s="4">
        <v>0.625</v>
      </c>
      <c r="H1886" s="4">
        <v>408.55</v>
      </c>
      <c r="I1886" s="4">
        <v>172.02770000000001</v>
      </c>
      <c r="J1886" s="4">
        <v>580.57770000000005</v>
      </c>
    </row>
    <row r="1887" spans="1:10" x14ac:dyDescent="0.25">
      <c r="A1887" t="s">
        <v>1985</v>
      </c>
      <c r="B1887">
        <v>2019</v>
      </c>
      <c r="C1887" t="s">
        <v>372</v>
      </c>
      <c r="D1887" s="116" t="s">
        <v>383</v>
      </c>
      <c r="E1887">
        <v>2050</v>
      </c>
      <c r="F1887">
        <v>0</v>
      </c>
      <c r="G1887" s="4">
        <v>0.625</v>
      </c>
      <c r="H1887" s="4">
        <v>431.08</v>
      </c>
      <c r="I1887" s="4">
        <v>172.02770000000001</v>
      </c>
      <c r="J1887" s="4">
        <v>603.10770000000002</v>
      </c>
    </row>
    <row r="1888" spans="1:10" x14ac:dyDescent="0.25">
      <c r="A1888" t="s">
        <v>1994</v>
      </c>
      <c r="B1888">
        <v>2019</v>
      </c>
      <c r="C1888" t="s">
        <v>372</v>
      </c>
      <c r="D1888" s="116" t="s">
        <v>393</v>
      </c>
      <c r="E1888">
        <v>2050</v>
      </c>
      <c r="F1888">
        <v>0</v>
      </c>
      <c r="G1888" s="4">
        <v>0.625</v>
      </c>
      <c r="H1888" s="4">
        <v>432.65</v>
      </c>
      <c r="I1888" s="4">
        <v>172.02770000000001</v>
      </c>
      <c r="J1888" s="4">
        <v>604.67769999999996</v>
      </c>
    </row>
    <row r="1889" spans="1:10" x14ac:dyDescent="0.25">
      <c r="A1889" t="s">
        <v>2003</v>
      </c>
      <c r="B1889">
        <v>2019</v>
      </c>
      <c r="C1889" t="s">
        <v>403</v>
      </c>
      <c r="D1889" s="116">
        <v>7</v>
      </c>
      <c r="E1889">
        <v>2050</v>
      </c>
      <c r="F1889">
        <v>0</v>
      </c>
      <c r="G1889" s="4">
        <v>0.66</v>
      </c>
      <c r="H1889" s="4">
        <v>385.11</v>
      </c>
      <c r="I1889" s="4">
        <v>148.9418</v>
      </c>
      <c r="J1889" s="4">
        <v>534.05179999999996</v>
      </c>
    </row>
    <row r="1890" spans="1:10" x14ac:dyDescent="0.25">
      <c r="A1890" t="s">
        <v>2012</v>
      </c>
      <c r="B1890">
        <v>2019</v>
      </c>
      <c r="C1890" t="s">
        <v>413</v>
      </c>
      <c r="D1890" s="116">
        <v>8</v>
      </c>
      <c r="E1890">
        <v>2050</v>
      </c>
      <c r="F1890">
        <v>0</v>
      </c>
      <c r="G1890" s="4">
        <v>0.20313000000000001</v>
      </c>
      <c r="H1890" s="4">
        <v>375.06</v>
      </c>
      <c r="I1890" s="4">
        <v>314.24970000000002</v>
      </c>
      <c r="J1890" s="4">
        <v>689.30970000000002</v>
      </c>
    </row>
    <row r="1891" spans="1:10" x14ac:dyDescent="0.25">
      <c r="A1891" t="s">
        <v>2021</v>
      </c>
      <c r="B1891">
        <v>2019</v>
      </c>
      <c r="C1891" t="s">
        <v>423</v>
      </c>
      <c r="D1891" s="116" t="s">
        <v>424</v>
      </c>
      <c r="E1891">
        <v>2050</v>
      </c>
      <c r="F1891">
        <v>0</v>
      </c>
      <c r="G1891" s="4">
        <v>0.71</v>
      </c>
      <c r="H1891" s="4">
        <v>455.04</v>
      </c>
      <c r="I1891" s="4">
        <v>145.745</v>
      </c>
      <c r="J1891" s="4">
        <v>600.78499999999997</v>
      </c>
    </row>
    <row r="1892" spans="1:10" x14ac:dyDescent="0.25">
      <c r="A1892" t="s">
        <v>2030</v>
      </c>
      <c r="B1892">
        <v>2019</v>
      </c>
      <c r="C1892" t="s">
        <v>423</v>
      </c>
      <c r="D1892" s="116" t="s">
        <v>434</v>
      </c>
      <c r="E1892">
        <v>2050</v>
      </c>
      <c r="F1892">
        <v>0</v>
      </c>
      <c r="G1892" s="4">
        <v>0.71</v>
      </c>
      <c r="H1892" s="4">
        <v>525.74</v>
      </c>
      <c r="I1892" s="4">
        <v>145.745</v>
      </c>
      <c r="J1892" s="4">
        <v>671.48500000000001</v>
      </c>
    </row>
    <row r="1893" spans="1:10" x14ac:dyDescent="0.25">
      <c r="A1893" t="s">
        <v>2039</v>
      </c>
      <c r="B1893">
        <v>2019</v>
      </c>
      <c r="C1893" t="s">
        <v>423</v>
      </c>
      <c r="D1893" s="116" t="s">
        <v>444</v>
      </c>
      <c r="E1893">
        <v>2050</v>
      </c>
      <c r="F1893">
        <v>0</v>
      </c>
      <c r="G1893" s="4">
        <v>0.71</v>
      </c>
      <c r="H1893" s="4">
        <v>456.14</v>
      </c>
      <c r="I1893" s="4">
        <v>145.745</v>
      </c>
      <c r="J1893" s="4">
        <v>601.88499999999999</v>
      </c>
    </row>
    <row r="1894" spans="1:10" x14ac:dyDescent="0.25">
      <c r="A1894" t="s">
        <v>2048</v>
      </c>
      <c r="B1894">
        <v>2019</v>
      </c>
      <c r="C1894" t="s">
        <v>423</v>
      </c>
      <c r="D1894" s="116" t="s">
        <v>454</v>
      </c>
      <c r="E1894">
        <v>2050</v>
      </c>
      <c r="F1894">
        <v>0</v>
      </c>
      <c r="G1894" s="4">
        <v>0.71</v>
      </c>
      <c r="H1894" s="4">
        <v>543.69000000000005</v>
      </c>
      <c r="I1894" s="4">
        <v>145.745</v>
      </c>
      <c r="J1894" s="4">
        <v>689.43499999999995</v>
      </c>
    </row>
    <row r="1895" spans="1:10" x14ac:dyDescent="0.25">
      <c r="A1895" t="s">
        <v>2057</v>
      </c>
      <c r="B1895">
        <v>2019</v>
      </c>
      <c r="C1895" t="s">
        <v>423</v>
      </c>
      <c r="D1895" s="116" t="s">
        <v>464</v>
      </c>
      <c r="E1895">
        <v>2050</v>
      </c>
      <c r="F1895">
        <v>0</v>
      </c>
      <c r="G1895" s="4">
        <v>0.71</v>
      </c>
      <c r="H1895" s="4">
        <v>552.59</v>
      </c>
      <c r="I1895" s="4">
        <v>145.745</v>
      </c>
      <c r="J1895" s="4">
        <v>698.33500000000004</v>
      </c>
    </row>
    <row r="1896" spans="1:10" x14ac:dyDescent="0.25">
      <c r="A1896" t="s">
        <v>2066</v>
      </c>
      <c r="B1896">
        <v>2019</v>
      </c>
      <c r="C1896" t="s">
        <v>423</v>
      </c>
      <c r="D1896" s="116" t="s">
        <v>474</v>
      </c>
      <c r="E1896">
        <v>2050</v>
      </c>
      <c r="F1896">
        <v>0</v>
      </c>
      <c r="G1896" s="4">
        <v>0.71</v>
      </c>
      <c r="H1896" s="4">
        <v>386.07</v>
      </c>
      <c r="I1896" s="4">
        <v>145.745</v>
      </c>
      <c r="J1896" s="4">
        <v>531.81500000000005</v>
      </c>
    </row>
    <row r="1897" spans="1:10" x14ac:dyDescent="0.25">
      <c r="A1897" t="s">
        <v>2075</v>
      </c>
      <c r="B1897">
        <v>2019</v>
      </c>
      <c r="C1897" t="s">
        <v>423</v>
      </c>
      <c r="D1897" s="116" t="s">
        <v>484</v>
      </c>
      <c r="E1897">
        <v>2050</v>
      </c>
      <c r="F1897">
        <v>0</v>
      </c>
      <c r="G1897" s="4">
        <v>0.71</v>
      </c>
      <c r="H1897" s="4">
        <v>503.64</v>
      </c>
      <c r="I1897" s="4">
        <v>145.745</v>
      </c>
      <c r="J1897" s="4">
        <v>649.38499999999999</v>
      </c>
    </row>
    <row r="1898" spans="1:10" x14ac:dyDescent="0.25">
      <c r="A1898" t="s">
        <v>2084</v>
      </c>
      <c r="B1898">
        <v>2019</v>
      </c>
      <c r="C1898" t="s">
        <v>423</v>
      </c>
      <c r="D1898" s="116" t="s">
        <v>494</v>
      </c>
      <c r="E1898">
        <v>2050</v>
      </c>
      <c r="F1898">
        <v>0</v>
      </c>
      <c r="G1898" s="4">
        <v>0.71</v>
      </c>
      <c r="H1898" s="4">
        <v>592.07000000000005</v>
      </c>
      <c r="I1898" s="4">
        <v>145.745</v>
      </c>
      <c r="J1898" s="4">
        <v>737.81500000000005</v>
      </c>
    </row>
    <row r="1899" spans="1:10" x14ac:dyDescent="0.25">
      <c r="A1899" t="s">
        <v>1698</v>
      </c>
      <c r="B1899">
        <v>2019</v>
      </c>
      <c r="C1899" t="s">
        <v>55</v>
      </c>
      <c r="D1899" s="116" t="s">
        <v>56</v>
      </c>
      <c r="E1899">
        <v>2050</v>
      </c>
      <c r="F1899">
        <v>0.25</v>
      </c>
      <c r="G1899" s="4">
        <v>0.63934000000000002</v>
      </c>
      <c r="H1899" s="4">
        <v>425.21</v>
      </c>
      <c r="I1899" s="4">
        <v>124.0877</v>
      </c>
      <c r="J1899" s="4">
        <v>549.29769999999996</v>
      </c>
    </row>
    <row r="1900" spans="1:10" x14ac:dyDescent="0.25">
      <c r="A1900" t="s">
        <v>1707</v>
      </c>
      <c r="B1900">
        <v>2019</v>
      </c>
      <c r="C1900" t="s">
        <v>55</v>
      </c>
      <c r="D1900" s="116" t="s">
        <v>66</v>
      </c>
      <c r="E1900">
        <v>2050</v>
      </c>
      <c r="F1900">
        <v>0.25</v>
      </c>
      <c r="G1900" s="4">
        <v>0.63934000000000002</v>
      </c>
      <c r="H1900" s="4">
        <v>443.89</v>
      </c>
      <c r="I1900" s="4">
        <v>124.0877</v>
      </c>
      <c r="J1900" s="4">
        <v>567.97770000000003</v>
      </c>
    </row>
    <row r="1901" spans="1:10" x14ac:dyDescent="0.25">
      <c r="A1901" t="s">
        <v>1716</v>
      </c>
      <c r="B1901">
        <v>2019</v>
      </c>
      <c r="C1901" t="s">
        <v>55</v>
      </c>
      <c r="D1901" s="116" t="s">
        <v>76</v>
      </c>
      <c r="E1901">
        <v>2050</v>
      </c>
      <c r="F1901">
        <v>0.25</v>
      </c>
      <c r="G1901" s="4">
        <v>0.63934000000000002</v>
      </c>
      <c r="H1901" s="4">
        <v>416.04</v>
      </c>
      <c r="I1901" s="4">
        <v>124.0877</v>
      </c>
      <c r="J1901" s="4">
        <v>540.1277</v>
      </c>
    </row>
    <row r="1902" spans="1:10" x14ac:dyDescent="0.25">
      <c r="A1902" t="s">
        <v>1725</v>
      </c>
      <c r="B1902">
        <v>2019</v>
      </c>
      <c r="C1902" t="s">
        <v>55</v>
      </c>
      <c r="D1902" s="116" t="s">
        <v>86</v>
      </c>
      <c r="E1902">
        <v>2050</v>
      </c>
      <c r="F1902">
        <v>0.25</v>
      </c>
      <c r="G1902" s="4">
        <v>0.63934000000000002</v>
      </c>
      <c r="H1902" s="4">
        <v>451.59</v>
      </c>
      <c r="I1902" s="4">
        <v>124.0877</v>
      </c>
      <c r="J1902" s="4">
        <v>575.67769999999996</v>
      </c>
    </row>
    <row r="1903" spans="1:10" x14ac:dyDescent="0.25">
      <c r="A1903" t="s">
        <v>1734</v>
      </c>
      <c r="B1903">
        <v>2019</v>
      </c>
      <c r="C1903" t="s">
        <v>96</v>
      </c>
      <c r="D1903" s="116">
        <v>11</v>
      </c>
      <c r="E1903">
        <v>2050</v>
      </c>
      <c r="F1903">
        <v>0.25</v>
      </c>
      <c r="G1903" s="4">
        <v>0.7</v>
      </c>
      <c r="H1903" s="4">
        <v>645.16999999999996</v>
      </c>
      <c r="I1903" s="4">
        <v>119.0759</v>
      </c>
      <c r="J1903" s="4">
        <v>764.24590000000001</v>
      </c>
    </row>
    <row r="1904" spans="1:10" x14ac:dyDescent="0.25">
      <c r="A1904" t="s">
        <v>1743</v>
      </c>
      <c r="B1904">
        <v>2019</v>
      </c>
      <c r="C1904" t="s">
        <v>106</v>
      </c>
      <c r="D1904" s="116">
        <v>12</v>
      </c>
      <c r="E1904">
        <v>2050</v>
      </c>
      <c r="F1904">
        <v>0.25</v>
      </c>
      <c r="G1904" s="4">
        <v>0.62963000000000002</v>
      </c>
      <c r="H1904" s="4">
        <v>505.84</v>
      </c>
      <c r="I1904" s="4">
        <v>124.839</v>
      </c>
      <c r="J1904" s="4">
        <v>630.67899999999997</v>
      </c>
    </row>
    <row r="1905" spans="1:10" x14ac:dyDescent="0.25">
      <c r="A1905" t="s">
        <v>1752</v>
      </c>
      <c r="B1905">
        <v>2019</v>
      </c>
      <c r="C1905" t="s">
        <v>116</v>
      </c>
      <c r="D1905" s="116" t="s">
        <v>117</v>
      </c>
      <c r="E1905">
        <v>2050</v>
      </c>
      <c r="F1905">
        <v>0.25</v>
      </c>
      <c r="G1905" s="4">
        <v>0.63043000000000005</v>
      </c>
      <c r="H1905" s="4">
        <v>573.78</v>
      </c>
      <c r="I1905" s="4">
        <v>124.77630000000001</v>
      </c>
      <c r="J1905" s="4">
        <v>698.55629999999996</v>
      </c>
    </row>
    <row r="1906" spans="1:10" x14ac:dyDescent="0.25">
      <c r="A1906" t="s">
        <v>1761</v>
      </c>
      <c r="B1906">
        <v>2019</v>
      </c>
      <c r="C1906" t="s">
        <v>116</v>
      </c>
      <c r="D1906" s="116" t="s">
        <v>127</v>
      </c>
      <c r="E1906">
        <v>2050</v>
      </c>
      <c r="F1906">
        <v>0.25</v>
      </c>
      <c r="G1906" s="4">
        <v>0.63043000000000005</v>
      </c>
      <c r="H1906" s="4">
        <v>565.69000000000005</v>
      </c>
      <c r="I1906" s="4">
        <v>124.77630000000001</v>
      </c>
      <c r="J1906" s="4">
        <v>690.46630000000005</v>
      </c>
    </row>
    <row r="1907" spans="1:10" x14ac:dyDescent="0.25">
      <c r="A1907" t="s">
        <v>1770</v>
      </c>
      <c r="B1907">
        <v>2019</v>
      </c>
      <c r="C1907" t="s">
        <v>116</v>
      </c>
      <c r="D1907" s="116" t="s">
        <v>137</v>
      </c>
      <c r="E1907">
        <v>2050</v>
      </c>
      <c r="F1907">
        <v>0.25</v>
      </c>
      <c r="G1907" s="4">
        <v>0.63043000000000005</v>
      </c>
      <c r="H1907" s="4">
        <v>534.47</v>
      </c>
      <c r="I1907" s="4">
        <v>124.77630000000001</v>
      </c>
      <c r="J1907" s="4">
        <v>659.24630000000002</v>
      </c>
    </row>
    <row r="1908" spans="1:10" x14ac:dyDescent="0.25">
      <c r="A1908" t="s">
        <v>1779</v>
      </c>
      <c r="B1908">
        <v>2019</v>
      </c>
      <c r="C1908" t="s">
        <v>116</v>
      </c>
      <c r="D1908" s="116" t="s">
        <v>147</v>
      </c>
      <c r="E1908">
        <v>2050</v>
      </c>
      <c r="F1908">
        <v>0.25</v>
      </c>
      <c r="G1908" s="4">
        <v>0.63043000000000005</v>
      </c>
      <c r="H1908" s="4">
        <v>553.04999999999995</v>
      </c>
      <c r="I1908" s="4">
        <v>124.77630000000001</v>
      </c>
      <c r="J1908" s="4">
        <v>677.82629999999995</v>
      </c>
    </row>
    <row r="1909" spans="1:10" x14ac:dyDescent="0.25">
      <c r="A1909" t="s">
        <v>1788</v>
      </c>
      <c r="B1909">
        <v>2019</v>
      </c>
      <c r="C1909" t="s">
        <v>157</v>
      </c>
      <c r="D1909" s="116" t="s">
        <v>158</v>
      </c>
      <c r="E1909">
        <v>2050</v>
      </c>
      <c r="F1909">
        <v>0.25</v>
      </c>
      <c r="G1909" s="4">
        <v>0.64705999999999997</v>
      </c>
      <c r="H1909" s="4">
        <v>463.58</v>
      </c>
      <c r="I1909" s="4">
        <v>123.5063</v>
      </c>
      <c r="J1909" s="4">
        <v>587.08630000000005</v>
      </c>
    </row>
    <row r="1910" spans="1:10" x14ac:dyDescent="0.25">
      <c r="A1910" t="s">
        <v>1797</v>
      </c>
      <c r="B1910">
        <v>2019</v>
      </c>
      <c r="C1910" t="s">
        <v>157</v>
      </c>
      <c r="D1910" s="116" t="s">
        <v>168</v>
      </c>
      <c r="E1910">
        <v>2050</v>
      </c>
      <c r="F1910">
        <v>0.25</v>
      </c>
      <c r="G1910" s="4">
        <v>0.64705999999999997</v>
      </c>
      <c r="H1910" s="4">
        <v>511.98</v>
      </c>
      <c r="I1910" s="4">
        <v>123.5063</v>
      </c>
      <c r="J1910" s="4">
        <v>635.48630000000003</v>
      </c>
    </row>
    <row r="1911" spans="1:10" x14ac:dyDescent="0.25">
      <c r="A1911" t="s">
        <v>1806</v>
      </c>
      <c r="B1911">
        <v>2019</v>
      </c>
      <c r="C1911" t="s">
        <v>178</v>
      </c>
      <c r="D1911" s="116">
        <v>16</v>
      </c>
      <c r="E1911">
        <v>2050</v>
      </c>
      <c r="F1911">
        <v>0.25</v>
      </c>
      <c r="G1911" s="4">
        <v>0.63158000000000003</v>
      </c>
      <c r="H1911" s="4">
        <v>516.54999999999995</v>
      </c>
      <c r="I1911" s="4">
        <v>124.6863</v>
      </c>
      <c r="J1911" s="4">
        <v>641.23630000000003</v>
      </c>
    </row>
    <row r="1912" spans="1:10" x14ac:dyDescent="0.25">
      <c r="A1912" t="s">
        <v>1815</v>
      </c>
      <c r="B1912">
        <v>2019</v>
      </c>
      <c r="C1912" t="s">
        <v>188</v>
      </c>
      <c r="D1912" s="116">
        <v>17</v>
      </c>
      <c r="E1912">
        <v>2050</v>
      </c>
      <c r="F1912">
        <v>0.25</v>
      </c>
      <c r="G1912" s="4">
        <v>0.55625000000000002</v>
      </c>
      <c r="H1912" s="4">
        <v>452.16</v>
      </c>
      <c r="I1912" s="4">
        <v>131.3657</v>
      </c>
      <c r="J1912" s="4">
        <v>583.52570000000003</v>
      </c>
    </row>
    <row r="1913" spans="1:10" x14ac:dyDescent="0.25">
      <c r="A1913" t="s">
        <v>1824</v>
      </c>
      <c r="B1913">
        <v>2019</v>
      </c>
      <c r="C1913" t="s">
        <v>198</v>
      </c>
      <c r="D1913" s="116">
        <v>18</v>
      </c>
      <c r="E1913">
        <v>2050</v>
      </c>
      <c r="F1913">
        <v>0.25</v>
      </c>
      <c r="G1913" s="4">
        <v>0.6875</v>
      </c>
      <c r="H1913" s="4">
        <v>479.45</v>
      </c>
      <c r="I1913" s="4">
        <v>107.08150000000001</v>
      </c>
      <c r="J1913" s="4">
        <v>586.53150000000005</v>
      </c>
    </row>
    <row r="1914" spans="1:10" x14ac:dyDescent="0.25">
      <c r="A1914" t="s">
        <v>1833</v>
      </c>
      <c r="B1914">
        <v>2019</v>
      </c>
      <c r="C1914" t="s">
        <v>208</v>
      </c>
      <c r="D1914" s="116" t="s">
        <v>209</v>
      </c>
      <c r="E1914">
        <v>2050</v>
      </c>
      <c r="F1914">
        <v>0.25</v>
      </c>
      <c r="G1914" s="4">
        <v>0.62222</v>
      </c>
      <c r="H1914" s="4">
        <v>492.44</v>
      </c>
      <c r="I1914" s="4">
        <v>125.4282</v>
      </c>
      <c r="J1914" s="4">
        <v>617.8682</v>
      </c>
    </row>
    <row r="1915" spans="1:10" x14ac:dyDescent="0.25">
      <c r="A1915" t="s">
        <v>1842</v>
      </c>
      <c r="B1915">
        <v>2019</v>
      </c>
      <c r="C1915" t="s">
        <v>208</v>
      </c>
      <c r="D1915" s="116" t="s">
        <v>219</v>
      </c>
      <c r="E1915">
        <v>2050</v>
      </c>
      <c r="F1915">
        <v>0.25</v>
      </c>
      <c r="G1915" s="4">
        <v>0.62222</v>
      </c>
      <c r="H1915" s="4">
        <v>511.71</v>
      </c>
      <c r="I1915" s="4">
        <v>125.4282</v>
      </c>
      <c r="J1915" s="4">
        <v>637.13819999999998</v>
      </c>
    </row>
    <row r="1916" spans="1:10" x14ac:dyDescent="0.25">
      <c r="A1916" t="s">
        <v>1851</v>
      </c>
      <c r="B1916">
        <v>2019</v>
      </c>
      <c r="C1916" t="s">
        <v>229</v>
      </c>
      <c r="D1916" s="116" t="s">
        <v>230</v>
      </c>
      <c r="E1916">
        <v>2050</v>
      </c>
      <c r="F1916">
        <v>0.25</v>
      </c>
      <c r="G1916" s="4">
        <v>0.63158000000000003</v>
      </c>
      <c r="H1916" s="4">
        <v>448.42</v>
      </c>
      <c r="I1916" s="4">
        <v>124.6863</v>
      </c>
      <c r="J1916" s="4">
        <v>573.10630000000003</v>
      </c>
    </row>
    <row r="1917" spans="1:10" x14ac:dyDescent="0.25">
      <c r="A1917" t="s">
        <v>1860</v>
      </c>
      <c r="B1917">
        <v>2019</v>
      </c>
      <c r="C1917" t="s">
        <v>229</v>
      </c>
      <c r="D1917" s="116" t="s">
        <v>240</v>
      </c>
      <c r="E1917">
        <v>2050</v>
      </c>
      <c r="F1917">
        <v>0.25</v>
      </c>
      <c r="G1917" s="4">
        <v>0.63158000000000003</v>
      </c>
      <c r="H1917" s="4">
        <v>486.98</v>
      </c>
      <c r="I1917" s="4">
        <v>124.6863</v>
      </c>
      <c r="J1917" s="4">
        <v>611.66629999999998</v>
      </c>
    </row>
    <row r="1918" spans="1:10" x14ac:dyDescent="0.25">
      <c r="A1918" t="s">
        <v>1869</v>
      </c>
      <c r="B1918">
        <v>2019</v>
      </c>
      <c r="C1918" t="s">
        <v>229</v>
      </c>
      <c r="D1918" s="116" t="s">
        <v>250</v>
      </c>
      <c r="E1918">
        <v>2050</v>
      </c>
      <c r="F1918">
        <v>0.25</v>
      </c>
      <c r="G1918" s="4">
        <v>0.63158000000000003</v>
      </c>
      <c r="H1918" s="4">
        <v>451.32</v>
      </c>
      <c r="I1918" s="4">
        <v>124.6863</v>
      </c>
      <c r="J1918" s="4">
        <v>576.00630000000001</v>
      </c>
    </row>
    <row r="1919" spans="1:10" x14ac:dyDescent="0.25">
      <c r="A1919" t="s">
        <v>1878</v>
      </c>
      <c r="B1919">
        <v>2019</v>
      </c>
      <c r="C1919" t="s">
        <v>260</v>
      </c>
      <c r="D1919" s="116" t="s">
        <v>261</v>
      </c>
      <c r="E1919">
        <v>2050</v>
      </c>
      <c r="F1919">
        <v>0.25</v>
      </c>
      <c r="G1919" s="4">
        <v>0.60294000000000003</v>
      </c>
      <c r="H1919" s="4">
        <v>788.5</v>
      </c>
      <c r="I1919" s="4">
        <v>127.0291</v>
      </c>
      <c r="J1919" s="4">
        <v>915.52909999999997</v>
      </c>
    </row>
    <row r="1920" spans="1:10" x14ac:dyDescent="0.25">
      <c r="A1920" t="s">
        <v>1887</v>
      </c>
      <c r="B1920">
        <v>2019</v>
      </c>
      <c r="C1920" t="s">
        <v>260</v>
      </c>
      <c r="D1920" s="116" t="s">
        <v>271</v>
      </c>
      <c r="E1920">
        <v>2050</v>
      </c>
      <c r="F1920">
        <v>0.25</v>
      </c>
      <c r="G1920" s="4">
        <v>0.60294000000000003</v>
      </c>
      <c r="H1920" s="4">
        <v>508.92</v>
      </c>
      <c r="I1920" s="4">
        <v>127.0291</v>
      </c>
      <c r="J1920" s="4">
        <v>635.94910000000004</v>
      </c>
    </row>
    <row r="1921" spans="1:10" x14ac:dyDescent="0.25">
      <c r="A1921" t="s">
        <v>1896</v>
      </c>
      <c r="B1921">
        <v>2019</v>
      </c>
      <c r="C1921" t="s">
        <v>260</v>
      </c>
      <c r="D1921" s="116" t="s">
        <v>281</v>
      </c>
      <c r="E1921">
        <v>2050</v>
      </c>
      <c r="F1921">
        <v>0.25</v>
      </c>
      <c r="G1921" s="4">
        <v>0.60294000000000003</v>
      </c>
      <c r="H1921" s="4">
        <v>571.21</v>
      </c>
      <c r="I1921" s="4">
        <v>127.0291</v>
      </c>
      <c r="J1921" s="4">
        <v>698.23910000000001</v>
      </c>
    </row>
    <row r="1922" spans="1:10" x14ac:dyDescent="0.25">
      <c r="A1922" t="s">
        <v>1905</v>
      </c>
      <c r="B1922">
        <v>2019</v>
      </c>
      <c r="C1922" t="s">
        <v>260</v>
      </c>
      <c r="D1922" s="116" t="s">
        <v>291</v>
      </c>
      <c r="E1922">
        <v>2050</v>
      </c>
      <c r="F1922">
        <v>0.25</v>
      </c>
      <c r="G1922" s="4">
        <v>0.60294000000000003</v>
      </c>
      <c r="H1922" s="4">
        <v>546.61</v>
      </c>
      <c r="I1922" s="4">
        <v>127.0291</v>
      </c>
      <c r="J1922" s="4">
        <v>673.63909999999998</v>
      </c>
    </row>
    <row r="1923" spans="1:10" x14ac:dyDescent="0.25">
      <c r="A1923" t="s">
        <v>1914</v>
      </c>
      <c r="B1923">
        <v>2019</v>
      </c>
      <c r="C1923" t="s">
        <v>301</v>
      </c>
      <c r="D1923" s="116" t="s">
        <v>302</v>
      </c>
      <c r="E1923">
        <v>2050</v>
      </c>
      <c r="F1923">
        <v>0.25</v>
      </c>
      <c r="G1923" s="4">
        <v>0.61111000000000004</v>
      </c>
      <c r="H1923" s="4">
        <v>427.76</v>
      </c>
      <c r="I1923" s="4">
        <v>126.33839999999999</v>
      </c>
      <c r="J1923" s="4">
        <v>554.09839999999997</v>
      </c>
    </row>
    <row r="1924" spans="1:10" x14ac:dyDescent="0.25">
      <c r="A1924" t="s">
        <v>1923</v>
      </c>
      <c r="B1924">
        <v>2019</v>
      </c>
      <c r="C1924" t="s">
        <v>301</v>
      </c>
      <c r="D1924" s="116" t="s">
        <v>312</v>
      </c>
      <c r="E1924">
        <v>2050</v>
      </c>
      <c r="F1924">
        <v>0.25</v>
      </c>
      <c r="G1924" s="4">
        <v>0.61111000000000004</v>
      </c>
      <c r="H1924" s="4">
        <v>425.06</v>
      </c>
      <c r="I1924" s="4">
        <v>126.33839999999999</v>
      </c>
      <c r="J1924" s="4">
        <v>551.39840000000004</v>
      </c>
    </row>
    <row r="1925" spans="1:10" x14ac:dyDescent="0.25">
      <c r="A1925" t="s">
        <v>1932</v>
      </c>
      <c r="B1925">
        <v>2019</v>
      </c>
      <c r="C1925" t="s">
        <v>301</v>
      </c>
      <c r="D1925" s="116" t="s">
        <v>322</v>
      </c>
      <c r="E1925">
        <v>2050</v>
      </c>
      <c r="F1925">
        <v>0.25</v>
      </c>
      <c r="G1925" s="4">
        <v>0.61111000000000004</v>
      </c>
      <c r="H1925" s="4">
        <v>426.93</v>
      </c>
      <c r="I1925" s="4">
        <v>126.33839999999999</v>
      </c>
      <c r="J1925" s="4">
        <v>553.26840000000004</v>
      </c>
    </row>
    <row r="1926" spans="1:10" x14ac:dyDescent="0.25">
      <c r="A1926" t="s">
        <v>1941</v>
      </c>
      <c r="B1926">
        <v>2019</v>
      </c>
      <c r="C1926" t="s">
        <v>301</v>
      </c>
      <c r="D1926" s="116" t="s">
        <v>332</v>
      </c>
      <c r="E1926">
        <v>2050</v>
      </c>
      <c r="F1926">
        <v>0.25</v>
      </c>
      <c r="G1926" s="4">
        <v>0.61111000000000004</v>
      </c>
      <c r="H1926" s="4">
        <v>392.41</v>
      </c>
      <c r="I1926" s="4">
        <v>126.33839999999999</v>
      </c>
      <c r="J1926" s="4">
        <v>518.74839999999995</v>
      </c>
    </row>
    <row r="1927" spans="1:10" x14ac:dyDescent="0.25">
      <c r="A1927" t="s">
        <v>1950</v>
      </c>
      <c r="B1927">
        <v>2019</v>
      </c>
      <c r="C1927" t="s">
        <v>301</v>
      </c>
      <c r="D1927" s="116" t="s">
        <v>342</v>
      </c>
      <c r="E1927">
        <v>2050</v>
      </c>
      <c r="F1927">
        <v>0.25</v>
      </c>
      <c r="G1927" s="4">
        <v>0.61111000000000004</v>
      </c>
      <c r="H1927" s="4">
        <v>396.87</v>
      </c>
      <c r="I1927" s="4">
        <v>126.33839999999999</v>
      </c>
      <c r="J1927" s="4">
        <v>523.20839999999998</v>
      </c>
    </row>
    <row r="1928" spans="1:10" x14ac:dyDescent="0.25">
      <c r="A1928" t="s">
        <v>1959</v>
      </c>
      <c r="B1928">
        <v>2019</v>
      </c>
      <c r="C1928" t="s">
        <v>301</v>
      </c>
      <c r="D1928" s="116" t="s">
        <v>352</v>
      </c>
      <c r="E1928">
        <v>2050</v>
      </c>
      <c r="F1928">
        <v>0.25</v>
      </c>
      <c r="G1928" s="4">
        <v>0.61111000000000004</v>
      </c>
      <c r="H1928" s="4">
        <v>427.12</v>
      </c>
      <c r="I1928" s="4">
        <v>126.33839999999999</v>
      </c>
      <c r="J1928" s="4">
        <v>553.45839999999998</v>
      </c>
    </row>
    <row r="1929" spans="1:10" x14ac:dyDescent="0.25">
      <c r="A1929" t="s">
        <v>1968</v>
      </c>
      <c r="B1929">
        <v>2019</v>
      </c>
      <c r="C1929" t="s">
        <v>362</v>
      </c>
      <c r="D1929" s="116">
        <v>5</v>
      </c>
      <c r="E1929">
        <v>2050</v>
      </c>
      <c r="F1929">
        <v>0.25</v>
      </c>
      <c r="G1929" s="4">
        <v>0.65500000000000003</v>
      </c>
      <c r="H1929" s="4">
        <v>493.94</v>
      </c>
      <c r="I1929" s="4">
        <v>108.6553</v>
      </c>
      <c r="J1929" s="4">
        <v>602.59529999999995</v>
      </c>
    </row>
    <row r="1930" spans="1:10" x14ac:dyDescent="0.25">
      <c r="A1930" t="s">
        <v>1977</v>
      </c>
      <c r="B1930">
        <v>2019</v>
      </c>
      <c r="C1930" t="s">
        <v>372</v>
      </c>
      <c r="D1930" s="116" t="s">
        <v>373</v>
      </c>
      <c r="E1930">
        <v>2050</v>
      </c>
      <c r="F1930">
        <v>0.25</v>
      </c>
      <c r="G1930" s="4">
        <v>0.625</v>
      </c>
      <c r="H1930" s="4">
        <v>465.29</v>
      </c>
      <c r="I1930" s="4">
        <v>125.2056</v>
      </c>
      <c r="J1930" s="4">
        <v>590.49559999999997</v>
      </c>
    </row>
    <row r="1931" spans="1:10" x14ac:dyDescent="0.25">
      <c r="A1931" t="s">
        <v>1986</v>
      </c>
      <c r="B1931">
        <v>2019</v>
      </c>
      <c r="C1931" t="s">
        <v>372</v>
      </c>
      <c r="D1931" s="116" t="s">
        <v>383</v>
      </c>
      <c r="E1931">
        <v>2050</v>
      </c>
      <c r="F1931">
        <v>0.25</v>
      </c>
      <c r="G1931" s="4">
        <v>0.625</v>
      </c>
      <c r="H1931" s="4">
        <v>488.15</v>
      </c>
      <c r="I1931" s="4">
        <v>125.2056</v>
      </c>
      <c r="J1931" s="4">
        <v>613.35559999999998</v>
      </c>
    </row>
    <row r="1932" spans="1:10" x14ac:dyDescent="0.25">
      <c r="A1932" t="s">
        <v>1995</v>
      </c>
      <c r="B1932">
        <v>2019</v>
      </c>
      <c r="C1932" t="s">
        <v>372</v>
      </c>
      <c r="D1932" s="116" t="s">
        <v>393</v>
      </c>
      <c r="E1932">
        <v>2050</v>
      </c>
      <c r="F1932">
        <v>0.25</v>
      </c>
      <c r="G1932" s="4">
        <v>0.625</v>
      </c>
      <c r="H1932" s="4">
        <v>489.19</v>
      </c>
      <c r="I1932" s="4">
        <v>125.2056</v>
      </c>
      <c r="J1932" s="4">
        <v>614.39559999999994</v>
      </c>
    </row>
    <row r="1933" spans="1:10" x14ac:dyDescent="0.25">
      <c r="A1933" t="s">
        <v>2004</v>
      </c>
      <c r="B1933">
        <v>2019</v>
      </c>
      <c r="C1933" t="s">
        <v>403</v>
      </c>
      <c r="D1933" s="116">
        <v>7</v>
      </c>
      <c r="E1933">
        <v>2050</v>
      </c>
      <c r="F1933">
        <v>0.25</v>
      </c>
      <c r="G1933" s="4">
        <v>0.66</v>
      </c>
      <c r="H1933" s="4">
        <v>441.23</v>
      </c>
      <c r="I1933" s="4">
        <v>108.40309999999999</v>
      </c>
      <c r="J1933" s="4">
        <v>549.63310000000001</v>
      </c>
    </row>
    <row r="1934" spans="1:10" x14ac:dyDescent="0.25">
      <c r="A1934" t="s">
        <v>2013</v>
      </c>
      <c r="B1934">
        <v>2019</v>
      </c>
      <c r="C1934" t="s">
        <v>413</v>
      </c>
      <c r="D1934" s="116">
        <v>8</v>
      </c>
      <c r="E1934">
        <v>2050</v>
      </c>
      <c r="F1934">
        <v>0.25</v>
      </c>
      <c r="G1934" s="4">
        <v>0.20313000000000001</v>
      </c>
      <c r="H1934" s="4">
        <v>429.27</v>
      </c>
      <c r="I1934" s="4">
        <v>228.71780000000001</v>
      </c>
      <c r="J1934" s="4">
        <v>657.98779999999999</v>
      </c>
    </row>
    <row r="1935" spans="1:10" x14ac:dyDescent="0.25">
      <c r="A1935" t="s">
        <v>2022</v>
      </c>
      <c r="B1935">
        <v>2019</v>
      </c>
      <c r="C1935" t="s">
        <v>423</v>
      </c>
      <c r="D1935" s="116" t="s">
        <v>424</v>
      </c>
      <c r="E1935">
        <v>2050</v>
      </c>
      <c r="F1935">
        <v>0.25</v>
      </c>
      <c r="G1935" s="4">
        <v>0.71</v>
      </c>
      <c r="H1935" s="4">
        <v>549.58000000000004</v>
      </c>
      <c r="I1935" s="4">
        <v>106.07640000000001</v>
      </c>
      <c r="J1935" s="4">
        <v>655.65639999999996</v>
      </c>
    </row>
    <row r="1936" spans="1:10" x14ac:dyDescent="0.25">
      <c r="A1936" t="s">
        <v>2031</v>
      </c>
      <c r="B1936">
        <v>2019</v>
      </c>
      <c r="C1936" t="s">
        <v>423</v>
      </c>
      <c r="D1936" s="116" t="s">
        <v>434</v>
      </c>
      <c r="E1936">
        <v>2050</v>
      </c>
      <c r="F1936">
        <v>0.25</v>
      </c>
      <c r="G1936" s="4">
        <v>0.71</v>
      </c>
      <c r="H1936" s="4">
        <v>601.4</v>
      </c>
      <c r="I1936" s="4">
        <v>106.07640000000001</v>
      </c>
      <c r="J1936" s="4">
        <v>707.47640000000001</v>
      </c>
    </row>
    <row r="1937" spans="1:10" x14ac:dyDescent="0.25">
      <c r="A1937" t="s">
        <v>2040</v>
      </c>
      <c r="B1937">
        <v>2019</v>
      </c>
      <c r="C1937" t="s">
        <v>423</v>
      </c>
      <c r="D1937" s="116" t="s">
        <v>444</v>
      </c>
      <c r="E1937">
        <v>2050</v>
      </c>
      <c r="F1937">
        <v>0.25</v>
      </c>
      <c r="G1937" s="4">
        <v>0.71</v>
      </c>
      <c r="H1937" s="4">
        <v>556.29</v>
      </c>
      <c r="I1937" s="4">
        <v>106.07640000000001</v>
      </c>
      <c r="J1937" s="4">
        <v>662.3664</v>
      </c>
    </row>
    <row r="1938" spans="1:10" x14ac:dyDescent="0.25">
      <c r="A1938" t="s">
        <v>2049</v>
      </c>
      <c r="B1938">
        <v>2019</v>
      </c>
      <c r="C1938" t="s">
        <v>423</v>
      </c>
      <c r="D1938" s="116" t="s">
        <v>454</v>
      </c>
      <c r="E1938">
        <v>2050</v>
      </c>
      <c r="F1938">
        <v>0.25</v>
      </c>
      <c r="G1938" s="4">
        <v>0.71</v>
      </c>
      <c r="H1938" s="4">
        <v>612.86</v>
      </c>
      <c r="I1938" s="4">
        <v>106.07640000000001</v>
      </c>
      <c r="J1938" s="4">
        <v>718.93640000000005</v>
      </c>
    </row>
    <row r="1939" spans="1:10" x14ac:dyDescent="0.25">
      <c r="A1939" t="s">
        <v>2058</v>
      </c>
      <c r="B1939">
        <v>2019</v>
      </c>
      <c r="C1939" t="s">
        <v>423</v>
      </c>
      <c r="D1939" s="116" t="s">
        <v>464</v>
      </c>
      <c r="E1939">
        <v>2050</v>
      </c>
      <c r="F1939">
        <v>0.25</v>
      </c>
      <c r="G1939" s="4">
        <v>0.71</v>
      </c>
      <c r="H1939" s="4">
        <v>621.51</v>
      </c>
      <c r="I1939" s="4">
        <v>106.07640000000001</v>
      </c>
      <c r="J1939" s="4">
        <v>727.58640000000003</v>
      </c>
    </row>
    <row r="1940" spans="1:10" x14ac:dyDescent="0.25">
      <c r="A1940" t="s">
        <v>2067</v>
      </c>
      <c r="B1940">
        <v>2019</v>
      </c>
      <c r="C1940" t="s">
        <v>423</v>
      </c>
      <c r="D1940" s="116" t="s">
        <v>474</v>
      </c>
      <c r="E1940">
        <v>2050</v>
      </c>
      <c r="F1940">
        <v>0.25</v>
      </c>
      <c r="G1940" s="4">
        <v>0.71</v>
      </c>
      <c r="H1940" s="4">
        <v>502.54</v>
      </c>
      <c r="I1940" s="4">
        <v>106.07640000000001</v>
      </c>
      <c r="J1940" s="4">
        <v>608.6164</v>
      </c>
    </row>
    <row r="1941" spans="1:10" x14ac:dyDescent="0.25">
      <c r="A1941" t="s">
        <v>2076</v>
      </c>
      <c r="B1941">
        <v>2019</v>
      </c>
      <c r="C1941" t="s">
        <v>423</v>
      </c>
      <c r="D1941" s="116" t="s">
        <v>484</v>
      </c>
      <c r="E1941">
        <v>2050</v>
      </c>
      <c r="F1941">
        <v>0.25</v>
      </c>
      <c r="G1941" s="4">
        <v>0.71</v>
      </c>
      <c r="H1941" s="4">
        <v>590.39</v>
      </c>
      <c r="I1941" s="4">
        <v>106.07640000000001</v>
      </c>
      <c r="J1941" s="4">
        <v>696.46640000000002</v>
      </c>
    </row>
    <row r="1942" spans="1:10" x14ac:dyDescent="0.25">
      <c r="A1942" t="s">
        <v>2085</v>
      </c>
      <c r="B1942">
        <v>2019</v>
      </c>
      <c r="C1942" t="s">
        <v>423</v>
      </c>
      <c r="D1942" s="116" t="s">
        <v>494</v>
      </c>
      <c r="E1942">
        <v>2050</v>
      </c>
      <c r="F1942">
        <v>0.25</v>
      </c>
      <c r="G1942" s="4">
        <v>0.71</v>
      </c>
      <c r="H1942" s="4">
        <v>651.64</v>
      </c>
      <c r="I1942" s="4">
        <v>106.07640000000001</v>
      </c>
      <c r="J1942" s="4">
        <v>757.71640000000002</v>
      </c>
    </row>
    <row r="1943" spans="1:10" x14ac:dyDescent="0.25">
      <c r="A1943" t="s">
        <v>1699</v>
      </c>
      <c r="B1943">
        <v>2019</v>
      </c>
      <c r="C1943" t="s">
        <v>55</v>
      </c>
      <c r="D1943" s="116" t="s">
        <v>56</v>
      </c>
      <c r="E1943">
        <v>2050</v>
      </c>
      <c r="F1943">
        <v>0.5</v>
      </c>
      <c r="G1943" s="4">
        <v>0.63934000000000002</v>
      </c>
      <c r="H1943" s="4">
        <v>481.86</v>
      </c>
      <c r="I1943" s="4">
        <v>77.683520000000001</v>
      </c>
      <c r="J1943" s="4">
        <v>559.54349999999999</v>
      </c>
    </row>
    <row r="1944" spans="1:10" x14ac:dyDescent="0.25">
      <c r="A1944" t="s">
        <v>1708</v>
      </c>
      <c r="B1944">
        <v>2019</v>
      </c>
      <c r="C1944" t="s">
        <v>55</v>
      </c>
      <c r="D1944" s="116" t="s">
        <v>66</v>
      </c>
      <c r="E1944">
        <v>2050</v>
      </c>
      <c r="F1944">
        <v>0.5</v>
      </c>
      <c r="G1944" s="4">
        <v>0.63934000000000002</v>
      </c>
      <c r="H1944" s="4">
        <v>495.77</v>
      </c>
      <c r="I1944" s="4">
        <v>77.683520000000001</v>
      </c>
      <c r="J1944" s="4">
        <v>573.45349999999996</v>
      </c>
    </row>
    <row r="1945" spans="1:10" x14ac:dyDescent="0.25">
      <c r="A1945" t="s">
        <v>1717</v>
      </c>
      <c r="B1945">
        <v>2019</v>
      </c>
      <c r="C1945" t="s">
        <v>55</v>
      </c>
      <c r="D1945" s="116" t="s">
        <v>76</v>
      </c>
      <c r="E1945">
        <v>2050</v>
      </c>
      <c r="F1945">
        <v>0.5</v>
      </c>
      <c r="G1945" s="4">
        <v>0.63934000000000002</v>
      </c>
      <c r="H1945" s="4">
        <v>474.88</v>
      </c>
      <c r="I1945" s="4">
        <v>77.683520000000001</v>
      </c>
      <c r="J1945" s="4">
        <v>552.56349999999998</v>
      </c>
    </row>
    <row r="1946" spans="1:10" x14ac:dyDescent="0.25">
      <c r="A1946" t="s">
        <v>1726</v>
      </c>
      <c r="B1946">
        <v>2019</v>
      </c>
      <c r="C1946" t="s">
        <v>55</v>
      </c>
      <c r="D1946" s="116" t="s">
        <v>86</v>
      </c>
      <c r="E1946">
        <v>2050</v>
      </c>
      <c r="F1946">
        <v>0.5</v>
      </c>
      <c r="G1946" s="4">
        <v>0.63934000000000002</v>
      </c>
      <c r="H1946" s="4">
        <v>503.44</v>
      </c>
      <c r="I1946" s="4">
        <v>77.683520000000001</v>
      </c>
      <c r="J1946" s="4">
        <v>581.12350000000004</v>
      </c>
    </row>
    <row r="1947" spans="1:10" x14ac:dyDescent="0.25">
      <c r="A1947" t="s">
        <v>1735</v>
      </c>
      <c r="B1947">
        <v>2019</v>
      </c>
      <c r="C1947" t="s">
        <v>96</v>
      </c>
      <c r="D1947" s="116">
        <v>11</v>
      </c>
      <c r="E1947">
        <v>2050</v>
      </c>
      <c r="F1947">
        <v>0.5</v>
      </c>
      <c r="G1947" s="4">
        <v>0.7</v>
      </c>
      <c r="H1947" s="4">
        <v>606.49</v>
      </c>
      <c r="I1947" s="4">
        <v>74.54598</v>
      </c>
      <c r="J1947" s="4">
        <v>681.03599999999994</v>
      </c>
    </row>
    <row r="1948" spans="1:10" x14ac:dyDescent="0.25">
      <c r="A1948" t="s">
        <v>1744</v>
      </c>
      <c r="B1948">
        <v>2019</v>
      </c>
      <c r="C1948" t="s">
        <v>106</v>
      </c>
      <c r="D1948" s="116">
        <v>12</v>
      </c>
      <c r="E1948">
        <v>2050</v>
      </c>
      <c r="F1948">
        <v>0.5</v>
      </c>
      <c r="G1948" s="4">
        <v>0.62963000000000002</v>
      </c>
      <c r="H1948" s="4">
        <v>575.39</v>
      </c>
      <c r="I1948" s="4">
        <v>78.153919999999999</v>
      </c>
      <c r="J1948" s="4">
        <v>653.54390000000001</v>
      </c>
    </row>
    <row r="1949" spans="1:10" x14ac:dyDescent="0.25">
      <c r="A1949" t="s">
        <v>1753</v>
      </c>
      <c r="B1949">
        <v>2019</v>
      </c>
      <c r="C1949" t="s">
        <v>116</v>
      </c>
      <c r="D1949" s="116" t="s">
        <v>117</v>
      </c>
      <c r="E1949">
        <v>2050</v>
      </c>
      <c r="F1949">
        <v>0.5</v>
      </c>
      <c r="G1949" s="4">
        <v>0.63043000000000005</v>
      </c>
      <c r="H1949" s="4">
        <v>587.69000000000005</v>
      </c>
      <c r="I1949" s="4">
        <v>78.114620000000002</v>
      </c>
      <c r="J1949" s="4">
        <v>665.80460000000005</v>
      </c>
    </row>
    <row r="1950" spans="1:10" x14ac:dyDescent="0.25">
      <c r="A1950" t="s">
        <v>1762</v>
      </c>
      <c r="B1950">
        <v>2019</v>
      </c>
      <c r="C1950" t="s">
        <v>116</v>
      </c>
      <c r="D1950" s="116" t="s">
        <v>127</v>
      </c>
      <c r="E1950">
        <v>2050</v>
      </c>
      <c r="F1950">
        <v>0.5</v>
      </c>
      <c r="G1950" s="4">
        <v>0.63043000000000005</v>
      </c>
      <c r="H1950" s="4">
        <v>589.15</v>
      </c>
      <c r="I1950" s="4">
        <v>78.114620000000002</v>
      </c>
      <c r="J1950" s="4">
        <v>667.26459999999997</v>
      </c>
    </row>
    <row r="1951" spans="1:10" x14ac:dyDescent="0.25">
      <c r="A1951" t="s">
        <v>1771</v>
      </c>
      <c r="B1951">
        <v>2019</v>
      </c>
      <c r="C1951" t="s">
        <v>116</v>
      </c>
      <c r="D1951" s="116" t="s">
        <v>137</v>
      </c>
      <c r="E1951">
        <v>2050</v>
      </c>
      <c r="F1951">
        <v>0.5</v>
      </c>
      <c r="G1951" s="4">
        <v>0.63043000000000005</v>
      </c>
      <c r="H1951" s="4">
        <v>568.73</v>
      </c>
      <c r="I1951" s="4">
        <v>78.114620000000002</v>
      </c>
      <c r="J1951" s="4">
        <v>646.84460000000001</v>
      </c>
    </row>
    <row r="1952" spans="1:10" x14ac:dyDescent="0.25">
      <c r="A1952" t="s">
        <v>1780</v>
      </c>
      <c r="B1952">
        <v>2019</v>
      </c>
      <c r="C1952" t="s">
        <v>116</v>
      </c>
      <c r="D1952" s="116" t="s">
        <v>147</v>
      </c>
      <c r="E1952">
        <v>2050</v>
      </c>
      <c r="F1952">
        <v>0.5</v>
      </c>
      <c r="G1952" s="4">
        <v>0.63043000000000005</v>
      </c>
      <c r="H1952" s="4">
        <v>582.32000000000005</v>
      </c>
      <c r="I1952" s="4">
        <v>78.114620000000002</v>
      </c>
      <c r="J1952" s="4">
        <v>660.43460000000005</v>
      </c>
    </row>
    <row r="1953" spans="1:10" x14ac:dyDescent="0.25">
      <c r="A1953" t="s">
        <v>1789</v>
      </c>
      <c r="B1953">
        <v>2019</v>
      </c>
      <c r="C1953" t="s">
        <v>157</v>
      </c>
      <c r="D1953" s="116" t="s">
        <v>158</v>
      </c>
      <c r="E1953">
        <v>2050</v>
      </c>
      <c r="F1953">
        <v>0.5</v>
      </c>
      <c r="G1953" s="4">
        <v>0.64705999999999997</v>
      </c>
      <c r="H1953" s="4">
        <v>501.3</v>
      </c>
      <c r="I1953" s="4">
        <v>77.319599999999994</v>
      </c>
      <c r="J1953" s="4">
        <v>578.61959999999999</v>
      </c>
    </row>
    <row r="1954" spans="1:10" x14ac:dyDescent="0.25">
      <c r="A1954" t="s">
        <v>1798</v>
      </c>
      <c r="B1954">
        <v>2019</v>
      </c>
      <c r="C1954" t="s">
        <v>157</v>
      </c>
      <c r="D1954" s="116" t="s">
        <v>168</v>
      </c>
      <c r="E1954">
        <v>2050</v>
      </c>
      <c r="F1954">
        <v>0.5</v>
      </c>
      <c r="G1954" s="4">
        <v>0.64705999999999997</v>
      </c>
      <c r="H1954" s="4">
        <v>536.49</v>
      </c>
      <c r="I1954" s="4">
        <v>77.319599999999994</v>
      </c>
      <c r="J1954" s="4">
        <v>613.80960000000005</v>
      </c>
    </row>
    <row r="1955" spans="1:10" x14ac:dyDescent="0.25">
      <c r="A1955" t="s">
        <v>1807</v>
      </c>
      <c r="B1955">
        <v>2019</v>
      </c>
      <c r="C1955" t="s">
        <v>178</v>
      </c>
      <c r="D1955" s="116">
        <v>16</v>
      </c>
      <c r="E1955">
        <v>2050</v>
      </c>
      <c r="F1955">
        <v>0.5</v>
      </c>
      <c r="G1955" s="4">
        <v>0.63158000000000003</v>
      </c>
      <c r="H1955" s="4">
        <v>536.61</v>
      </c>
      <c r="I1955" s="4">
        <v>78.05829</v>
      </c>
      <c r="J1955" s="4">
        <v>614.66830000000004</v>
      </c>
    </row>
    <row r="1956" spans="1:10" x14ac:dyDescent="0.25">
      <c r="A1956" t="s">
        <v>1816</v>
      </c>
      <c r="B1956">
        <v>2019</v>
      </c>
      <c r="C1956" t="s">
        <v>188</v>
      </c>
      <c r="D1956" s="116">
        <v>17</v>
      </c>
      <c r="E1956">
        <v>2050</v>
      </c>
      <c r="F1956">
        <v>0.5</v>
      </c>
      <c r="G1956" s="4">
        <v>0.55625000000000002</v>
      </c>
      <c r="H1956" s="4">
        <v>492.52</v>
      </c>
      <c r="I1956" s="4">
        <v>82.239840000000001</v>
      </c>
      <c r="J1956" s="4">
        <v>574.75980000000004</v>
      </c>
    </row>
    <row r="1957" spans="1:10" x14ac:dyDescent="0.25">
      <c r="A1957" t="s">
        <v>1825</v>
      </c>
      <c r="B1957">
        <v>2019</v>
      </c>
      <c r="C1957" t="s">
        <v>198</v>
      </c>
      <c r="D1957" s="116">
        <v>18</v>
      </c>
      <c r="E1957">
        <v>2050</v>
      </c>
      <c r="F1957">
        <v>0.5</v>
      </c>
      <c r="G1957" s="4">
        <v>0.6875</v>
      </c>
      <c r="H1957" s="4">
        <v>534.78</v>
      </c>
      <c r="I1957" s="4">
        <v>67.037049999999994</v>
      </c>
      <c r="J1957" s="4">
        <v>601.81709999999998</v>
      </c>
    </row>
    <row r="1958" spans="1:10" x14ac:dyDescent="0.25">
      <c r="A1958" t="s">
        <v>1834</v>
      </c>
      <c r="B1958">
        <v>2019</v>
      </c>
      <c r="C1958" t="s">
        <v>208</v>
      </c>
      <c r="D1958" s="116" t="s">
        <v>209</v>
      </c>
      <c r="E1958">
        <v>2050</v>
      </c>
      <c r="F1958">
        <v>0.5</v>
      </c>
      <c r="G1958" s="4">
        <v>0.62222</v>
      </c>
      <c r="H1958" s="4">
        <v>533.44000000000005</v>
      </c>
      <c r="I1958" s="4">
        <v>78.522779999999997</v>
      </c>
      <c r="J1958" s="4">
        <v>611.96280000000002</v>
      </c>
    </row>
    <row r="1959" spans="1:10" x14ac:dyDescent="0.25">
      <c r="A1959" t="s">
        <v>1843</v>
      </c>
      <c r="B1959">
        <v>2019</v>
      </c>
      <c r="C1959" t="s">
        <v>208</v>
      </c>
      <c r="D1959" s="116" t="s">
        <v>219</v>
      </c>
      <c r="E1959">
        <v>2050</v>
      </c>
      <c r="F1959">
        <v>0.5</v>
      </c>
      <c r="G1959" s="4">
        <v>0.62222</v>
      </c>
      <c r="H1959" s="4">
        <v>543.47</v>
      </c>
      <c r="I1959" s="4">
        <v>78.522779999999997</v>
      </c>
      <c r="J1959" s="4">
        <v>621.99279999999999</v>
      </c>
    </row>
    <row r="1960" spans="1:10" x14ac:dyDescent="0.25">
      <c r="A1960" t="s">
        <v>1852</v>
      </c>
      <c r="B1960">
        <v>2019</v>
      </c>
      <c r="C1960" t="s">
        <v>229</v>
      </c>
      <c r="D1960" s="116" t="s">
        <v>230</v>
      </c>
      <c r="E1960">
        <v>2050</v>
      </c>
      <c r="F1960">
        <v>0.5</v>
      </c>
      <c r="G1960" s="4">
        <v>0.63158000000000003</v>
      </c>
      <c r="H1960" s="4">
        <v>485.86</v>
      </c>
      <c r="I1960" s="4">
        <v>78.05829</v>
      </c>
      <c r="J1960" s="4">
        <v>563.91830000000004</v>
      </c>
    </row>
    <row r="1961" spans="1:10" x14ac:dyDescent="0.25">
      <c r="A1961" t="s">
        <v>1861</v>
      </c>
      <c r="B1961">
        <v>2019</v>
      </c>
      <c r="C1961" t="s">
        <v>229</v>
      </c>
      <c r="D1961" s="116" t="s">
        <v>240</v>
      </c>
      <c r="E1961">
        <v>2050</v>
      </c>
      <c r="F1961">
        <v>0.5</v>
      </c>
      <c r="G1961" s="4">
        <v>0.63158000000000003</v>
      </c>
      <c r="H1961" s="4">
        <v>521</v>
      </c>
      <c r="I1961" s="4">
        <v>78.05829</v>
      </c>
      <c r="J1961" s="4">
        <v>599.05830000000003</v>
      </c>
    </row>
    <row r="1962" spans="1:10" x14ac:dyDescent="0.25">
      <c r="A1962" t="s">
        <v>1870</v>
      </c>
      <c r="B1962">
        <v>2019</v>
      </c>
      <c r="C1962" t="s">
        <v>229</v>
      </c>
      <c r="D1962" s="116" t="s">
        <v>250</v>
      </c>
      <c r="E1962">
        <v>2050</v>
      </c>
      <c r="F1962">
        <v>0.5</v>
      </c>
      <c r="G1962" s="4">
        <v>0.63158000000000003</v>
      </c>
      <c r="H1962" s="4">
        <v>489.2</v>
      </c>
      <c r="I1962" s="4">
        <v>78.05829</v>
      </c>
      <c r="J1962" s="4">
        <v>567.25829999999996</v>
      </c>
    </row>
    <row r="1963" spans="1:10" x14ac:dyDescent="0.25">
      <c r="A1963" t="s">
        <v>1879</v>
      </c>
      <c r="B1963">
        <v>2019</v>
      </c>
      <c r="C1963" t="s">
        <v>260</v>
      </c>
      <c r="D1963" s="116" t="s">
        <v>261</v>
      </c>
      <c r="E1963">
        <v>2050</v>
      </c>
      <c r="F1963">
        <v>0.5</v>
      </c>
      <c r="G1963" s="4">
        <v>0.60294000000000003</v>
      </c>
      <c r="H1963" s="4">
        <v>744.3</v>
      </c>
      <c r="I1963" s="4">
        <v>79.524979999999999</v>
      </c>
      <c r="J1963" s="4">
        <v>823.82500000000005</v>
      </c>
    </row>
    <row r="1964" spans="1:10" x14ac:dyDescent="0.25">
      <c r="A1964" t="s">
        <v>1888</v>
      </c>
      <c r="B1964">
        <v>2019</v>
      </c>
      <c r="C1964" t="s">
        <v>260</v>
      </c>
      <c r="D1964" s="116" t="s">
        <v>271</v>
      </c>
      <c r="E1964">
        <v>2050</v>
      </c>
      <c r="F1964">
        <v>0.5</v>
      </c>
      <c r="G1964" s="4">
        <v>0.60294000000000003</v>
      </c>
      <c r="H1964" s="4">
        <v>562.58000000000004</v>
      </c>
      <c r="I1964" s="4">
        <v>79.524979999999999</v>
      </c>
      <c r="J1964" s="4">
        <v>642.10500000000002</v>
      </c>
    </row>
    <row r="1965" spans="1:10" x14ac:dyDescent="0.25">
      <c r="A1965" t="s">
        <v>1897</v>
      </c>
      <c r="B1965">
        <v>2019</v>
      </c>
      <c r="C1965" t="s">
        <v>260</v>
      </c>
      <c r="D1965" s="116" t="s">
        <v>281</v>
      </c>
      <c r="E1965">
        <v>2050</v>
      </c>
      <c r="F1965">
        <v>0.5</v>
      </c>
      <c r="G1965" s="4">
        <v>0.60294000000000003</v>
      </c>
      <c r="H1965" s="4">
        <v>596.54999999999995</v>
      </c>
      <c r="I1965" s="4">
        <v>79.524979999999999</v>
      </c>
      <c r="J1965" s="4">
        <v>676.07500000000005</v>
      </c>
    </row>
    <row r="1966" spans="1:10" x14ac:dyDescent="0.25">
      <c r="A1966" t="s">
        <v>1906</v>
      </c>
      <c r="B1966">
        <v>2019</v>
      </c>
      <c r="C1966" t="s">
        <v>260</v>
      </c>
      <c r="D1966" s="116" t="s">
        <v>291</v>
      </c>
      <c r="E1966">
        <v>2050</v>
      </c>
      <c r="F1966">
        <v>0.5</v>
      </c>
      <c r="G1966" s="4">
        <v>0.60294000000000003</v>
      </c>
      <c r="H1966" s="4">
        <v>589.78</v>
      </c>
      <c r="I1966" s="4">
        <v>79.524979999999999</v>
      </c>
      <c r="J1966" s="4">
        <v>669.30499999999995</v>
      </c>
    </row>
    <row r="1967" spans="1:10" x14ac:dyDescent="0.25">
      <c r="A1967" t="s">
        <v>1915</v>
      </c>
      <c r="B1967">
        <v>2019</v>
      </c>
      <c r="C1967" t="s">
        <v>301</v>
      </c>
      <c r="D1967" s="116" t="s">
        <v>302</v>
      </c>
      <c r="E1967">
        <v>2050</v>
      </c>
      <c r="F1967">
        <v>0.5</v>
      </c>
      <c r="G1967" s="4">
        <v>0.61111000000000004</v>
      </c>
      <c r="H1967" s="4">
        <v>403.85</v>
      </c>
      <c r="I1967" s="4">
        <v>79.092569999999995</v>
      </c>
      <c r="J1967" s="4">
        <v>482.94260000000003</v>
      </c>
    </row>
    <row r="1968" spans="1:10" x14ac:dyDescent="0.25">
      <c r="A1968" t="s">
        <v>1924</v>
      </c>
      <c r="B1968">
        <v>2019</v>
      </c>
      <c r="C1968" t="s">
        <v>301</v>
      </c>
      <c r="D1968" s="116" t="s">
        <v>312</v>
      </c>
      <c r="E1968">
        <v>2050</v>
      </c>
      <c r="F1968">
        <v>0.5</v>
      </c>
      <c r="G1968" s="4">
        <v>0.61111000000000004</v>
      </c>
      <c r="H1968" s="4">
        <v>403.37</v>
      </c>
      <c r="I1968" s="4">
        <v>79.092569999999995</v>
      </c>
      <c r="J1968" s="4">
        <v>482.46260000000001</v>
      </c>
    </row>
    <row r="1969" spans="1:10" x14ac:dyDescent="0.25">
      <c r="A1969" t="s">
        <v>1933</v>
      </c>
      <c r="B1969">
        <v>2019</v>
      </c>
      <c r="C1969" t="s">
        <v>301</v>
      </c>
      <c r="D1969" s="116" t="s">
        <v>322</v>
      </c>
      <c r="E1969">
        <v>2050</v>
      </c>
      <c r="F1969">
        <v>0.5</v>
      </c>
      <c r="G1969" s="4">
        <v>0.61111000000000004</v>
      </c>
      <c r="H1969" s="4">
        <v>410.51</v>
      </c>
      <c r="I1969" s="4">
        <v>79.092569999999995</v>
      </c>
      <c r="J1969" s="4">
        <v>489.6026</v>
      </c>
    </row>
    <row r="1970" spans="1:10" x14ac:dyDescent="0.25">
      <c r="A1970" t="s">
        <v>1942</v>
      </c>
      <c r="B1970">
        <v>2019</v>
      </c>
      <c r="C1970" t="s">
        <v>301</v>
      </c>
      <c r="D1970" s="116" t="s">
        <v>332</v>
      </c>
      <c r="E1970">
        <v>2050</v>
      </c>
      <c r="F1970">
        <v>0.5</v>
      </c>
      <c r="G1970" s="4">
        <v>0.61111000000000004</v>
      </c>
      <c r="H1970" s="4">
        <v>379.53</v>
      </c>
      <c r="I1970" s="4">
        <v>79.092569999999995</v>
      </c>
      <c r="J1970" s="4">
        <v>458.62259999999998</v>
      </c>
    </row>
    <row r="1971" spans="1:10" x14ac:dyDescent="0.25">
      <c r="A1971" t="s">
        <v>1951</v>
      </c>
      <c r="B1971">
        <v>2019</v>
      </c>
      <c r="C1971" t="s">
        <v>301</v>
      </c>
      <c r="D1971" s="116" t="s">
        <v>342</v>
      </c>
      <c r="E1971">
        <v>2050</v>
      </c>
      <c r="F1971">
        <v>0.5</v>
      </c>
      <c r="G1971" s="4">
        <v>0.61111000000000004</v>
      </c>
      <c r="H1971" s="4">
        <v>385.84</v>
      </c>
      <c r="I1971" s="4">
        <v>79.092569999999995</v>
      </c>
      <c r="J1971" s="4">
        <v>464.93259999999998</v>
      </c>
    </row>
    <row r="1972" spans="1:10" x14ac:dyDescent="0.25">
      <c r="A1972" t="s">
        <v>1960</v>
      </c>
      <c r="B1972">
        <v>2019</v>
      </c>
      <c r="C1972" t="s">
        <v>301</v>
      </c>
      <c r="D1972" s="116" t="s">
        <v>352</v>
      </c>
      <c r="E1972">
        <v>2050</v>
      </c>
      <c r="F1972">
        <v>0.5</v>
      </c>
      <c r="G1972" s="4">
        <v>0.61111000000000004</v>
      </c>
      <c r="H1972" s="4">
        <v>407.95</v>
      </c>
      <c r="I1972" s="4">
        <v>79.092569999999995</v>
      </c>
      <c r="J1972" s="4">
        <v>487.04259999999999</v>
      </c>
    </row>
    <row r="1973" spans="1:10" x14ac:dyDescent="0.25">
      <c r="A1973" t="s">
        <v>1969</v>
      </c>
      <c r="B1973">
        <v>2019</v>
      </c>
      <c r="C1973" t="s">
        <v>362</v>
      </c>
      <c r="D1973" s="116">
        <v>5</v>
      </c>
      <c r="E1973">
        <v>2050</v>
      </c>
      <c r="F1973">
        <v>0.5</v>
      </c>
      <c r="G1973" s="4">
        <v>0.65500000000000003</v>
      </c>
      <c r="H1973" s="4">
        <v>537.79999999999995</v>
      </c>
      <c r="I1973" s="4">
        <v>68.022279999999995</v>
      </c>
      <c r="J1973" s="4">
        <v>605.82230000000004</v>
      </c>
    </row>
    <row r="1974" spans="1:10" x14ac:dyDescent="0.25">
      <c r="A1974" t="s">
        <v>1978</v>
      </c>
      <c r="B1974">
        <v>2019</v>
      </c>
      <c r="C1974" t="s">
        <v>372</v>
      </c>
      <c r="D1974" s="116" t="s">
        <v>373</v>
      </c>
      <c r="E1974">
        <v>2050</v>
      </c>
      <c r="F1974">
        <v>0.5</v>
      </c>
      <c r="G1974" s="4">
        <v>0.625</v>
      </c>
      <c r="H1974" s="4">
        <v>518.70000000000005</v>
      </c>
      <c r="I1974" s="4">
        <v>78.383369999999999</v>
      </c>
      <c r="J1974" s="4">
        <v>597.08339999999998</v>
      </c>
    </row>
    <row r="1975" spans="1:10" x14ac:dyDescent="0.25">
      <c r="A1975" t="s">
        <v>1987</v>
      </c>
      <c r="B1975">
        <v>2019</v>
      </c>
      <c r="C1975" t="s">
        <v>372</v>
      </c>
      <c r="D1975" s="116" t="s">
        <v>383</v>
      </c>
      <c r="E1975">
        <v>2050</v>
      </c>
      <c r="F1975">
        <v>0.5</v>
      </c>
      <c r="G1975" s="4">
        <v>0.625</v>
      </c>
      <c r="H1975" s="4">
        <v>541.97</v>
      </c>
      <c r="I1975" s="4">
        <v>78.383369999999999</v>
      </c>
      <c r="J1975" s="4">
        <v>620.35339999999997</v>
      </c>
    </row>
    <row r="1976" spans="1:10" x14ac:dyDescent="0.25">
      <c r="A1976" t="s">
        <v>1996</v>
      </c>
      <c r="B1976">
        <v>2019</v>
      </c>
      <c r="C1976" t="s">
        <v>372</v>
      </c>
      <c r="D1976" s="116" t="s">
        <v>393</v>
      </c>
      <c r="E1976">
        <v>2050</v>
      </c>
      <c r="F1976">
        <v>0.5</v>
      </c>
      <c r="G1976" s="4">
        <v>0.625</v>
      </c>
      <c r="H1976" s="4">
        <v>543.5</v>
      </c>
      <c r="I1976" s="4">
        <v>78.383369999999999</v>
      </c>
      <c r="J1976" s="4">
        <v>621.88340000000005</v>
      </c>
    </row>
    <row r="1977" spans="1:10" x14ac:dyDescent="0.25">
      <c r="A1977" t="s">
        <v>2005</v>
      </c>
      <c r="B1977">
        <v>2019</v>
      </c>
      <c r="C1977" t="s">
        <v>403</v>
      </c>
      <c r="D1977" s="116">
        <v>7</v>
      </c>
      <c r="E1977">
        <v>2050</v>
      </c>
      <c r="F1977">
        <v>0.5</v>
      </c>
      <c r="G1977" s="4">
        <v>0.66</v>
      </c>
      <c r="H1977" s="4">
        <v>493.02</v>
      </c>
      <c r="I1977" s="4">
        <v>67.86439</v>
      </c>
      <c r="J1977" s="4">
        <v>560.88440000000003</v>
      </c>
    </row>
    <row r="1978" spans="1:10" x14ac:dyDescent="0.25">
      <c r="A1978" t="s">
        <v>2014</v>
      </c>
      <c r="B1978">
        <v>2019</v>
      </c>
      <c r="C1978" t="s">
        <v>413</v>
      </c>
      <c r="D1978" s="116">
        <v>8</v>
      </c>
      <c r="E1978">
        <v>2050</v>
      </c>
      <c r="F1978">
        <v>0.5</v>
      </c>
      <c r="G1978" s="4">
        <v>0.20313000000000001</v>
      </c>
      <c r="H1978" s="4">
        <v>482.43</v>
      </c>
      <c r="I1978" s="4">
        <v>143.1859</v>
      </c>
      <c r="J1978" s="4">
        <v>625.61590000000001</v>
      </c>
    </row>
    <row r="1979" spans="1:10" x14ac:dyDescent="0.25">
      <c r="A1979" t="s">
        <v>2023</v>
      </c>
      <c r="B1979">
        <v>2019</v>
      </c>
      <c r="C1979" t="s">
        <v>423</v>
      </c>
      <c r="D1979" s="116" t="s">
        <v>424</v>
      </c>
      <c r="E1979">
        <v>2050</v>
      </c>
      <c r="F1979">
        <v>0.5</v>
      </c>
      <c r="G1979" s="4">
        <v>0.71</v>
      </c>
      <c r="H1979" s="4">
        <v>640.5</v>
      </c>
      <c r="I1979" s="4">
        <v>66.407809999999998</v>
      </c>
      <c r="J1979" s="4">
        <v>706.90779999999995</v>
      </c>
    </row>
    <row r="1980" spans="1:10" x14ac:dyDescent="0.25">
      <c r="A1980" t="s">
        <v>2032</v>
      </c>
      <c r="B1980">
        <v>2019</v>
      </c>
      <c r="C1980" t="s">
        <v>423</v>
      </c>
      <c r="D1980" s="116" t="s">
        <v>434</v>
      </c>
      <c r="E1980">
        <v>2050</v>
      </c>
      <c r="F1980">
        <v>0.5</v>
      </c>
      <c r="G1980" s="4">
        <v>0.71</v>
      </c>
      <c r="H1980" s="4">
        <v>670.71</v>
      </c>
      <c r="I1980" s="4">
        <v>66.407809999999998</v>
      </c>
      <c r="J1980" s="4">
        <v>737.11779999999999</v>
      </c>
    </row>
    <row r="1981" spans="1:10" x14ac:dyDescent="0.25">
      <c r="A1981" t="s">
        <v>2041</v>
      </c>
      <c r="B1981">
        <v>2019</v>
      </c>
      <c r="C1981" t="s">
        <v>423</v>
      </c>
      <c r="D1981" s="116" t="s">
        <v>444</v>
      </c>
      <c r="E1981">
        <v>2050</v>
      </c>
      <c r="F1981">
        <v>0.5</v>
      </c>
      <c r="G1981" s="4">
        <v>0.71</v>
      </c>
      <c r="H1981" s="4">
        <v>650.25</v>
      </c>
      <c r="I1981" s="4">
        <v>66.407809999999998</v>
      </c>
      <c r="J1981" s="4">
        <v>716.65779999999995</v>
      </c>
    </row>
    <row r="1982" spans="1:10" x14ac:dyDescent="0.25">
      <c r="A1982" t="s">
        <v>2050</v>
      </c>
      <c r="B1982">
        <v>2019</v>
      </c>
      <c r="C1982" t="s">
        <v>423</v>
      </c>
      <c r="D1982" s="116" t="s">
        <v>454</v>
      </c>
      <c r="E1982">
        <v>2050</v>
      </c>
      <c r="F1982">
        <v>0.5</v>
      </c>
      <c r="G1982" s="4">
        <v>0.71</v>
      </c>
      <c r="H1982" s="4">
        <v>680.14</v>
      </c>
      <c r="I1982" s="4">
        <v>66.407809999999998</v>
      </c>
      <c r="J1982" s="4">
        <v>746.54780000000005</v>
      </c>
    </row>
    <row r="1983" spans="1:10" x14ac:dyDescent="0.25">
      <c r="A1983" t="s">
        <v>2059</v>
      </c>
      <c r="B1983">
        <v>2019</v>
      </c>
      <c r="C1983" t="s">
        <v>423</v>
      </c>
      <c r="D1983" s="116" t="s">
        <v>464</v>
      </c>
      <c r="E1983">
        <v>2050</v>
      </c>
      <c r="F1983">
        <v>0.5</v>
      </c>
      <c r="G1983" s="4">
        <v>0.71</v>
      </c>
      <c r="H1983" s="4">
        <v>686.57</v>
      </c>
      <c r="I1983" s="4">
        <v>66.407809999999998</v>
      </c>
      <c r="J1983" s="4">
        <v>752.9778</v>
      </c>
    </row>
    <row r="1984" spans="1:10" x14ac:dyDescent="0.25">
      <c r="A1984" t="s">
        <v>2068</v>
      </c>
      <c r="B1984">
        <v>2019</v>
      </c>
      <c r="C1984" t="s">
        <v>423</v>
      </c>
      <c r="D1984" s="116" t="s">
        <v>474</v>
      </c>
      <c r="E1984">
        <v>2050</v>
      </c>
      <c r="F1984">
        <v>0.5</v>
      </c>
      <c r="G1984" s="4">
        <v>0.71</v>
      </c>
      <c r="H1984" s="4">
        <v>610.71</v>
      </c>
      <c r="I1984" s="4">
        <v>66.407809999999998</v>
      </c>
      <c r="J1984" s="4">
        <v>677.11779999999999</v>
      </c>
    </row>
    <row r="1985" spans="1:10" x14ac:dyDescent="0.25">
      <c r="A1985" t="s">
        <v>2077</v>
      </c>
      <c r="B1985">
        <v>2019</v>
      </c>
      <c r="C1985" t="s">
        <v>423</v>
      </c>
      <c r="D1985" s="116" t="s">
        <v>484</v>
      </c>
      <c r="E1985">
        <v>2050</v>
      </c>
      <c r="F1985">
        <v>0.5</v>
      </c>
      <c r="G1985">
        <v>0.71</v>
      </c>
      <c r="H1985">
        <v>671.84</v>
      </c>
      <c r="I1985">
        <v>66.407809999999998</v>
      </c>
      <c r="J1985">
        <v>738.24779999999998</v>
      </c>
    </row>
    <row r="1986" spans="1:10" x14ac:dyDescent="0.25">
      <c r="A1986" t="s">
        <v>2086</v>
      </c>
      <c r="B1986">
        <v>2019</v>
      </c>
      <c r="C1986" t="s">
        <v>423</v>
      </c>
      <c r="D1986" s="116" t="s">
        <v>494</v>
      </c>
      <c r="E1986">
        <v>2050</v>
      </c>
      <c r="F1986">
        <v>0.5</v>
      </c>
      <c r="G1986">
        <v>0.71</v>
      </c>
      <c r="H1986">
        <v>707.5</v>
      </c>
      <c r="I1986">
        <v>66.407809999999998</v>
      </c>
      <c r="J1986">
        <v>773.90779999999995</v>
      </c>
    </row>
  </sheetData>
  <phoneticPr fontId="20" type="noConversion"/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90708B-A899-4E55-BA8E-63DA13B0C090}">
  <dimension ref="A1:M71"/>
  <sheetViews>
    <sheetView topLeftCell="C1" zoomScale="85" zoomScaleNormal="85" workbookViewId="0">
      <selection activeCell="Q26" sqref="Q26"/>
    </sheetView>
  </sheetViews>
  <sheetFormatPr defaultRowHeight="15" x14ac:dyDescent="0.25"/>
  <cols>
    <col min="4" max="4" width="36.28515625" bestFit="1" customWidth="1"/>
    <col min="5" max="13" width="10.7109375" customWidth="1"/>
  </cols>
  <sheetData>
    <row r="1" spans="1:13" ht="15.75" x14ac:dyDescent="0.25">
      <c r="A1" s="23" t="s">
        <v>2087</v>
      </c>
    </row>
    <row r="2" spans="1:13" ht="15.75" x14ac:dyDescent="0.25">
      <c r="A2" s="23" t="s">
        <v>2</v>
      </c>
    </row>
    <row r="3" spans="1:13" x14ac:dyDescent="0.25">
      <c r="B3" s="6"/>
      <c r="C3" s="6"/>
      <c r="D3" s="6"/>
      <c r="E3" s="6"/>
      <c r="F3" s="6"/>
      <c r="G3" s="6"/>
    </row>
    <row r="4" spans="1:13" x14ac:dyDescent="0.25">
      <c r="A4" s="7" t="s">
        <v>2088</v>
      </c>
      <c r="B4" s="7"/>
      <c r="C4" s="7"/>
      <c r="D4" s="8"/>
      <c r="E4" s="8"/>
      <c r="F4" s="8"/>
      <c r="G4" s="8"/>
      <c r="H4" s="9"/>
      <c r="I4" s="9"/>
      <c r="J4" s="9"/>
      <c r="K4" s="9"/>
      <c r="L4" s="9"/>
      <c r="M4" s="9"/>
    </row>
    <row r="5" spans="1:13" x14ac:dyDescent="0.25">
      <c r="A5" s="6"/>
      <c r="D5" s="6"/>
      <c r="E5" s="6"/>
      <c r="F5" s="6"/>
      <c r="G5" s="6"/>
    </row>
    <row r="6" spans="1:13" ht="27.75" customHeight="1" x14ac:dyDescent="0.25">
      <c r="A6" s="6"/>
      <c r="E6" s="103" t="s">
        <v>2089</v>
      </c>
      <c r="F6" s="103"/>
      <c r="G6" s="103"/>
      <c r="H6" s="104" t="s">
        <v>2090</v>
      </c>
      <c r="I6" s="105"/>
      <c r="J6" s="106"/>
      <c r="K6" s="107" t="s">
        <v>2091</v>
      </c>
      <c r="L6" s="107"/>
      <c r="M6" s="107"/>
    </row>
    <row r="7" spans="1:13" ht="30" x14ac:dyDescent="0.25">
      <c r="A7" s="6"/>
      <c r="E7" s="20" t="s">
        <v>2092</v>
      </c>
      <c r="F7" s="20" t="s">
        <v>2093</v>
      </c>
      <c r="G7" s="20" t="s">
        <v>2094</v>
      </c>
      <c r="H7" s="21" t="s">
        <v>2092</v>
      </c>
      <c r="I7" s="21" t="s">
        <v>2093</v>
      </c>
      <c r="J7" s="21" t="s">
        <v>2094</v>
      </c>
      <c r="K7" s="22" t="s">
        <v>2092</v>
      </c>
      <c r="L7" s="22" t="s">
        <v>2093</v>
      </c>
      <c r="M7" s="22" t="s">
        <v>2094</v>
      </c>
    </row>
    <row r="8" spans="1:13" ht="60" x14ac:dyDescent="0.25">
      <c r="A8" s="10" t="s">
        <v>3</v>
      </c>
      <c r="B8" s="10" t="s">
        <v>2095</v>
      </c>
      <c r="C8" s="10" t="s">
        <v>2096</v>
      </c>
      <c r="D8" s="11" t="s">
        <v>2097</v>
      </c>
      <c r="E8" s="12" t="s">
        <v>2098</v>
      </c>
      <c r="F8" s="12" t="s">
        <v>2099</v>
      </c>
      <c r="G8" s="12" t="s">
        <v>2100</v>
      </c>
      <c r="H8" s="13" t="s">
        <v>2101</v>
      </c>
      <c r="I8" s="13" t="s">
        <v>2101</v>
      </c>
      <c r="J8" s="13" t="s">
        <v>2102</v>
      </c>
      <c r="K8" s="14" t="s">
        <v>2103</v>
      </c>
      <c r="L8" s="14" t="s">
        <v>2103</v>
      </c>
      <c r="M8" s="14" t="s">
        <v>2104</v>
      </c>
    </row>
    <row r="9" spans="1:13" x14ac:dyDescent="0.25">
      <c r="A9" s="15" t="s">
        <v>12</v>
      </c>
      <c r="B9" s="15">
        <v>1</v>
      </c>
      <c r="C9" s="15">
        <v>1</v>
      </c>
      <c r="D9" s="16" t="s">
        <v>2105</v>
      </c>
      <c r="E9" s="17">
        <v>744.7356625565626</v>
      </c>
      <c r="F9" s="18">
        <v>0.15808456420038131</v>
      </c>
      <c r="G9" s="17">
        <v>765.28665590261221</v>
      </c>
      <c r="H9" s="17">
        <v>929.78831721971142</v>
      </c>
      <c r="I9" s="18">
        <v>1.9109392928183451</v>
      </c>
      <c r="J9" s="17">
        <v>1178.2104252860963</v>
      </c>
      <c r="K9" s="17">
        <v>772.88461538461536</v>
      </c>
      <c r="L9" s="17">
        <v>1.7204591688462656</v>
      </c>
      <c r="M9" s="17">
        <v>996.54430733462982</v>
      </c>
    </row>
    <row r="10" spans="1:13" x14ac:dyDescent="0.25">
      <c r="A10" s="15" t="s">
        <v>14</v>
      </c>
      <c r="B10" s="15">
        <v>3</v>
      </c>
      <c r="C10" s="15">
        <v>1</v>
      </c>
      <c r="D10" s="16" t="s">
        <v>2105</v>
      </c>
      <c r="E10" s="17">
        <v>879.09960927393342</v>
      </c>
      <c r="F10" s="18">
        <v>0.1126842329394066</v>
      </c>
      <c r="G10" s="17">
        <v>893.74855955605631</v>
      </c>
      <c r="H10" s="17">
        <v>852.95113459317861</v>
      </c>
      <c r="I10" s="18">
        <v>0.2449471439479261</v>
      </c>
      <c r="J10" s="17">
        <v>884.79426330640899</v>
      </c>
      <c r="K10" s="17">
        <v>772.88461538461536</v>
      </c>
      <c r="L10" s="17">
        <v>1.45</v>
      </c>
      <c r="M10" s="17">
        <v>961.38461538461536</v>
      </c>
    </row>
    <row r="11" spans="1:13" x14ac:dyDescent="0.25">
      <c r="A11" s="15" t="s">
        <v>25</v>
      </c>
      <c r="B11" s="15">
        <v>11</v>
      </c>
      <c r="C11" s="15">
        <v>1</v>
      </c>
      <c r="D11" s="16" t="s">
        <v>2105</v>
      </c>
      <c r="E11" s="17">
        <v>971.54160073449987</v>
      </c>
      <c r="F11" s="18">
        <v>8.4731929827777483E-2</v>
      </c>
      <c r="G11" s="17">
        <v>982.55675161211093</v>
      </c>
      <c r="H11" s="17">
        <v>888.09840534805471</v>
      </c>
      <c r="I11" s="18">
        <v>0.29062661355913127</v>
      </c>
      <c r="J11" s="17">
        <v>925.87986511074178</v>
      </c>
      <c r="K11" s="17">
        <v>765.76923076923072</v>
      </c>
      <c r="L11" s="17">
        <v>1.625</v>
      </c>
      <c r="M11" s="17">
        <v>977.01923076923072</v>
      </c>
    </row>
    <row r="12" spans="1:13" x14ac:dyDescent="0.25">
      <c r="A12" s="15" t="s">
        <v>28</v>
      </c>
      <c r="B12" s="15">
        <v>13</v>
      </c>
      <c r="C12" s="15">
        <v>1</v>
      </c>
      <c r="D12" s="16" t="s">
        <v>2105</v>
      </c>
      <c r="E12" s="17">
        <v>809.84479500146028</v>
      </c>
      <c r="F12" s="18">
        <v>0.14275138953522354</v>
      </c>
      <c r="G12" s="17">
        <v>828.40247564103936</v>
      </c>
      <c r="H12" s="17">
        <v>803.26913549514427</v>
      </c>
      <c r="I12" s="18">
        <v>1.2559367450194434</v>
      </c>
      <c r="J12" s="17">
        <v>966.54091234767191</v>
      </c>
      <c r="K12" s="17">
        <v>780</v>
      </c>
      <c r="L12" s="17">
        <v>1.8</v>
      </c>
      <c r="M12" s="17">
        <v>1014</v>
      </c>
    </row>
    <row r="13" spans="1:13" x14ac:dyDescent="0.25">
      <c r="A13" s="15" t="s">
        <v>13</v>
      </c>
      <c r="B13" s="15">
        <v>2</v>
      </c>
      <c r="C13" s="15">
        <v>2</v>
      </c>
      <c r="D13" s="16" t="s">
        <v>2106</v>
      </c>
      <c r="E13" s="17">
        <v>749.6038953249481</v>
      </c>
      <c r="F13" s="18">
        <v>0.21547900677244267</v>
      </c>
      <c r="G13" s="17">
        <v>768.99700593446789</v>
      </c>
      <c r="H13" s="17">
        <v>1094.6868471973207</v>
      </c>
      <c r="I13" s="18">
        <v>0.4185116988754411</v>
      </c>
      <c r="J13" s="17">
        <v>1132.3529000961103</v>
      </c>
      <c r="K13" s="17">
        <v>694</v>
      </c>
      <c r="L13" s="17">
        <v>2.0299999999999998</v>
      </c>
      <c r="M13" s="17">
        <v>876.7</v>
      </c>
    </row>
    <row r="14" spans="1:13" x14ac:dyDescent="0.25">
      <c r="A14" s="15" t="s">
        <v>16</v>
      </c>
      <c r="B14" s="15">
        <v>4</v>
      </c>
      <c r="C14" s="15">
        <v>2</v>
      </c>
      <c r="D14" s="16" t="s">
        <v>2106</v>
      </c>
      <c r="E14" s="17">
        <v>731.42075020555546</v>
      </c>
      <c r="F14" s="18">
        <v>0.16506644495694647</v>
      </c>
      <c r="G14" s="17">
        <v>746.27673025168065</v>
      </c>
      <c r="H14" s="17">
        <v>789.32589605064209</v>
      </c>
      <c r="I14" s="18">
        <v>1.803153193456607</v>
      </c>
      <c r="J14" s="17">
        <v>951.60968346173672</v>
      </c>
      <c r="K14" s="17">
        <v>723</v>
      </c>
      <c r="L14" s="17">
        <v>2.35</v>
      </c>
      <c r="M14" s="17">
        <v>934.5</v>
      </c>
    </row>
    <row r="15" spans="1:13" x14ac:dyDescent="0.25">
      <c r="A15" s="15" t="s">
        <v>24</v>
      </c>
      <c r="B15" s="15">
        <v>9</v>
      </c>
      <c r="C15" s="15">
        <v>2</v>
      </c>
      <c r="D15" s="16" t="s">
        <v>2106</v>
      </c>
      <c r="E15" s="17">
        <v>794.94584343046927</v>
      </c>
      <c r="F15" s="18">
        <v>0.10828609192834196</v>
      </c>
      <c r="G15" s="17">
        <v>804.69159170402008</v>
      </c>
      <c r="H15" s="17">
        <v>570.65695362298925</v>
      </c>
      <c r="I15" s="18">
        <v>1.9392024133541732</v>
      </c>
      <c r="J15" s="17">
        <v>745.18517082486471</v>
      </c>
      <c r="K15" s="17">
        <v>676</v>
      </c>
      <c r="L15" s="17">
        <v>1.8</v>
      </c>
      <c r="M15" s="17">
        <v>838</v>
      </c>
    </row>
    <row r="16" spans="1:13" x14ac:dyDescent="0.25">
      <c r="A16" s="15" t="s">
        <v>29</v>
      </c>
      <c r="B16" s="15">
        <v>10</v>
      </c>
      <c r="C16" s="15">
        <v>2</v>
      </c>
      <c r="D16" s="16" t="s">
        <v>2106</v>
      </c>
      <c r="E16" s="17">
        <v>649.83620241868391</v>
      </c>
      <c r="F16" s="18">
        <v>0.17506807972580343</v>
      </c>
      <c r="G16" s="17">
        <v>665.59232959400617</v>
      </c>
      <c r="H16" s="17">
        <v>657.57424638161876</v>
      </c>
      <c r="I16" s="18">
        <v>3.6682913978321952</v>
      </c>
      <c r="J16" s="17">
        <v>987.7204721865163</v>
      </c>
      <c r="K16" s="17">
        <v>697.66666666666663</v>
      </c>
      <c r="L16" s="17">
        <v>2.06</v>
      </c>
      <c r="M16" s="17">
        <v>883.06666666666661</v>
      </c>
    </row>
    <row r="17" spans="1:13" x14ac:dyDescent="0.25">
      <c r="A17" s="15" t="s">
        <v>15</v>
      </c>
      <c r="B17" s="15">
        <v>17</v>
      </c>
      <c r="C17" s="15">
        <v>3</v>
      </c>
      <c r="D17" s="16" t="s">
        <v>2107</v>
      </c>
      <c r="E17" s="17">
        <v>717.19036344187498</v>
      </c>
      <c r="F17" s="18">
        <v>0.24968000000000001</v>
      </c>
      <c r="G17" s="17">
        <v>720.93556344187493</v>
      </c>
      <c r="H17" s="17">
        <v>1066.7054854659298</v>
      </c>
      <c r="I17" s="18">
        <v>2.422945742406156</v>
      </c>
      <c r="J17" s="17">
        <v>1103.049671602022</v>
      </c>
      <c r="K17" s="17">
        <v>713.5</v>
      </c>
      <c r="L17" s="17">
        <v>2.5991494332167884</v>
      </c>
      <c r="M17" s="17">
        <v>752.48724149825182</v>
      </c>
    </row>
    <row r="18" spans="1:13" x14ac:dyDescent="0.25">
      <c r="A18" s="15" t="s">
        <v>17</v>
      </c>
      <c r="B18" s="15">
        <v>5</v>
      </c>
      <c r="C18" s="15">
        <v>3</v>
      </c>
      <c r="D18" s="16" t="s">
        <v>2107</v>
      </c>
      <c r="E18" s="17">
        <v>758.07634093541969</v>
      </c>
      <c r="F18" s="18">
        <v>0.23145967802424192</v>
      </c>
      <c r="G18" s="17">
        <v>761.5482361057833</v>
      </c>
      <c r="H18" s="17">
        <v>486.08140052604074</v>
      </c>
      <c r="I18" s="18">
        <v>1.040537340803019</v>
      </c>
      <c r="J18" s="17">
        <v>501.68946063808602</v>
      </c>
      <c r="K18" s="17">
        <v>724.38782051282044</v>
      </c>
      <c r="L18" s="17">
        <v>2.1833333333333331</v>
      </c>
      <c r="M18" s="17">
        <v>757.13782051282044</v>
      </c>
    </row>
    <row r="19" spans="1:13" x14ac:dyDescent="0.25">
      <c r="A19" s="15" t="s">
        <v>18</v>
      </c>
      <c r="B19" s="15">
        <v>6</v>
      </c>
      <c r="C19" s="15">
        <v>3</v>
      </c>
      <c r="D19" s="16" t="s">
        <v>2107</v>
      </c>
      <c r="E19" s="17">
        <v>748.60418087959386</v>
      </c>
      <c r="F19" s="18">
        <v>0.22679454954149256</v>
      </c>
      <c r="G19" s="17">
        <v>752.00609912271625</v>
      </c>
      <c r="H19" s="17">
        <v>852.22165785154414</v>
      </c>
      <c r="I19" s="18">
        <v>2.6644464184518712</v>
      </c>
      <c r="J19" s="17">
        <v>892.1883541283222</v>
      </c>
      <c r="K19" s="17">
        <v>621</v>
      </c>
      <c r="L19" s="17">
        <v>2.8</v>
      </c>
      <c r="M19" s="17">
        <v>663</v>
      </c>
    </row>
    <row r="20" spans="1:13" x14ac:dyDescent="0.25">
      <c r="A20" s="15" t="s">
        <v>19</v>
      </c>
      <c r="B20" s="15">
        <v>7</v>
      </c>
      <c r="C20" s="15">
        <v>3</v>
      </c>
      <c r="D20" s="16" t="s">
        <v>2107</v>
      </c>
      <c r="E20" s="17">
        <v>643.14303860265613</v>
      </c>
      <c r="F20" s="18">
        <v>0.19238132307306074</v>
      </c>
      <c r="G20" s="17">
        <v>646.028758448752</v>
      </c>
      <c r="H20" s="17">
        <v>488.57435025807297</v>
      </c>
      <c r="I20" s="18">
        <v>3.3604323725367879</v>
      </c>
      <c r="J20" s="17">
        <v>538.98083584612482</v>
      </c>
      <c r="K20" s="17">
        <v>713.5</v>
      </c>
      <c r="L20" s="17">
        <v>2.1833333333333331</v>
      </c>
      <c r="M20" s="17">
        <v>746.25</v>
      </c>
    </row>
    <row r="21" spans="1:13" x14ac:dyDescent="0.25">
      <c r="A21" s="15" t="s">
        <v>20</v>
      </c>
      <c r="B21" s="15">
        <v>8</v>
      </c>
      <c r="C21" s="15">
        <v>3</v>
      </c>
      <c r="D21" s="16" t="s">
        <v>2107</v>
      </c>
      <c r="E21" s="17">
        <v>787.56240822161067</v>
      </c>
      <c r="F21" s="18">
        <v>0.11861096842455712</v>
      </c>
      <c r="G21" s="17">
        <v>789.34157274797906</v>
      </c>
      <c r="H21" s="17">
        <v>732.8876476502586</v>
      </c>
      <c r="I21" s="18">
        <v>1.5635885320135021</v>
      </c>
      <c r="J21" s="17">
        <v>756.3414756304611</v>
      </c>
      <c r="K21" s="17">
        <v>713.5</v>
      </c>
      <c r="L21" s="17">
        <v>2.1833333333333331</v>
      </c>
      <c r="M21" s="17">
        <v>746.25</v>
      </c>
    </row>
    <row r="22" spans="1:13" x14ac:dyDescent="0.25">
      <c r="A22" s="15" t="s">
        <v>21</v>
      </c>
      <c r="B22" s="15">
        <v>15</v>
      </c>
      <c r="C22" s="15">
        <v>3</v>
      </c>
      <c r="D22" s="16" t="s">
        <v>2107</v>
      </c>
      <c r="E22" s="17">
        <v>782.10951882812492</v>
      </c>
      <c r="F22" s="18">
        <v>0.22998683612387294</v>
      </c>
      <c r="G22" s="17">
        <v>785.55932136998297</v>
      </c>
      <c r="H22" s="17">
        <v>787.74992062240108</v>
      </c>
      <c r="I22" s="18">
        <v>1.463241323511806</v>
      </c>
      <c r="J22" s="17">
        <v>809.69854047507818</v>
      </c>
      <c r="K22" s="17">
        <v>782</v>
      </c>
      <c r="L22" s="17">
        <v>1.7</v>
      </c>
      <c r="M22" s="17">
        <v>807.5</v>
      </c>
    </row>
    <row r="23" spans="1:13" x14ac:dyDescent="0.25">
      <c r="A23" s="15" t="s">
        <v>23</v>
      </c>
      <c r="B23" s="15">
        <v>18</v>
      </c>
      <c r="C23" s="15">
        <v>3</v>
      </c>
      <c r="D23" s="16" t="s">
        <v>2107</v>
      </c>
      <c r="E23" s="17">
        <v>707.82872156249982</v>
      </c>
      <c r="F23" s="18">
        <v>0.23872000000000002</v>
      </c>
      <c r="G23" s="17">
        <v>711.40952156249978</v>
      </c>
      <c r="H23" s="17">
        <v>593.66473374819941</v>
      </c>
      <c r="I23" s="18">
        <v>2.422945742406156</v>
      </c>
      <c r="J23" s="17">
        <v>630.0089198842918</v>
      </c>
      <c r="K23" s="17">
        <v>713.5</v>
      </c>
      <c r="L23" s="17">
        <v>2.1833333333333331</v>
      </c>
      <c r="M23" s="17">
        <v>746.25</v>
      </c>
    </row>
    <row r="24" spans="1:13" x14ac:dyDescent="0.25">
      <c r="A24" s="15" t="s">
        <v>26</v>
      </c>
      <c r="B24" s="15">
        <v>16</v>
      </c>
      <c r="C24" s="15">
        <v>3</v>
      </c>
      <c r="D24" s="16" t="s">
        <v>2107</v>
      </c>
      <c r="E24" s="17">
        <v>829.70616608371949</v>
      </c>
      <c r="F24" s="18">
        <v>0.19365612153264292</v>
      </c>
      <c r="G24" s="17">
        <v>832.61100790670912</v>
      </c>
      <c r="H24" s="17">
        <v>780.78163805113013</v>
      </c>
      <c r="I24" s="18">
        <v>1.3490984006547408</v>
      </c>
      <c r="J24" s="17">
        <v>801.01811406095123</v>
      </c>
      <c r="K24" s="17">
        <v>725</v>
      </c>
      <c r="L24" s="17">
        <v>2.0499999999999998</v>
      </c>
      <c r="M24" s="17">
        <v>755.75</v>
      </c>
    </row>
    <row r="25" spans="1:13" x14ac:dyDescent="0.25">
      <c r="A25" s="15" t="s">
        <v>27</v>
      </c>
      <c r="B25" s="15">
        <v>12</v>
      </c>
      <c r="C25" s="15">
        <v>3</v>
      </c>
      <c r="D25" s="16" t="s">
        <v>2107</v>
      </c>
      <c r="E25" s="17">
        <v>685.11007756874631</v>
      </c>
      <c r="F25" s="18">
        <v>0.12500891564559494</v>
      </c>
      <c r="G25" s="17">
        <v>686.98521130343022</v>
      </c>
      <c r="H25" s="17">
        <v>761.72911148363323</v>
      </c>
      <c r="I25" s="18">
        <v>1.8633187924588868</v>
      </c>
      <c r="J25" s="17">
        <v>789.67889337051656</v>
      </c>
      <c r="K25" s="17">
        <v>726</v>
      </c>
      <c r="L25" s="17">
        <v>2.1833333333333331</v>
      </c>
      <c r="M25" s="17">
        <v>758.75</v>
      </c>
    </row>
    <row r="27" spans="1:13" x14ac:dyDescent="0.25">
      <c r="A27" s="7" t="s">
        <v>2108</v>
      </c>
      <c r="B27" s="7"/>
      <c r="C27" s="7"/>
      <c r="D27" s="8"/>
      <c r="E27" s="8"/>
      <c r="F27" s="8"/>
      <c r="G27" s="8"/>
      <c r="H27" s="9"/>
      <c r="I27" s="9"/>
      <c r="J27" s="9"/>
      <c r="K27" s="9"/>
      <c r="L27" s="9"/>
      <c r="M27" s="9"/>
    </row>
    <row r="28" spans="1:13" x14ac:dyDescent="0.25">
      <c r="A28" s="6"/>
      <c r="D28" s="6"/>
      <c r="E28" s="6"/>
      <c r="F28" s="6"/>
      <c r="G28" s="6"/>
    </row>
    <row r="29" spans="1:13" ht="33.75" customHeight="1" x14ac:dyDescent="0.25">
      <c r="A29" s="6"/>
      <c r="E29" s="103" t="s">
        <v>2089</v>
      </c>
      <c r="F29" s="103"/>
      <c r="G29" s="103"/>
      <c r="H29" s="104" t="s">
        <v>2090</v>
      </c>
      <c r="I29" s="105"/>
      <c r="J29" s="106"/>
      <c r="K29" s="107" t="s">
        <v>2091</v>
      </c>
      <c r="L29" s="107"/>
      <c r="M29" s="107"/>
    </row>
    <row r="30" spans="1:13" ht="30" x14ac:dyDescent="0.25">
      <c r="A30" s="6"/>
      <c r="E30" s="20" t="s">
        <v>2092</v>
      </c>
      <c r="F30" s="20" t="s">
        <v>2093</v>
      </c>
      <c r="G30" s="20" t="s">
        <v>2094</v>
      </c>
      <c r="H30" s="21" t="s">
        <v>2092</v>
      </c>
      <c r="I30" s="21" t="s">
        <v>2093</v>
      </c>
      <c r="J30" s="21" t="s">
        <v>2094</v>
      </c>
      <c r="K30" s="22" t="s">
        <v>2092</v>
      </c>
      <c r="L30" s="22" t="s">
        <v>2093</v>
      </c>
      <c r="M30" s="22" t="s">
        <v>2094</v>
      </c>
    </row>
    <row r="31" spans="1:13" ht="60" x14ac:dyDescent="0.25">
      <c r="A31" s="10" t="s">
        <v>3</v>
      </c>
      <c r="B31" s="10" t="s">
        <v>2095</v>
      </c>
      <c r="C31" s="10" t="s">
        <v>2096</v>
      </c>
      <c r="D31" s="11" t="s">
        <v>2097</v>
      </c>
      <c r="E31" s="12" t="s">
        <v>2098</v>
      </c>
      <c r="F31" s="12" t="s">
        <v>2099</v>
      </c>
      <c r="G31" s="12" t="s">
        <v>2100</v>
      </c>
      <c r="H31" s="13" t="s">
        <v>2101</v>
      </c>
      <c r="I31" s="13" t="s">
        <v>2101</v>
      </c>
      <c r="J31" s="13" t="s">
        <v>2102</v>
      </c>
      <c r="K31" s="14" t="s">
        <v>2103</v>
      </c>
      <c r="L31" s="14" t="s">
        <v>2103</v>
      </c>
      <c r="M31" s="14" t="s">
        <v>2104</v>
      </c>
    </row>
    <row r="32" spans="1:13" x14ac:dyDescent="0.25">
      <c r="A32" s="15" t="s">
        <v>12</v>
      </c>
      <c r="B32" s="15">
        <v>1</v>
      </c>
      <c r="C32" s="15">
        <v>1</v>
      </c>
      <c r="D32" s="16" t="s">
        <v>2105</v>
      </c>
      <c r="E32" s="17">
        <v>699.79444125875</v>
      </c>
      <c r="F32" s="18">
        <v>0.16530087134290616</v>
      </c>
      <c r="G32" s="17">
        <v>733.68111988404576</v>
      </c>
      <c r="H32" s="17">
        <v>905.36284810891289</v>
      </c>
      <c r="I32" s="18">
        <v>1.2470979632024497</v>
      </c>
      <c r="J32" s="17">
        <v>1161.0179305654151</v>
      </c>
      <c r="K32" s="17">
        <v>772.88461538461536</v>
      </c>
      <c r="L32" s="17">
        <v>1.7204591688462656</v>
      </c>
      <c r="M32" s="17">
        <v>1125.5787449980999</v>
      </c>
    </row>
    <row r="33" spans="1:13" x14ac:dyDescent="0.25">
      <c r="A33" s="15" t="s">
        <v>14</v>
      </c>
      <c r="B33" s="15">
        <v>3</v>
      </c>
      <c r="C33" s="15">
        <v>1</v>
      </c>
      <c r="D33" s="16" t="s">
        <v>2105</v>
      </c>
      <c r="E33" s="17">
        <v>818.60621623235011</v>
      </c>
      <c r="F33" s="18">
        <v>0.11609824538051046</v>
      </c>
      <c r="G33" s="17">
        <v>842.4063565353548</v>
      </c>
      <c r="H33" s="17">
        <v>827.80318295091809</v>
      </c>
      <c r="I33" s="18">
        <v>0.22103059770473027</v>
      </c>
      <c r="J33" s="17">
        <v>873.11445548038785</v>
      </c>
      <c r="K33" s="17">
        <v>772.88461538461536</v>
      </c>
      <c r="L33" s="17">
        <v>1.45</v>
      </c>
      <c r="M33" s="17">
        <v>1070.1346153846152</v>
      </c>
    </row>
    <row r="34" spans="1:13" x14ac:dyDescent="0.25">
      <c r="A34" s="15" t="s">
        <v>25</v>
      </c>
      <c r="B34" s="15">
        <v>11</v>
      </c>
      <c r="C34" s="15">
        <v>1</v>
      </c>
      <c r="D34" s="16" t="s">
        <v>2105</v>
      </c>
      <c r="E34" s="17">
        <v>901.19042675949981</v>
      </c>
      <c r="F34" s="18">
        <v>9.8768859332637252E-2</v>
      </c>
      <c r="G34" s="17">
        <v>921.43804292269044</v>
      </c>
      <c r="H34" s="17">
        <v>857.18234840820583</v>
      </c>
      <c r="I34" s="18">
        <v>0.25646940877478275</v>
      </c>
      <c r="J34" s="17">
        <v>909.7585772070363</v>
      </c>
      <c r="K34" s="17">
        <v>765.76923076923072</v>
      </c>
      <c r="L34" s="17">
        <v>1.625</v>
      </c>
      <c r="M34" s="17">
        <v>1098.8942307692307</v>
      </c>
    </row>
    <row r="35" spans="1:13" x14ac:dyDescent="0.25">
      <c r="A35" s="15" t="s">
        <v>28</v>
      </c>
      <c r="B35" s="15">
        <v>13</v>
      </c>
      <c r="C35" s="15">
        <v>1</v>
      </c>
      <c r="D35" s="16" t="s">
        <v>2105</v>
      </c>
      <c r="E35" s="17">
        <v>755.47567833833523</v>
      </c>
      <c r="F35" s="18">
        <v>0.1458068501428208</v>
      </c>
      <c r="G35" s="17">
        <v>785.36608261761353</v>
      </c>
      <c r="H35" s="17">
        <v>780.05413294700202</v>
      </c>
      <c r="I35" s="18">
        <v>0.81657671508930296</v>
      </c>
      <c r="J35" s="17">
        <v>947.45235954030909</v>
      </c>
      <c r="K35" s="17">
        <v>780</v>
      </c>
      <c r="L35" s="17">
        <v>1.8</v>
      </c>
      <c r="M35" s="17">
        <v>1149</v>
      </c>
    </row>
    <row r="36" spans="1:13" x14ac:dyDescent="0.25">
      <c r="A36" s="15" t="s">
        <v>13</v>
      </c>
      <c r="B36" s="15">
        <v>2</v>
      </c>
      <c r="C36" s="15">
        <v>2</v>
      </c>
      <c r="D36" s="16" t="s">
        <v>2106</v>
      </c>
      <c r="E36" s="17">
        <v>675.30776909901044</v>
      </c>
      <c r="F36" s="18">
        <v>0.21731921853270034</v>
      </c>
      <c r="G36" s="17">
        <v>710.0788440642425</v>
      </c>
      <c r="H36" s="17">
        <v>1053.6329375842174</v>
      </c>
      <c r="I36" s="18">
        <v>0.3421789556952437</v>
      </c>
      <c r="J36" s="17">
        <v>1108.3815704954563</v>
      </c>
      <c r="K36" s="17">
        <v>694</v>
      </c>
      <c r="L36" s="17">
        <v>2.0299999999999998</v>
      </c>
      <c r="M36" s="17">
        <v>1018.8</v>
      </c>
    </row>
    <row r="37" spans="1:13" x14ac:dyDescent="0.25">
      <c r="A37" s="15" t="s">
        <v>16</v>
      </c>
      <c r="B37" s="15">
        <v>4</v>
      </c>
      <c r="C37" s="15">
        <v>2</v>
      </c>
      <c r="D37" s="16" t="s">
        <v>2106</v>
      </c>
      <c r="E37" s="17">
        <v>674.281062995139</v>
      </c>
      <c r="F37" s="18">
        <v>0.17167199856457913</v>
      </c>
      <c r="G37" s="17">
        <v>701.74858276547161</v>
      </c>
      <c r="H37" s="17">
        <v>762.96344209133258</v>
      </c>
      <c r="I37" s="18">
        <v>1.0998299847486226</v>
      </c>
      <c r="J37" s="17">
        <v>938.93623965111215</v>
      </c>
      <c r="K37" s="17">
        <v>723</v>
      </c>
      <c r="L37" s="17">
        <v>2.35</v>
      </c>
      <c r="M37" s="17">
        <v>1099</v>
      </c>
    </row>
    <row r="38" spans="1:13" x14ac:dyDescent="0.25">
      <c r="A38" s="15" t="s">
        <v>24</v>
      </c>
      <c r="B38" s="15">
        <v>9</v>
      </c>
      <c r="C38" s="15">
        <v>2</v>
      </c>
      <c r="D38" s="16" t="s">
        <v>2106</v>
      </c>
      <c r="E38" s="17">
        <v>732.02460309418802</v>
      </c>
      <c r="F38" s="18">
        <v>0.11377986311680763</v>
      </c>
      <c r="G38" s="17">
        <v>750.22938119287721</v>
      </c>
      <c r="H38" s="17">
        <v>551.52260040611145</v>
      </c>
      <c r="I38" s="18">
        <v>1.1482383176788538</v>
      </c>
      <c r="J38" s="17">
        <v>735.24073123472806</v>
      </c>
      <c r="K38" s="17">
        <v>676</v>
      </c>
      <c r="L38" s="17">
        <v>1.8</v>
      </c>
      <c r="M38" s="17">
        <v>964</v>
      </c>
    </row>
    <row r="39" spans="1:13" x14ac:dyDescent="0.25">
      <c r="A39" s="15" t="s">
        <v>29</v>
      </c>
      <c r="B39" s="15">
        <v>10</v>
      </c>
      <c r="C39" s="15">
        <v>2</v>
      </c>
      <c r="D39" s="16" t="s">
        <v>2106</v>
      </c>
      <c r="E39" s="17">
        <v>598.74102492712132</v>
      </c>
      <c r="F39" s="18">
        <v>0.18025724319820033</v>
      </c>
      <c r="G39" s="17">
        <v>627.58218383883332</v>
      </c>
      <c r="H39" s="17">
        <v>637.20307161289782</v>
      </c>
      <c r="I39" s="18">
        <v>2.5791872022123483</v>
      </c>
      <c r="J39" s="17">
        <v>1049.8730239668735</v>
      </c>
      <c r="K39" s="17">
        <v>697.66666666666663</v>
      </c>
      <c r="L39" s="17">
        <v>2.06</v>
      </c>
      <c r="M39" s="17">
        <v>1027.2666666666667</v>
      </c>
    </row>
    <row r="40" spans="1:13" x14ac:dyDescent="0.25">
      <c r="A40" s="15" t="s">
        <v>15</v>
      </c>
      <c r="B40" s="15">
        <v>17</v>
      </c>
      <c r="C40" s="15">
        <v>3</v>
      </c>
      <c r="D40" s="16" t="s">
        <v>2107</v>
      </c>
      <c r="E40" s="17">
        <v>651.68473597937498</v>
      </c>
      <c r="F40" s="18">
        <v>0.24624000000000001</v>
      </c>
      <c r="G40" s="17">
        <v>660.30313597937493</v>
      </c>
      <c r="H40" s="17">
        <v>1027.9471736958621</v>
      </c>
      <c r="I40" s="18">
        <v>1.5103321914897765</v>
      </c>
      <c r="J40" s="17">
        <v>1080.8088003980045</v>
      </c>
      <c r="K40" s="17">
        <v>713.5</v>
      </c>
      <c r="L40" s="17">
        <v>2.5991494332167884</v>
      </c>
      <c r="M40" s="17">
        <v>804.47023016258754</v>
      </c>
    </row>
    <row r="41" spans="1:13" x14ac:dyDescent="0.25">
      <c r="A41" s="15" t="s">
        <v>17</v>
      </c>
      <c r="B41" s="15">
        <v>5</v>
      </c>
      <c r="C41" s="15">
        <v>3</v>
      </c>
      <c r="D41" s="16" t="s">
        <v>2107</v>
      </c>
      <c r="E41" s="17">
        <v>670.04442733541987</v>
      </c>
      <c r="F41" s="18">
        <v>0.23497734471391646</v>
      </c>
      <c r="G41" s="17">
        <v>678.268634400407</v>
      </c>
      <c r="H41" s="17">
        <v>461.50557298228398</v>
      </c>
      <c r="I41" s="18">
        <v>0.61123958879610862</v>
      </c>
      <c r="J41" s="17">
        <v>482.8989585901478</v>
      </c>
      <c r="K41" s="17">
        <v>724.38782051282044</v>
      </c>
      <c r="L41" s="17">
        <v>2.1833333333333331</v>
      </c>
      <c r="M41" s="17">
        <v>800.80448717948707</v>
      </c>
    </row>
    <row r="42" spans="1:13" x14ac:dyDescent="0.25">
      <c r="A42" s="15" t="s">
        <v>18</v>
      </c>
      <c r="B42" s="15">
        <v>6</v>
      </c>
      <c r="C42" s="15">
        <v>3</v>
      </c>
      <c r="D42" s="16" t="s">
        <v>2107</v>
      </c>
      <c r="E42" s="17">
        <v>671.19813023063546</v>
      </c>
      <c r="F42" s="18">
        <v>0.23429712796529284</v>
      </c>
      <c r="G42" s="17">
        <v>679.3985297094207</v>
      </c>
      <c r="H42" s="17">
        <v>823.18485441664006</v>
      </c>
      <c r="I42" s="18">
        <v>1.2225510862452806</v>
      </c>
      <c r="J42" s="17">
        <v>865.97414243522485</v>
      </c>
      <c r="K42" s="17">
        <v>621</v>
      </c>
      <c r="L42" s="17">
        <v>2.8</v>
      </c>
      <c r="M42" s="17">
        <v>719</v>
      </c>
    </row>
    <row r="43" spans="1:13" x14ac:dyDescent="0.25">
      <c r="A43" s="15" t="s">
        <v>19</v>
      </c>
      <c r="B43" s="15">
        <v>7</v>
      </c>
      <c r="C43" s="15">
        <v>3</v>
      </c>
      <c r="D43" s="16" t="s">
        <v>2107</v>
      </c>
      <c r="E43" s="17">
        <v>587.14112405421872</v>
      </c>
      <c r="F43" s="18">
        <v>0.19780117037628472</v>
      </c>
      <c r="G43" s="17">
        <v>594.06416501738863</v>
      </c>
      <c r="H43" s="17">
        <v>478.36222818944617</v>
      </c>
      <c r="I43" s="18">
        <v>3.2232057316995815</v>
      </c>
      <c r="J43" s="17">
        <v>591.17442879893156</v>
      </c>
      <c r="K43" s="17">
        <v>713.5</v>
      </c>
      <c r="L43" s="17">
        <v>2.1833333333333331</v>
      </c>
      <c r="M43" s="17">
        <v>789.91666666666663</v>
      </c>
    </row>
    <row r="44" spans="1:13" x14ac:dyDescent="0.25">
      <c r="A44" s="15" t="s">
        <v>20</v>
      </c>
      <c r="B44" s="15">
        <v>8</v>
      </c>
      <c r="C44" s="15">
        <v>3</v>
      </c>
      <c r="D44" s="16" t="s">
        <v>2107</v>
      </c>
      <c r="E44" s="17">
        <v>744.43288224286061</v>
      </c>
      <c r="F44" s="18">
        <v>0.12493695887499345</v>
      </c>
      <c r="G44" s="17">
        <v>748.80567580348543</v>
      </c>
      <c r="H44" s="17">
        <v>715.98518582000588</v>
      </c>
      <c r="I44" s="18">
        <v>1.1054095092993625</v>
      </c>
      <c r="J44" s="17">
        <v>754.67451864548354</v>
      </c>
      <c r="K44" s="17">
        <v>713.5</v>
      </c>
      <c r="L44" s="17">
        <v>2.1833333333333331</v>
      </c>
      <c r="M44" s="17">
        <v>789.91666666666663</v>
      </c>
    </row>
    <row r="45" spans="1:13" x14ac:dyDescent="0.25">
      <c r="A45" s="15" t="s">
        <v>21</v>
      </c>
      <c r="B45" s="15">
        <v>15</v>
      </c>
      <c r="C45" s="15">
        <v>3</v>
      </c>
      <c r="D45" s="16" t="s">
        <v>2107</v>
      </c>
      <c r="E45" s="17">
        <v>705.48214591796864</v>
      </c>
      <c r="F45" s="18">
        <v>0.23267021511104866</v>
      </c>
      <c r="G45" s="17">
        <v>713.62560344685539</v>
      </c>
      <c r="H45" s="17">
        <v>758.87609726574385</v>
      </c>
      <c r="I45" s="18">
        <v>1.1160874111962387</v>
      </c>
      <c r="J45" s="17">
        <v>797.93915665761222</v>
      </c>
      <c r="K45" s="17">
        <v>782</v>
      </c>
      <c r="L45" s="17">
        <v>1.7</v>
      </c>
      <c r="M45" s="17">
        <v>841.5</v>
      </c>
    </row>
    <row r="46" spans="1:13" x14ac:dyDescent="0.25">
      <c r="A46" s="15" t="s">
        <v>23</v>
      </c>
      <c r="B46" s="15">
        <v>18</v>
      </c>
      <c r="C46" s="15">
        <v>3</v>
      </c>
      <c r="D46" s="16" t="s">
        <v>2107</v>
      </c>
      <c r="E46" s="17">
        <v>633.73562868749991</v>
      </c>
      <c r="F46" s="18">
        <v>0.23784</v>
      </c>
      <c r="G46" s="17">
        <v>642.06002868749988</v>
      </c>
      <c r="H46" s="17">
        <v>572.22911796756614</v>
      </c>
      <c r="I46" s="18">
        <v>1.5103321914897765</v>
      </c>
      <c r="J46" s="17">
        <v>625.09074466970833</v>
      </c>
      <c r="K46" s="17">
        <v>713.5</v>
      </c>
      <c r="L46" s="17">
        <v>2.1833333333333331</v>
      </c>
      <c r="M46" s="17">
        <v>789.91666666666663</v>
      </c>
    </row>
    <row r="47" spans="1:13" x14ac:dyDescent="0.25">
      <c r="A47" s="15" t="s">
        <v>26</v>
      </c>
      <c r="B47" s="15">
        <v>16</v>
      </c>
      <c r="C47" s="15">
        <v>3</v>
      </c>
      <c r="D47" s="16" t="s">
        <v>2107</v>
      </c>
      <c r="E47" s="17">
        <v>756.01904022788619</v>
      </c>
      <c r="F47" s="18">
        <v>0.21181457805153514</v>
      </c>
      <c r="G47" s="17">
        <v>763.43255045968988</v>
      </c>
      <c r="H47" s="17">
        <v>753.12637334368731</v>
      </c>
      <c r="I47" s="18">
        <v>0.97025119887943678</v>
      </c>
      <c r="J47" s="17">
        <v>787.08516530446764</v>
      </c>
      <c r="K47" s="17">
        <v>725</v>
      </c>
      <c r="L47" s="17">
        <v>2.0499999999999998</v>
      </c>
      <c r="M47" s="17">
        <v>796.75</v>
      </c>
    </row>
    <row r="48" spans="1:13" x14ac:dyDescent="0.25">
      <c r="A48" s="15" t="s">
        <v>27</v>
      </c>
      <c r="B48" s="15">
        <v>12</v>
      </c>
      <c r="C48" s="15">
        <v>3</v>
      </c>
      <c r="D48" s="16" t="s">
        <v>2107</v>
      </c>
      <c r="E48" s="17">
        <v>635.70777892424633</v>
      </c>
      <c r="F48" s="18">
        <v>0.13107625830282868</v>
      </c>
      <c r="G48" s="17">
        <v>640.29544796484538</v>
      </c>
      <c r="H48" s="17">
        <v>737.70855960188919</v>
      </c>
      <c r="I48" s="18">
        <v>1.2362263401259048</v>
      </c>
      <c r="J48" s="17">
        <v>780.97648150629584</v>
      </c>
      <c r="K48" s="17">
        <v>726</v>
      </c>
      <c r="L48" s="17">
        <v>2.1833333333333331</v>
      </c>
      <c r="M48" s="17">
        <v>802.41666666666663</v>
      </c>
    </row>
    <row r="50" spans="1:13" x14ac:dyDescent="0.25">
      <c r="A50" s="7" t="s">
        <v>2109</v>
      </c>
      <c r="B50" s="7"/>
      <c r="C50" s="7"/>
      <c r="D50" s="8"/>
      <c r="E50" s="8"/>
      <c r="F50" s="8"/>
      <c r="G50" s="8"/>
      <c r="H50" s="9"/>
      <c r="I50" s="9"/>
      <c r="J50" s="9"/>
      <c r="K50" s="9"/>
      <c r="L50" s="9"/>
      <c r="M50" s="9"/>
    </row>
    <row r="51" spans="1:13" x14ac:dyDescent="0.25">
      <c r="A51" s="6"/>
      <c r="D51" s="6"/>
      <c r="E51" s="6"/>
      <c r="F51" s="6"/>
      <c r="G51" s="6"/>
    </row>
    <row r="52" spans="1:13" ht="36" customHeight="1" x14ac:dyDescent="0.25">
      <c r="A52" s="6"/>
      <c r="E52" s="103" t="s">
        <v>2089</v>
      </c>
      <c r="F52" s="103"/>
      <c r="G52" s="103"/>
      <c r="H52" s="104" t="s">
        <v>2090</v>
      </c>
      <c r="I52" s="105"/>
      <c r="J52" s="106"/>
      <c r="K52" s="107" t="s">
        <v>2091</v>
      </c>
      <c r="L52" s="107"/>
      <c r="M52" s="107"/>
    </row>
    <row r="53" spans="1:13" s="2" customFormat="1" ht="30" x14ac:dyDescent="0.25">
      <c r="A53" s="19"/>
      <c r="E53" s="20" t="s">
        <v>2092</v>
      </c>
      <c r="F53" s="20" t="s">
        <v>2093</v>
      </c>
      <c r="G53" s="20" t="s">
        <v>2094</v>
      </c>
      <c r="H53" s="21" t="s">
        <v>2092</v>
      </c>
      <c r="I53" s="21" t="s">
        <v>2093</v>
      </c>
      <c r="J53" s="21" t="s">
        <v>2094</v>
      </c>
      <c r="K53" s="22" t="s">
        <v>2092</v>
      </c>
      <c r="L53" s="22" t="s">
        <v>2093</v>
      </c>
      <c r="M53" s="22" t="s">
        <v>2094</v>
      </c>
    </row>
    <row r="54" spans="1:13" ht="45" x14ac:dyDescent="0.25">
      <c r="A54" s="10" t="s">
        <v>3</v>
      </c>
      <c r="B54" s="10" t="s">
        <v>2095</v>
      </c>
      <c r="C54" s="10" t="s">
        <v>2096</v>
      </c>
      <c r="D54" s="11" t="s">
        <v>2097</v>
      </c>
      <c r="E54" s="12" t="s">
        <v>2098</v>
      </c>
      <c r="F54" s="12" t="s">
        <v>2099</v>
      </c>
      <c r="G54" s="12" t="s">
        <v>2098</v>
      </c>
      <c r="H54" s="13" t="s">
        <v>2101</v>
      </c>
      <c r="I54" s="13" t="s">
        <v>2101</v>
      </c>
      <c r="J54" s="13" t="s">
        <v>2101</v>
      </c>
      <c r="K54" s="14" t="s">
        <v>2103</v>
      </c>
      <c r="L54" s="14" t="s">
        <v>2103</v>
      </c>
      <c r="M54" s="14" t="s">
        <v>2103</v>
      </c>
    </row>
    <row r="55" spans="1:13" x14ac:dyDescent="0.25">
      <c r="A55" s="15" t="s">
        <v>12</v>
      </c>
      <c r="B55" s="15">
        <v>1</v>
      </c>
      <c r="C55" s="15">
        <v>1</v>
      </c>
      <c r="D55" s="16" t="s">
        <v>2105</v>
      </c>
      <c r="E55" s="17">
        <v>657.72392110499993</v>
      </c>
      <c r="F55" s="18">
        <v>0.17710668931124729</v>
      </c>
      <c r="G55" s="17">
        <v>702.0005934328118</v>
      </c>
      <c r="H55" s="17">
        <v>884.80328282738515</v>
      </c>
      <c r="I55" s="18">
        <v>0.84819053109558173</v>
      </c>
      <c r="J55" s="17">
        <v>1096.8509156012806</v>
      </c>
      <c r="K55" s="17">
        <v>772.88461538461536</v>
      </c>
      <c r="L55" s="17">
        <v>1.7204591688462656</v>
      </c>
      <c r="M55" s="17">
        <v>1202.9994075961818</v>
      </c>
    </row>
    <row r="56" spans="1:13" x14ac:dyDescent="0.25">
      <c r="A56" s="15" t="s">
        <v>14</v>
      </c>
      <c r="B56" s="15">
        <v>3</v>
      </c>
      <c r="C56" s="15">
        <v>1</v>
      </c>
      <c r="D56" s="16" t="s">
        <v>2105</v>
      </c>
      <c r="E56" s="17">
        <v>759.57848759346462</v>
      </c>
      <c r="F56" s="18">
        <v>0.1282106903217162</v>
      </c>
      <c r="G56" s="17">
        <v>791.6311601738937</v>
      </c>
      <c r="H56" s="17">
        <v>804.16865460129759</v>
      </c>
      <c r="I56" s="18">
        <v>0.14593023019029103</v>
      </c>
      <c r="J56" s="17">
        <v>840.65121214887029</v>
      </c>
      <c r="K56" s="17">
        <v>772.88461538461536</v>
      </c>
      <c r="L56" s="17">
        <v>1.45</v>
      </c>
      <c r="M56" s="17">
        <v>1135.3846153846152</v>
      </c>
    </row>
    <row r="57" spans="1:13" x14ac:dyDescent="0.25">
      <c r="A57" s="15" t="s">
        <v>25</v>
      </c>
      <c r="B57" s="15">
        <v>11</v>
      </c>
      <c r="C57" s="15">
        <v>1</v>
      </c>
      <c r="D57" s="16" t="s">
        <v>2105</v>
      </c>
      <c r="E57" s="17">
        <v>831.17413281416668</v>
      </c>
      <c r="F57" s="18">
        <v>0.10518328087643408</v>
      </c>
      <c r="G57" s="17">
        <v>857.46995303327526</v>
      </c>
      <c r="H57" s="17">
        <v>826.57252698652701</v>
      </c>
      <c r="I57" s="18">
        <v>0.23770811243662532</v>
      </c>
      <c r="J57" s="17">
        <v>885.99955509568338</v>
      </c>
      <c r="K57" s="17">
        <v>765.76923076923072</v>
      </c>
      <c r="L57" s="17">
        <v>1.625</v>
      </c>
      <c r="M57" s="17">
        <v>1172.0192307692307</v>
      </c>
    </row>
    <row r="58" spans="1:13" x14ac:dyDescent="0.25">
      <c r="A58" s="15" t="s">
        <v>28</v>
      </c>
      <c r="B58" s="15">
        <v>13</v>
      </c>
      <c r="C58" s="15">
        <v>1</v>
      </c>
      <c r="D58" s="16" t="s">
        <v>2105</v>
      </c>
      <c r="E58" s="17">
        <v>704.763460107632</v>
      </c>
      <c r="F58" s="18">
        <v>0.15533547382587978</v>
      </c>
      <c r="G58" s="17">
        <v>743.59732856410199</v>
      </c>
      <c r="H58" s="17">
        <v>759.6555232177551</v>
      </c>
      <c r="I58" s="18">
        <v>0.36597340527336514</v>
      </c>
      <c r="J58" s="17">
        <v>851.1488745360964</v>
      </c>
      <c r="K58" s="17">
        <v>780</v>
      </c>
      <c r="L58" s="17">
        <v>1.8</v>
      </c>
      <c r="M58" s="17">
        <v>1230</v>
      </c>
    </row>
    <row r="59" spans="1:13" x14ac:dyDescent="0.25">
      <c r="A59" s="15" t="s">
        <v>13</v>
      </c>
      <c r="B59" s="15">
        <v>2</v>
      </c>
      <c r="C59" s="15">
        <v>2</v>
      </c>
      <c r="D59" s="16" t="s">
        <v>2106</v>
      </c>
      <c r="E59" s="17">
        <v>605.98580709151042</v>
      </c>
      <c r="F59" s="18">
        <v>0.22356209847339661</v>
      </c>
      <c r="G59" s="17">
        <v>650.69822678618971</v>
      </c>
      <c r="H59" s="17">
        <v>1017.0015125617728</v>
      </c>
      <c r="I59" s="18">
        <v>0.29379926715809263</v>
      </c>
      <c r="J59" s="17">
        <v>1075.7613659933913</v>
      </c>
      <c r="K59" s="17">
        <v>694</v>
      </c>
      <c r="L59" s="17">
        <v>2.0299999999999998</v>
      </c>
      <c r="M59" s="17">
        <v>1100</v>
      </c>
    </row>
    <row r="60" spans="1:13" x14ac:dyDescent="0.25">
      <c r="A60" s="15" t="s">
        <v>16</v>
      </c>
      <c r="B60" s="15">
        <v>4</v>
      </c>
      <c r="C60" s="15">
        <v>2</v>
      </c>
      <c r="D60" s="16" t="s">
        <v>2106</v>
      </c>
      <c r="E60" s="17">
        <v>618.75020735937517</v>
      </c>
      <c r="F60" s="18">
        <v>0.18570962767093896</v>
      </c>
      <c r="G60" s="17">
        <v>655.89213289356292</v>
      </c>
      <c r="H60" s="17">
        <v>737.34583967210415</v>
      </c>
      <c r="I60" s="18">
        <v>0.72079994864237285</v>
      </c>
      <c r="J60" s="17">
        <v>881.5058294005787</v>
      </c>
      <c r="K60" s="17">
        <v>723</v>
      </c>
      <c r="L60" s="17">
        <v>2.35</v>
      </c>
      <c r="M60" s="17">
        <v>1193</v>
      </c>
    </row>
    <row r="61" spans="1:13" x14ac:dyDescent="0.25">
      <c r="A61" s="15" t="s">
        <v>24</v>
      </c>
      <c r="B61" s="15">
        <v>9</v>
      </c>
      <c r="C61" s="15">
        <v>2</v>
      </c>
      <c r="D61" s="16" t="s">
        <v>2106</v>
      </c>
      <c r="E61" s="17">
        <v>670.9019277238757</v>
      </c>
      <c r="F61" s="18">
        <v>0.12613931225957961</v>
      </c>
      <c r="G61" s="17">
        <v>696.12979017579164</v>
      </c>
      <c r="H61" s="17">
        <v>533.82708042291961</v>
      </c>
      <c r="I61" s="18">
        <v>0.57448777327709155</v>
      </c>
      <c r="J61" s="17">
        <v>648.72463507833788</v>
      </c>
      <c r="K61" s="17">
        <v>676</v>
      </c>
      <c r="L61" s="17">
        <v>1.8</v>
      </c>
      <c r="M61" s="17">
        <v>1036</v>
      </c>
    </row>
    <row r="62" spans="1:13" x14ac:dyDescent="0.25">
      <c r="A62" s="15" t="s">
        <v>29</v>
      </c>
      <c r="B62" s="15">
        <v>10</v>
      </c>
      <c r="C62" s="15">
        <v>2</v>
      </c>
      <c r="D62" s="16" t="s">
        <v>2106</v>
      </c>
      <c r="E62" s="17">
        <v>550.25191022009005</v>
      </c>
      <c r="F62" s="18">
        <v>0.19225889671095472</v>
      </c>
      <c r="G62" s="17">
        <v>588.70368956228094</v>
      </c>
      <c r="H62" s="17">
        <v>618.48468067485339</v>
      </c>
      <c r="I62" s="18">
        <v>0.87769433777449013</v>
      </c>
      <c r="J62" s="17">
        <v>794.02354822975144</v>
      </c>
      <c r="K62" s="17">
        <v>697.66666666666663</v>
      </c>
      <c r="L62" s="17">
        <v>2.06</v>
      </c>
      <c r="M62" s="17">
        <v>1109.6666666666665</v>
      </c>
    </row>
    <row r="63" spans="1:13" x14ac:dyDescent="0.25">
      <c r="A63" s="15" t="s">
        <v>15</v>
      </c>
      <c r="B63" s="15">
        <v>17</v>
      </c>
      <c r="C63" s="15">
        <v>3</v>
      </c>
      <c r="D63" s="16" t="s">
        <v>2107</v>
      </c>
      <c r="E63" s="17">
        <v>593.88626088187505</v>
      </c>
      <c r="F63" s="18">
        <v>0.25424000000000002</v>
      </c>
      <c r="G63" s="17">
        <v>607.86946088187506</v>
      </c>
      <c r="H63" s="17">
        <v>993.28747298025962</v>
      </c>
      <c r="I63" s="18">
        <v>1.1568864419202893</v>
      </c>
      <c r="J63" s="17">
        <v>1056.9162272858755</v>
      </c>
      <c r="K63" s="17">
        <v>713.5</v>
      </c>
      <c r="L63" s="17">
        <v>2.5991494332167884</v>
      </c>
      <c r="M63" s="17">
        <v>856.45321882692338</v>
      </c>
    </row>
    <row r="64" spans="1:13" x14ac:dyDescent="0.25">
      <c r="A64" s="15" t="s">
        <v>17</v>
      </c>
      <c r="B64" s="15">
        <v>5</v>
      </c>
      <c r="C64" s="15">
        <v>3</v>
      </c>
      <c r="D64" s="16" t="s">
        <v>2107</v>
      </c>
      <c r="E64" s="17">
        <v>588.79979205541974</v>
      </c>
      <c r="F64" s="18">
        <v>0.23932837589919109</v>
      </c>
      <c r="G64" s="17">
        <v>601.96285272987529</v>
      </c>
      <c r="H64" s="17">
        <v>439.96769197748262</v>
      </c>
      <c r="I64" s="18">
        <v>0.49013783380714959</v>
      </c>
      <c r="J64" s="17">
        <v>466.92527283687582</v>
      </c>
      <c r="K64" s="17">
        <v>724.38782051282044</v>
      </c>
      <c r="L64" s="17">
        <v>2.1833333333333331</v>
      </c>
      <c r="M64" s="17">
        <v>844.47115384615381</v>
      </c>
    </row>
    <row r="65" spans="1:13" x14ac:dyDescent="0.25">
      <c r="A65" s="15" t="s">
        <v>18</v>
      </c>
      <c r="B65" s="15">
        <v>6</v>
      </c>
      <c r="C65" s="15">
        <v>3</v>
      </c>
      <c r="D65" s="16" t="s">
        <v>2107</v>
      </c>
      <c r="E65" s="17">
        <v>598.69560427657302</v>
      </c>
      <c r="F65" s="18">
        <v>0.24000572116179456</v>
      </c>
      <c r="G65" s="17">
        <v>611.89591894047169</v>
      </c>
      <c r="H65" s="17">
        <v>793.8356938087561</v>
      </c>
      <c r="I65" s="18">
        <v>0.61659333603228983</v>
      </c>
      <c r="J65" s="17">
        <v>827.74832729053207</v>
      </c>
      <c r="K65" s="17">
        <v>621</v>
      </c>
      <c r="L65" s="17">
        <v>2.8</v>
      </c>
      <c r="M65" s="17">
        <v>775</v>
      </c>
    </row>
    <row r="66" spans="1:13" x14ac:dyDescent="0.25">
      <c r="A66" s="15" t="s">
        <v>19</v>
      </c>
      <c r="B66" s="15">
        <v>7</v>
      </c>
      <c r="C66" s="15">
        <v>3</v>
      </c>
      <c r="D66" s="16" t="s">
        <v>2107</v>
      </c>
      <c r="E66" s="17">
        <v>534.82584944953135</v>
      </c>
      <c r="F66" s="18">
        <v>0.20392600834407193</v>
      </c>
      <c r="G66" s="17">
        <v>546.04177990845528</v>
      </c>
      <c r="H66" s="17">
        <v>463.54755953666762</v>
      </c>
      <c r="I66" s="18">
        <v>2.6937307771040455</v>
      </c>
      <c r="J66" s="17">
        <v>611.70275227739012</v>
      </c>
      <c r="K66" s="17">
        <v>713.5</v>
      </c>
      <c r="L66" s="17">
        <v>2.1833333333333331</v>
      </c>
      <c r="M66" s="17">
        <v>833.58333333333337</v>
      </c>
    </row>
    <row r="67" spans="1:13" x14ac:dyDescent="0.25">
      <c r="A67" s="15" t="s">
        <v>20</v>
      </c>
      <c r="B67" s="15">
        <v>8</v>
      </c>
      <c r="C67" s="15">
        <v>3</v>
      </c>
      <c r="D67" s="16" t="s">
        <v>2107</v>
      </c>
      <c r="E67" s="17">
        <v>702.99970252911066</v>
      </c>
      <c r="F67" s="18">
        <v>0.13881628495656412</v>
      </c>
      <c r="G67" s="17">
        <v>710.6345982017217</v>
      </c>
      <c r="H67" s="17">
        <v>702.61129725592286</v>
      </c>
      <c r="I67" s="18">
        <v>0.56729421036345151</v>
      </c>
      <c r="J67" s="17">
        <v>733.81247882591265</v>
      </c>
      <c r="K67" s="17">
        <v>713.5</v>
      </c>
      <c r="L67" s="17">
        <v>2.1833333333333331</v>
      </c>
      <c r="M67" s="17">
        <v>833.58333333333337</v>
      </c>
    </row>
    <row r="68" spans="1:13" x14ac:dyDescent="0.25">
      <c r="A68" s="15" t="s">
        <v>21</v>
      </c>
      <c r="B68" s="15">
        <v>15</v>
      </c>
      <c r="C68" s="15">
        <v>3</v>
      </c>
      <c r="D68" s="16" t="s">
        <v>2107</v>
      </c>
      <c r="E68" s="17">
        <v>633.52563136718754</v>
      </c>
      <c r="F68" s="18">
        <v>0.25125880543737411</v>
      </c>
      <c r="G68" s="17">
        <v>647.34486566624309</v>
      </c>
      <c r="H68" s="17">
        <v>732.41611021311394</v>
      </c>
      <c r="I68" s="18">
        <v>0.91742477126854682</v>
      </c>
      <c r="J68" s="17">
        <v>782.87447263288402</v>
      </c>
      <c r="K68" s="17">
        <v>782</v>
      </c>
      <c r="L68" s="17">
        <v>1.7</v>
      </c>
      <c r="M68" s="17">
        <v>875.5</v>
      </c>
    </row>
    <row r="69" spans="1:13" x14ac:dyDescent="0.25">
      <c r="A69" s="15" t="s">
        <v>23</v>
      </c>
      <c r="B69" s="15">
        <v>18</v>
      </c>
      <c r="C69" s="15">
        <v>3</v>
      </c>
      <c r="D69" s="16" t="s">
        <v>2107</v>
      </c>
      <c r="E69" s="17">
        <v>565.23676493750008</v>
      </c>
      <c r="F69" s="18">
        <v>0.23832</v>
      </c>
      <c r="G69" s="17">
        <v>578.34436493750013</v>
      </c>
      <c r="H69" s="17">
        <v>551.87208659608211</v>
      </c>
      <c r="I69" s="18">
        <v>1.1568864419202893</v>
      </c>
      <c r="J69" s="17">
        <v>615.5008409016981</v>
      </c>
      <c r="K69" s="17">
        <v>713.5</v>
      </c>
      <c r="L69" s="17">
        <v>2.1833333333333331</v>
      </c>
      <c r="M69" s="17">
        <v>833.58333333333337</v>
      </c>
    </row>
    <row r="70" spans="1:13" x14ac:dyDescent="0.25">
      <c r="A70" s="15" t="s">
        <v>26</v>
      </c>
      <c r="B70" s="15">
        <v>16</v>
      </c>
      <c r="C70" s="15">
        <v>3</v>
      </c>
      <c r="D70" s="16" t="s">
        <v>2107</v>
      </c>
      <c r="E70" s="17">
        <v>683.39341230913612</v>
      </c>
      <c r="F70" s="18">
        <v>0.23188442380108304</v>
      </c>
      <c r="G70" s="17">
        <v>696.14705561819574</v>
      </c>
      <c r="H70" s="17">
        <v>727.50364860474178</v>
      </c>
      <c r="I70" s="18">
        <v>0.70086880705398402</v>
      </c>
      <c r="J70" s="17">
        <v>766.05143299271094</v>
      </c>
      <c r="K70" s="17">
        <v>725</v>
      </c>
      <c r="L70" s="17">
        <v>2.0499999999999998</v>
      </c>
      <c r="M70" s="17">
        <v>837.75</v>
      </c>
    </row>
    <row r="71" spans="1:13" x14ac:dyDescent="0.25">
      <c r="A71" s="15" t="s">
        <v>27</v>
      </c>
      <c r="B71" s="15">
        <v>12</v>
      </c>
      <c r="C71" s="15">
        <v>3</v>
      </c>
      <c r="D71" s="16" t="s">
        <v>2107</v>
      </c>
      <c r="E71" s="17">
        <v>588.06511643349631</v>
      </c>
      <c r="F71" s="18">
        <v>0.13758778282799156</v>
      </c>
      <c r="G71" s="17">
        <v>595.63244448903583</v>
      </c>
      <c r="H71" s="17">
        <v>715.20600814323063</v>
      </c>
      <c r="I71" s="18">
        <v>0.92590786094542132</v>
      </c>
      <c r="J71" s="17">
        <v>766.13094049522886</v>
      </c>
      <c r="K71" s="17">
        <v>726</v>
      </c>
      <c r="L71" s="17">
        <v>2.1833333333333331</v>
      </c>
      <c r="M71" s="17">
        <v>846.08333333333337</v>
      </c>
    </row>
  </sheetData>
  <mergeCells count="9">
    <mergeCell ref="E52:G52"/>
    <mergeCell ref="H52:J52"/>
    <mergeCell ref="K52:M52"/>
    <mergeCell ref="E6:G6"/>
    <mergeCell ref="H6:J6"/>
    <mergeCell ref="K6:M6"/>
    <mergeCell ref="E29:G29"/>
    <mergeCell ref="H29:J29"/>
    <mergeCell ref="K29:M29"/>
  </mergeCell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425D4-F392-42DD-B84E-32839444033D}">
  <dimension ref="A1:J911"/>
  <sheetViews>
    <sheetView zoomScaleNormal="100" workbookViewId="0">
      <selection activeCell="G248" sqref="G248"/>
    </sheetView>
  </sheetViews>
  <sheetFormatPr defaultRowHeight="15" x14ac:dyDescent="0.25"/>
  <cols>
    <col min="1" max="1" width="11.42578125" customWidth="1"/>
    <col min="2" max="2" width="11.7109375" bestFit="1" customWidth="1"/>
    <col min="3" max="3" width="12.42578125" customWidth="1"/>
    <col min="5" max="5" width="10.42578125" customWidth="1"/>
    <col min="6" max="6" width="12.28515625" customWidth="1"/>
    <col min="7" max="7" width="13.42578125" customWidth="1"/>
    <col min="8" max="8" width="11" customWidth="1"/>
    <col min="9" max="9" width="17.5703125" customWidth="1"/>
    <col min="10" max="10" width="16.7109375" customWidth="1"/>
    <col min="11" max="12" width="13.140625" customWidth="1"/>
  </cols>
  <sheetData>
    <row r="1" spans="1:10" ht="15.75" x14ac:dyDescent="0.25">
      <c r="A1" s="24" t="s">
        <v>2327</v>
      </c>
    </row>
    <row r="2" spans="1:10" ht="15.75" x14ac:dyDescent="0.25">
      <c r="A2" s="24" t="s">
        <v>2110</v>
      </c>
      <c r="I2" s="24" t="s">
        <v>2111</v>
      </c>
    </row>
    <row r="3" spans="1:10" ht="15.75" x14ac:dyDescent="0.25">
      <c r="A3" s="24" t="s">
        <v>2112</v>
      </c>
      <c r="I3" s="1" t="s">
        <v>2113</v>
      </c>
    </row>
    <row r="4" spans="1:10" x14ac:dyDescent="0.25">
      <c r="I4" s="1" t="s">
        <v>2114</v>
      </c>
    </row>
    <row r="5" spans="1:10" ht="59.25" customHeight="1" x14ac:dyDescent="0.25">
      <c r="A5" s="2" t="s">
        <v>2115</v>
      </c>
      <c r="B5" s="2" t="s">
        <v>47</v>
      </c>
      <c r="C5" s="2" t="s">
        <v>3</v>
      </c>
      <c r="D5" s="2" t="s">
        <v>2116</v>
      </c>
      <c r="E5" s="2" t="s">
        <v>2117</v>
      </c>
      <c r="F5" s="2" t="s">
        <v>5</v>
      </c>
      <c r="G5" s="2" t="s">
        <v>2118</v>
      </c>
      <c r="H5" s="26"/>
      <c r="I5" s="2" t="s">
        <v>3</v>
      </c>
      <c r="J5" s="2" t="s">
        <v>2119</v>
      </c>
    </row>
    <row r="6" spans="1:10" x14ac:dyDescent="0.25">
      <c r="A6">
        <v>0</v>
      </c>
      <c r="B6">
        <v>2019</v>
      </c>
      <c r="C6" t="s">
        <v>2120</v>
      </c>
      <c r="D6" s="4">
        <v>34.666699999999999</v>
      </c>
      <c r="E6" s="4">
        <v>68.066699999999997</v>
      </c>
      <c r="F6">
        <v>2050</v>
      </c>
      <c r="G6" s="4">
        <v>659.90328073129876</v>
      </c>
      <c r="I6" t="s">
        <v>208</v>
      </c>
      <c r="J6" s="4">
        <v>0.99997087662042317</v>
      </c>
    </row>
    <row r="7" spans="1:10" x14ac:dyDescent="0.25">
      <c r="A7">
        <v>1</v>
      </c>
      <c r="B7">
        <v>2019</v>
      </c>
      <c r="C7" t="s">
        <v>2121</v>
      </c>
      <c r="D7" s="4">
        <v>36.4833</v>
      </c>
      <c r="E7" s="4">
        <v>2.2667000000000002</v>
      </c>
      <c r="F7">
        <v>2050</v>
      </c>
      <c r="G7" s="4">
        <v>638.87328073129879</v>
      </c>
      <c r="I7" t="s">
        <v>2122</v>
      </c>
      <c r="J7" s="4">
        <v>0.32731982283965522</v>
      </c>
    </row>
    <row r="8" spans="1:10" x14ac:dyDescent="0.25">
      <c r="A8">
        <v>2</v>
      </c>
      <c r="B8">
        <v>2019</v>
      </c>
      <c r="C8" t="s">
        <v>2121</v>
      </c>
      <c r="D8" s="4">
        <v>36.6</v>
      </c>
      <c r="E8" s="4">
        <v>3.2833000000000001</v>
      </c>
      <c r="F8">
        <v>2050</v>
      </c>
      <c r="G8" s="4">
        <v>640.93328073129874</v>
      </c>
      <c r="I8" t="s">
        <v>229</v>
      </c>
      <c r="J8" s="4">
        <v>0.94667361082354351</v>
      </c>
    </row>
    <row r="9" spans="1:10" x14ac:dyDescent="0.25">
      <c r="A9">
        <v>3</v>
      </c>
      <c r="B9">
        <v>2019</v>
      </c>
      <c r="C9" t="s">
        <v>2121</v>
      </c>
      <c r="D9" s="4">
        <v>36.883299999999998</v>
      </c>
      <c r="E9" s="4">
        <v>7.1</v>
      </c>
      <c r="F9">
        <v>2050</v>
      </c>
      <c r="G9" s="4">
        <v>578.41328073129876</v>
      </c>
      <c r="I9" t="s">
        <v>260</v>
      </c>
      <c r="J9" s="4">
        <v>0.42070846688430119</v>
      </c>
    </row>
    <row r="10" spans="1:10" x14ac:dyDescent="0.25">
      <c r="A10">
        <v>4</v>
      </c>
      <c r="B10">
        <v>2019</v>
      </c>
      <c r="C10" t="s">
        <v>2121</v>
      </c>
      <c r="D10" s="4">
        <v>36.633299999999998</v>
      </c>
      <c r="E10" s="4">
        <v>4.0667</v>
      </c>
      <c r="F10">
        <v>2050</v>
      </c>
      <c r="G10" s="4">
        <v>640.64328073129877</v>
      </c>
      <c r="I10" t="s">
        <v>188</v>
      </c>
      <c r="J10" s="4">
        <v>0.33781362488824335</v>
      </c>
    </row>
    <row r="11" spans="1:10" x14ac:dyDescent="0.25">
      <c r="A11">
        <v>5</v>
      </c>
      <c r="B11">
        <v>2019</v>
      </c>
      <c r="C11" t="s">
        <v>2121</v>
      </c>
      <c r="D11" s="4">
        <v>35.283299999999997</v>
      </c>
      <c r="E11" s="4">
        <v>-1.3833</v>
      </c>
      <c r="F11">
        <v>2050</v>
      </c>
      <c r="G11" s="4">
        <v>630.05328073129886</v>
      </c>
      <c r="I11" t="s">
        <v>301</v>
      </c>
      <c r="J11" s="4">
        <v>0.76269050847548903</v>
      </c>
    </row>
    <row r="12" spans="1:10" x14ac:dyDescent="0.25">
      <c r="A12">
        <v>6</v>
      </c>
      <c r="B12">
        <v>2019</v>
      </c>
      <c r="C12" t="s">
        <v>2121</v>
      </c>
      <c r="D12" s="4">
        <v>36.5</v>
      </c>
      <c r="E12" s="4">
        <v>4.6666999999999996</v>
      </c>
      <c r="F12">
        <v>2050</v>
      </c>
      <c r="G12" s="4">
        <v>700.72328073129881</v>
      </c>
      <c r="I12" t="s">
        <v>372</v>
      </c>
      <c r="J12" s="4">
        <v>0.6023512119727501</v>
      </c>
    </row>
    <row r="13" spans="1:10" x14ac:dyDescent="0.25">
      <c r="A13">
        <v>7</v>
      </c>
      <c r="B13">
        <v>2019</v>
      </c>
      <c r="C13" t="s">
        <v>2121</v>
      </c>
      <c r="D13" s="4">
        <v>35.7667</v>
      </c>
      <c r="E13" s="4">
        <v>8.0443999999999996</v>
      </c>
      <c r="F13">
        <v>2050</v>
      </c>
      <c r="G13" s="4">
        <v>626.12328073129879</v>
      </c>
      <c r="I13" s="25" t="s">
        <v>403</v>
      </c>
      <c r="J13" s="4">
        <v>0.40460406191707415</v>
      </c>
    </row>
    <row r="14" spans="1:10" x14ac:dyDescent="0.25">
      <c r="A14">
        <v>8</v>
      </c>
      <c r="B14">
        <v>2019</v>
      </c>
      <c r="C14" t="s">
        <v>2121</v>
      </c>
      <c r="D14" s="4">
        <v>36.416699999999999</v>
      </c>
      <c r="E14" s="4">
        <v>2.25</v>
      </c>
      <c r="F14">
        <v>2050</v>
      </c>
      <c r="G14" s="4">
        <v>638.87328073129879</v>
      </c>
      <c r="I14" t="s">
        <v>413</v>
      </c>
      <c r="J14" s="4">
        <v>0.33400364347844302</v>
      </c>
    </row>
    <row r="15" spans="1:10" x14ac:dyDescent="0.25">
      <c r="A15">
        <v>9</v>
      </c>
      <c r="B15">
        <v>2019</v>
      </c>
      <c r="C15" t="s">
        <v>2121</v>
      </c>
      <c r="D15" s="4">
        <v>26.7667</v>
      </c>
      <c r="E15" s="4">
        <v>-7.3333000000000004</v>
      </c>
      <c r="F15">
        <v>2050</v>
      </c>
      <c r="G15" s="4">
        <v>548.98328073129881</v>
      </c>
      <c r="I15" t="s">
        <v>2123</v>
      </c>
      <c r="J15" s="4">
        <v>0.31589587900920763</v>
      </c>
    </row>
    <row r="16" spans="1:10" x14ac:dyDescent="0.25">
      <c r="A16">
        <v>10</v>
      </c>
      <c r="B16">
        <v>2019</v>
      </c>
      <c r="C16" t="s">
        <v>2121</v>
      </c>
      <c r="D16" s="4">
        <v>35.58</v>
      </c>
      <c r="E16" s="4">
        <v>8.1</v>
      </c>
      <c r="F16">
        <v>2050</v>
      </c>
      <c r="G16" s="4">
        <v>629.28328073129887</v>
      </c>
      <c r="I16" t="s">
        <v>2124</v>
      </c>
      <c r="J16" s="4">
        <v>0.33175784785266194</v>
      </c>
    </row>
    <row r="17" spans="1:10" x14ac:dyDescent="0.25">
      <c r="A17">
        <v>11</v>
      </c>
      <c r="B17">
        <v>2019</v>
      </c>
      <c r="C17" t="s">
        <v>2121</v>
      </c>
      <c r="D17" s="4">
        <v>34.816699999999997</v>
      </c>
      <c r="E17" s="4">
        <v>-1.3332999999999999</v>
      </c>
      <c r="F17">
        <v>2050</v>
      </c>
      <c r="G17" s="4">
        <v>637.46328073129882</v>
      </c>
      <c r="I17" t="s">
        <v>157</v>
      </c>
      <c r="J17" s="4">
        <v>0.32502160994050966</v>
      </c>
    </row>
    <row r="18" spans="1:10" x14ac:dyDescent="0.25">
      <c r="A18">
        <v>12</v>
      </c>
      <c r="B18">
        <v>2019</v>
      </c>
      <c r="C18" t="s">
        <v>2121</v>
      </c>
      <c r="D18" s="4">
        <v>36.2333</v>
      </c>
      <c r="E18" s="4">
        <v>1.8</v>
      </c>
      <c r="F18">
        <v>2050</v>
      </c>
      <c r="G18" s="4">
        <v>641.20328073129883</v>
      </c>
      <c r="I18" t="s">
        <v>2125</v>
      </c>
      <c r="J18" s="4">
        <v>0.32325826747485853</v>
      </c>
    </row>
    <row r="19" spans="1:10" x14ac:dyDescent="0.25">
      <c r="A19">
        <v>13</v>
      </c>
      <c r="B19">
        <v>2019</v>
      </c>
      <c r="C19" t="s">
        <v>2121</v>
      </c>
      <c r="D19" s="4">
        <v>36.566699999999997</v>
      </c>
      <c r="E19" s="4">
        <v>6.4667000000000003</v>
      </c>
      <c r="F19">
        <v>2050</v>
      </c>
      <c r="G19" s="4">
        <v>585.9932807312988</v>
      </c>
      <c r="I19" t="s">
        <v>198</v>
      </c>
      <c r="J19" s="4">
        <v>0.3371147642417876</v>
      </c>
    </row>
    <row r="20" spans="1:10" x14ac:dyDescent="0.25">
      <c r="A20">
        <v>14</v>
      </c>
      <c r="B20">
        <v>2019</v>
      </c>
      <c r="C20" t="s">
        <v>2121</v>
      </c>
      <c r="D20" s="4">
        <v>36.5</v>
      </c>
      <c r="E20" s="4">
        <v>2.1667000000000001</v>
      </c>
      <c r="F20">
        <v>2050</v>
      </c>
      <c r="G20" s="4">
        <v>638.8632807312988</v>
      </c>
      <c r="I20" t="s">
        <v>423</v>
      </c>
      <c r="J20" s="4">
        <v>0.46495403472490199</v>
      </c>
    </row>
    <row r="21" spans="1:10" x14ac:dyDescent="0.25">
      <c r="A21">
        <v>15</v>
      </c>
      <c r="B21">
        <v>2019</v>
      </c>
      <c r="C21" t="s">
        <v>2121</v>
      </c>
      <c r="D21" s="4">
        <v>36.583300000000001</v>
      </c>
      <c r="E21" s="4">
        <v>4.7667000000000002</v>
      </c>
      <c r="F21">
        <v>2050</v>
      </c>
      <c r="G21" s="4">
        <v>640.67328073129875</v>
      </c>
      <c r="I21" t="s">
        <v>2126</v>
      </c>
      <c r="J21" s="4">
        <v>0.31415349896737255</v>
      </c>
    </row>
    <row r="22" spans="1:10" x14ac:dyDescent="0.25">
      <c r="A22">
        <v>16</v>
      </c>
      <c r="B22">
        <v>2019</v>
      </c>
      <c r="C22" t="s">
        <v>2121</v>
      </c>
      <c r="D22" s="4">
        <v>36.316699999999997</v>
      </c>
      <c r="E22" s="4">
        <v>2.2000000000000002</v>
      </c>
      <c r="F22">
        <v>2050</v>
      </c>
      <c r="G22" s="4">
        <v>638.88328073129878</v>
      </c>
      <c r="I22" t="s">
        <v>55</v>
      </c>
      <c r="J22" s="4">
        <v>0.413415311466927</v>
      </c>
    </row>
    <row r="23" spans="1:10" x14ac:dyDescent="0.25">
      <c r="A23">
        <v>17</v>
      </c>
      <c r="B23">
        <v>2019</v>
      </c>
      <c r="C23" t="s">
        <v>2121</v>
      </c>
      <c r="D23" s="4">
        <v>35.966670000000001</v>
      </c>
      <c r="E23" s="4">
        <v>8.1166699999999992</v>
      </c>
      <c r="F23">
        <v>2050</v>
      </c>
      <c r="G23" s="4">
        <v>626.09328073129882</v>
      </c>
      <c r="I23" t="s">
        <v>96</v>
      </c>
      <c r="J23" s="4">
        <v>0.35913997579741253</v>
      </c>
    </row>
    <row r="24" spans="1:10" x14ac:dyDescent="0.25">
      <c r="A24">
        <v>18</v>
      </c>
      <c r="B24">
        <v>2019</v>
      </c>
      <c r="C24" t="s">
        <v>2121</v>
      </c>
      <c r="D24" s="4">
        <v>35.833300000000001</v>
      </c>
      <c r="E24" s="4">
        <v>-0.4667</v>
      </c>
      <c r="F24">
        <v>2050</v>
      </c>
      <c r="G24" s="4">
        <v>630.73328073129881</v>
      </c>
      <c r="I24" s="25" t="s">
        <v>178</v>
      </c>
      <c r="J24" s="4">
        <v>0.33731594181992675</v>
      </c>
    </row>
    <row r="25" spans="1:10" x14ac:dyDescent="0.25">
      <c r="A25">
        <v>19</v>
      </c>
      <c r="B25">
        <v>2019</v>
      </c>
      <c r="C25" t="s">
        <v>2127</v>
      </c>
      <c r="D25" s="4">
        <v>-9.5</v>
      </c>
      <c r="E25" s="4">
        <v>14.833299999999999</v>
      </c>
      <c r="F25">
        <v>2050</v>
      </c>
      <c r="G25" s="4">
        <v>641.3632807312988</v>
      </c>
      <c r="I25" t="s">
        <v>106</v>
      </c>
      <c r="J25" s="4">
        <v>0.38314049662822436</v>
      </c>
    </row>
    <row r="26" spans="1:10" x14ac:dyDescent="0.25">
      <c r="A26">
        <v>20</v>
      </c>
      <c r="B26">
        <v>2019</v>
      </c>
      <c r="C26" t="s">
        <v>2127</v>
      </c>
      <c r="D26" s="4">
        <v>-14.666700000000001</v>
      </c>
      <c r="E26" s="4">
        <v>16.033300000000001</v>
      </c>
      <c r="F26">
        <v>2050</v>
      </c>
      <c r="G26" s="4">
        <v>629.84328073129882</v>
      </c>
      <c r="I26" t="s">
        <v>116</v>
      </c>
      <c r="J26" s="4">
        <v>0.39044330518511422</v>
      </c>
    </row>
    <row r="27" spans="1:10" x14ac:dyDescent="0.25">
      <c r="A27">
        <v>21</v>
      </c>
      <c r="B27">
        <v>2019</v>
      </c>
      <c r="C27" t="s">
        <v>2127</v>
      </c>
      <c r="D27" s="4">
        <v>-15.2</v>
      </c>
      <c r="E27" s="4">
        <v>16.133299999999998</v>
      </c>
      <c r="F27">
        <v>2050</v>
      </c>
      <c r="G27" s="4">
        <v>603.19328073129873</v>
      </c>
      <c r="I27" t="s">
        <v>2128</v>
      </c>
      <c r="J27" s="4">
        <v>0.31641939399647145</v>
      </c>
    </row>
    <row r="28" spans="1:10" x14ac:dyDescent="0.25">
      <c r="A28">
        <v>22</v>
      </c>
      <c r="B28">
        <v>2019</v>
      </c>
      <c r="C28" t="s">
        <v>2127</v>
      </c>
      <c r="D28" s="4">
        <v>-9.3666699999999992</v>
      </c>
      <c r="E28" s="4">
        <v>14.383330000000001</v>
      </c>
      <c r="F28">
        <v>2050</v>
      </c>
      <c r="G28" s="4">
        <v>638.35328073129881</v>
      </c>
    </row>
    <row r="29" spans="1:10" x14ac:dyDescent="0.25">
      <c r="A29">
        <v>23</v>
      </c>
      <c r="B29">
        <v>2019</v>
      </c>
      <c r="C29" t="s">
        <v>2129</v>
      </c>
      <c r="D29" s="4">
        <v>-24.258900000000001</v>
      </c>
      <c r="E29" s="4">
        <v>-64.471400000000003</v>
      </c>
      <c r="F29">
        <v>2050</v>
      </c>
      <c r="G29" s="4">
        <v>592.41328073129876</v>
      </c>
    </row>
    <row r="30" spans="1:10" x14ac:dyDescent="0.25">
      <c r="A30">
        <v>24</v>
      </c>
      <c r="B30">
        <v>2019</v>
      </c>
      <c r="C30" t="s">
        <v>208</v>
      </c>
      <c r="D30" s="4">
        <v>-12.7157</v>
      </c>
      <c r="E30" s="4">
        <v>143.29669999999999</v>
      </c>
      <c r="F30">
        <v>2050</v>
      </c>
      <c r="G30" s="4">
        <v>727.417921105</v>
      </c>
    </row>
    <row r="31" spans="1:10" x14ac:dyDescent="0.25">
      <c r="A31">
        <v>25</v>
      </c>
      <c r="B31">
        <v>2019</v>
      </c>
      <c r="C31" t="s">
        <v>208</v>
      </c>
      <c r="D31" s="4">
        <v>-29.216999999999999</v>
      </c>
      <c r="E31" s="4">
        <v>116.233</v>
      </c>
      <c r="F31">
        <v>2050</v>
      </c>
      <c r="G31" s="4">
        <v>699.03792110500001</v>
      </c>
    </row>
    <row r="32" spans="1:10" x14ac:dyDescent="0.25">
      <c r="A32">
        <v>26</v>
      </c>
      <c r="B32">
        <v>2019</v>
      </c>
      <c r="C32" t="s">
        <v>208</v>
      </c>
      <c r="D32" s="4">
        <v>-33.049999999999997</v>
      </c>
      <c r="E32" s="4">
        <v>137.15</v>
      </c>
      <c r="F32">
        <v>2050</v>
      </c>
      <c r="G32" s="4">
        <v>664.60792110499995</v>
      </c>
    </row>
    <row r="33" spans="1:7" x14ac:dyDescent="0.25">
      <c r="A33">
        <v>27</v>
      </c>
      <c r="B33">
        <v>2019</v>
      </c>
      <c r="C33" t="s">
        <v>208</v>
      </c>
      <c r="D33" s="4">
        <v>-23.362300000000001</v>
      </c>
      <c r="E33" s="4">
        <v>119.6846</v>
      </c>
      <c r="F33">
        <v>2050</v>
      </c>
      <c r="G33" s="4">
        <v>642.32792110499986</v>
      </c>
    </row>
    <row r="34" spans="1:7" x14ac:dyDescent="0.25">
      <c r="A34">
        <v>28</v>
      </c>
      <c r="B34">
        <v>2019</v>
      </c>
      <c r="C34" t="s">
        <v>208</v>
      </c>
      <c r="D34" s="4">
        <v>-23.382999999999999</v>
      </c>
      <c r="E34" s="4">
        <v>119.666</v>
      </c>
      <c r="F34">
        <v>2050</v>
      </c>
      <c r="G34" s="4">
        <v>642.32792110499986</v>
      </c>
    </row>
    <row r="35" spans="1:7" x14ac:dyDescent="0.25">
      <c r="A35">
        <v>29</v>
      </c>
      <c r="B35">
        <v>2019</v>
      </c>
      <c r="C35" t="s">
        <v>208</v>
      </c>
      <c r="D35" s="4">
        <v>-21.25444444</v>
      </c>
      <c r="E35" s="4">
        <v>119.05861109999999</v>
      </c>
      <c r="F35">
        <v>2050</v>
      </c>
      <c r="G35" s="4">
        <v>653.69792110500009</v>
      </c>
    </row>
    <row r="36" spans="1:7" x14ac:dyDescent="0.25">
      <c r="A36">
        <v>30</v>
      </c>
      <c r="B36">
        <v>2019</v>
      </c>
      <c r="C36" t="s">
        <v>2130</v>
      </c>
      <c r="D36" s="4">
        <v>47.55</v>
      </c>
      <c r="E36" s="4">
        <v>14.93333333</v>
      </c>
      <c r="F36">
        <v>2050</v>
      </c>
      <c r="G36" s="4">
        <v>1007.8140579413708</v>
      </c>
    </row>
    <row r="37" spans="1:7" x14ac:dyDescent="0.25">
      <c r="A37">
        <v>31</v>
      </c>
      <c r="B37">
        <v>2019</v>
      </c>
      <c r="C37" t="s">
        <v>2131</v>
      </c>
      <c r="D37" s="4">
        <v>40.516666669999999</v>
      </c>
      <c r="E37" s="4">
        <v>46.066666669999996</v>
      </c>
      <c r="F37">
        <v>2050</v>
      </c>
      <c r="G37" s="4">
        <v>630.64328073129877</v>
      </c>
    </row>
    <row r="38" spans="1:7" x14ac:dyDescent="0.25">
      <c r="A38">
        <v>32</v>
      </c>
      <c r="B38">
        <v>2019</v>
      </c>
      <c r="C38" t="s">
        <v>2132</v>
      </c>
      <c r="D38" s="4">
        <v>52.933333330000004</v>
      </c>
      <c r="E38" s="4">
        <v>30.533333330000001</v>
      </c>
      <c r="F38">
        <v>2050</v>
      </c>
      <c r="G38" s="4">
        <v>721.39328073129877</v>
      </c>
    </row>
    <row r="39" spans="1:7" x14ac:dyDescent="0.25">
      <c r="A39">
        <v>33</v>
      </c>
      <c r="B39">
        <v>2019</v>
      </c>
      <c r="C39" t="s">
        <v>2133</v>
      </c>
      <c r="D39" s="4">
        <v>12.2</v>
      </c>
      <c r="E39" s="4">
        <v>2.97</v>
      </c>
      <c r="F39">
        <v>2050</v>
      </c>
      <c r="G39" s="4">
        <v>685.8632807312988</v>
      </c>
    </row>
    <row r="40" spans="1:7" x14ac:dyDescent="0.25">
      <c r="A40">
        <v>34</v>
      </c>
      <c r="B40">
        <v>2019</v>
      </c>
      <c r="C40" t="s">
        <v>2133</v>
      </c>
      <c r="D40" s="4">
        <v>11.7</v>
      </c>
      <c r="E40" s="4">
        <v>3.55</v>
      </c>
      <c r="F40">
        <v>2050</v>
      </c>
      <c r="G40" s="4">
        <v>702.20328073129883</v>
      </c>
    </row>
    <row r="41" spans="1:7" x14ac:dyDescent="0.25">
      <c r="A41">
        <v>35</v>
      </c>
      <c r="B41">
        <v>2019</v>
      </c>
      <c r="C41" t="s">
        <v>229</v>
      </c>
      <c r="D41" s="4">
        <v>-20.166699999999999</v>
      </c>
      <c r="E41" s="4">
        <v>-43.5</v>
      </c>
      <c r="F41">
        <v>2050</v>
      </c>
      <c r="G41" s="4">
        <v>647.72714042484381</v>
      </c>
    </row>
    <row r="42" spans="1:7" x14ac:dyDescent="0.25">
      <c r="A42">
        <v>36</v>
      </c>
      <c r="B42">
        <v>2019</v>
      </c>
      <c r="C42" t="s">
        <v>229</v>
      </c>
      <c r="D42" s="4">
        <v>-6.0332999999999997</v>
      </c>
      <c r="E42" s="4">
        <v>-50.2</v>
      </c>
      <c r="F42">
        <v>2050</v>
      </c>
      <c r="G42" s="4">
        <v>650.32714042484383</v>
      </c>
    </row>
    <row r="43" spans="1:7" x14ac:dyDescent="0.25">
      <c r="A43">
        <v>37</v>
      </c>
      <c r="B43">
        <v>2019</v>
      </c>
      <c r="C43" t="s">
        <v>229</v>
      </c>
      <c r="D43" s="4">
        <v>-19.649999999999999</v>
      </c>
      <c r="E43" s="4">
        <v>-43.283299999999997</v>
      </c>
      <c r="F43">
        <v>2050</v>
      </c>
      <c r="G43" s="4">
        <v>619.09714042484393</v>
      </c>
    </row>
    <row r="44" spans="1:7" x14ac:dyDescent="0.25">
      <c r="A44">
        <v>38</v>
      </c>
      <c r="B44">
        <v>2019</v>
      </c>
      <c r="C44" t="s">
        <v>229</v>
      </c>
      <c r="D44" s="4">
        <v>-18.666699999999999</v>
      </c>
      <c r="E44" s="4">
        <v>-43.383299999999998</v>
      </c>
      <c r="F44">
        <v>2050</v>
      </c>
      <c r="G44" s="4">
        <v>608.75714042484378</v>
      </c>
    </row>
    <row r="45" spans="1:7" x14ac:dyDescent="0.25">
      <c r="A45">
        <v>39</v>
      </c>
      <c r="B45">
        <v>2019</v>
      </c>
      <c r="C45" t="s">
        <v>229</v>
      </c>
      <c r="D45" s="4">
        <v>-16</v>
      </c>
      <c r="E45" s="4">
        <v>-42.683300000000003</v>
      </c>
      <c r="F45">
        <v>2050</v>
      </c>
      <c r="G45" s="4">
        <v>622.01714042484389</v>
      </c>
    </row>
    <row r="46" spans="1:7" x14ac:dyDescent="0.25">
      <c r="A46">
        <v>40</v>
      </c>
      <c r="B46">
        <v>2019</v>
      </c>
      <c r="C46" t="s">
        <v>229</v>
      </c>
      <c r="D46" s="4">
        <v>-20.45</v>
      </c>
      <c r="E46" s="4">
        <v>-43.93</v>
      </c>
      <c r="F46">
        <v>2050</v>
      </c>
      <c r="G46" s="4">
        <v>637.1271404248439</v>
      </c>
    </row>
    <row r="47" spans="1:7" x14ac:dyDescent="0.25">
      <c r="A47">
        <v>41</v>
      </c>
      <c r="B47">
        <v>2019</v>
      </c>
      <c r="C47" t="s">
        <v>229</v>
      </c>
      <c r="D47" s="4">
        <v>-19.1895463</v>
      </c>
      <c r="E47" s="4">
        <v>-57.613671600000004</v>
      </c>
      <c r="F47">
        <v>2050</v>
      </c>
      <c r="G47" s="4">
        <v>583.13714042484389</v>
      </c>
    </row>
    <row r="48" spans="1:7" x14ac:dyDescent="0.25">
      <c r="A48">
        <v>42</v>
      </c>
      <c r="B48">
        <v>2019</v>
      </c>
      <c r="C48" t="s">
        <v>2134</v>
      </c>
      <c r="D48" s="4">
        <v>7.16</v>
      </c>
      <c r="E48" s="4">
        <v>-7.48</v>
      </c>
      <c r="F48">
        <v>2050</v>
      </c>
      <c r="G48" s="4">
        <v>640.1132807312988</v>
      </c>
    </row>
    <row r="49" spans="1:7" x14ac:dyDescent="0.25">
      <c r="A49">
        <v>43</v>
      </c>
      <c r="B49">
        <v>2019</v>
      </c>
      <c r="C49" t="s">
        <v>2135</v>
      </c>
      <c r="D49" s="4">
        <v>13.233000000000001</v>
      </c>
      <c r="E49" s="4">
        <v>105.05</v>
      </c>
      <c r="F49">
        <v>2050</v>
      </c>
      <c r="G49" s="4">
        <v>699.75328073129879</v>
      </c>
    </row>
    <row r="50" spans="1:7" x14ac:dyDescent="0.25">
      <c r="A50">
        <v>44</v>
      </c>
      <c r="B50">
        <v>2019</v>
      </c>
      <c r="C50" t="s">
        <v>2136</v>
      </c>
      <c r="D50" s="4">
        <v>2.6</v>
      </c>
      <c r="E50" s="4">
        <v>10</v>
      </c>
      <c r="F50">
        <v>2050</v>
      </c>
      <c r="G50" s="4">
        <v>622.06328073129885</v>
      </c>
    </row>
    <row r="51" spans="1:7" x14ac:dyDescent="0.25">
      <c r="A51">
        <v>45</v>
      </c>
      <c r="B51">
        <v>2019</v>
      </c>
      <c r="C51" t="s">
        <v>260</v>
      </c>
      <c r="D51" s="4">
        <v>49.817799999999998</v>
      </c>
      <c r="E51" s="4">
        <v>-74.001900000000006</v>
      </c>
      <c r="F51">
        <v>2050</v>
      </c>
      <c r="G51" s="4">
        <v>791.06598759346468</v>
      </c>
    </row>
    <row r="52" spans="1:7" x14ac:dyDescent="0.25">
      <c r="A52">
        <v>46</v>
      </c>
      <c r="B52">
        <v>2019</v>
      </c>
      <c r="C52" t="s">
        <v>260</v>
      </c>
      <c r="D52" s="4">
        <v>53.021700000000003</v>
      </c>
      <c r="E52" s="4">
        <v>-66.974999999999994</v>
      </c>
      <c r="F52">
        <v>2050</v>
      </c>
      <c r="G52" s="4">
        <v>778.44598759346468</v>
      </c>
    </row>
    <row r="53" spans="1:7" x14ac:dyDescent="0.25">
      <c r="A53">
        <v>47</v>
      </c>
      <c r="B53">
        <v>2019</v>
      </c>
      <c r="C53" t="s">
        <v>260</v>
      </c>
      <c r="D53" s="4">
        <v>50.55</v>
      </c>
      <c r="E53" s="4">
        <v>-63.416699999999999</v>
      </c>
      <c r="F53">
        <v>2050</v>
      </c>
      <c r="G53" s="4">
        <v>738.5459875934647</v>
      </c>
    </row>
    <row r="54" spans="1:7" x14ac:dyDescent="0.25">
      <c r="A54">
        <v>48</v>
      </c>
      <c r="B54">
        <v>2019</v>
      </c>
      <c r="C54" t="s">
        <v>260</v>
      </c>
      <c r="D54" s="4">
        <v>51.383299999999998</v>
      </c>
      <c r="E54" s="4">
        <v>-64.066699999999997</v>
      </c>
      <c r="F54">
        <v>2050</v>
      </c>
      <c r="G54" s="4">
        <v>789.56598759346468</v>
      </c>
    </row>
    <row r="55" spans="1:7" x14ac:dyDescent="0.25">
      <c r="A55">
        <v>49</v>
      </c>
      <c r="B55">
        <v>2019</v>
      </c>
      <c r="C55" t="s">
        <v>260</v>
      </c>
      <c r="D55" s="4">
        <v>52.732999999999997</v>
      </c>
      <c r="E55" s="4">
        <v>-67.25</v>
      </c>
      <c r="F55">
        <v>2050</v>
      </c>
      <c r="G55" s="4">
        <v>759.1759875934647</v>
      </c>
    </row>
    <row r="56" spans="1:7" x14ac:dyDescent="0.25">
      <c r="A56">
        <v>50</v>
      </c>
      <c r="B56">
        <v>2019</v>
      </c>
      <c r="C56" t="s">
        <v>260</v>
      </c>
      <c r="D56" s="4">
        <v>50.5</v>
      </c>
      <c r="E56" s="4">
        <v>-61.833300000000001</v>
      </c>
      <c r="F56">
        <v>2050</v>
      </c>
      <c r="G56" s="4">
        <v>789.57598759346467</v>
      </c>
    </row>
    <row r="57" spans="1:7" x14ac:dyDescent="0.25">
      <c r="A57">
        <v>51</v>
      </c>
      <c r="B57">
        <v>2019</v>
      </c>
      <c r="C57" t="s">
        <v>260</v>
      </c>
      <c r="D57" s="4">
        <v>64</v>
      </c>
      <c r="E57" s="4">
        <v>-126</v>
      </c>
      <c r="F57">
        <v>2050</v>
      </c>
      <c r="G57" s="4">
        <v>897.85598759346465</v>
      </c>
    </row>
    <row r="58" spans="1:7" x14ac:dyDescent="0.25">
      <c r="A58">
        <v>52</v>
      </c>
      <c r="B58">
        <v>2019</v>
      </c>
      <c r="C58" t="s">
        <v>188</v>
      </c>
      <c r="D58" s="4">
        <v>-27.165900000000001</v>
      </c>
      <c r="E58" s="4">
        <v>-70.610399999999998</v>
      </c>
      <c r="F58">
        <v>2050</v>
      </c>
      <c r="G58" s="4">
        <v>591.86100807288631</v>
      </c>
    </row>
    <row r="59" spans="1:7" x14ac:dyDescent="0.25">
      <c r="A59">
        <v>53</v>
      </c>
      <c r="B59">
        <v>2019</v>
      </c>
      <c r="C59" t="s">
        <v>188</v>
      </c>
      <c r="D59" s="4">
        <v>-23.826699999999999</v>
      </c>
      <c r="E59" s="4">
        <v>-67.476699999999994</v>
      </c>
      <c r="F59">
        <v>2050</v>
      </c>
      <c r="G59" s="4">
        <v>562.16100807288615</v>
      </c>
    </row>
    <row r="60" spans="1:7" x14ac:dyDescent="0.25">
      <c r="A60">
        <v>54</v>
      </c>
      <c r="B60">
        <v>2019</v>
      </c>
      <c r="C60" t="s">
        <v>301</v>
      </c>
      <c r="D60" s="4">
        <v>40.9833</v>
      </c>
      <c r="E60" s="4">
        <v>123.36669999999999</v>
      </c>
      <c r="F60">
        <v>2050</v>
      </c>
      <c r="G60" s="4">
        <v>638.30320735937505</v>
      </c>
    </row>
    <row r="61" spans="1:7" x14ac:dyDescent="0.25">
      <c r="A61">
        <v>55</v>
      </c>
      <c r="B61">
        <v>2019</v>
      </c>
      <c r="C61" t="s">
        <v>301</v>
      </c>
      <c r="D61" s="4">
        <v>39.086100000000002</v>
      </c>
      <c r="E61" s="4">
        <v>113.7681</v>
      </c>
      <c r="F61">
        <v>2050</v>
      </c>
      <c r="G61" s="4">
        <v>631.95320735937491</v>
      </c>
    </row>
    <row r="62" spans="1:7" x14ac:dyDescent="0.25">
      <c r="A62">
        <v>56</v>
      </c>
      <c r="B62">
        <v>2019</v>
      </c>
      <c r="C62" t="s">
        <v>301</v>
      </c>
      <c r="D62" s="4">
        <v>42.104199999999999</v>
      </c>
      <c r="E62" s="4">
        <v>120.84439999999999</v>
      </c>
      <c r="F62">
        <v>2050</v>
      </c>
      <c r="G62" s="4">
        <v>640.18320735937493</v>
      </c>
    </row>
    <row r="63" spans="1:7" x14ac:dyDescent="0.25">
      <c r="A63">
        <v>57</v>
      </c>
      <c r="B63">
        <v>2019</v>
      </c>
      <c r="C63" t="s">
        <v>301</v>
      </c>
      <c r="D63" s="4">
        <v>40.049999999999997</v>
      </c>
      <c r="E63" s="4">
        <v>118.55</v>
      </c>
      <c r="F63">
        <v>2050</v>
      </c>
      <c r="G63" s="4">
        <v>653.35320735937501</v>
      </c>
    </row>
    <row r="64" spans="1:7" x14ac:dyDescent="0.25">
      <c r="A64">
        <v>58</v>
      </c>
      <c r="B64">
        <v>2019</v>
      </c>
      <c r="C64" t="s">
        <v>301</v>
      </c>
      <c r="D64" s="4">
        <v>40.6417</v>
      </c>
      <c r="E64" s="4">
        <v>116.96810000000001</v>
      </c>
      <c r="F64">
        <v>2050</v>
      </c>
      <c r="G64" s="4">
        <v>645.06320735937504</v>
      </c>
    </row>
    <row r="65" spans="1:7" x14ac:dyDescent="0.25">
      <c r="A65">
        <v>59</v>
      </c>
      <c r="B65">
        <v>2019</v>
      </c>
      <c r="C65" t="s">
        <v>301</v>
      </c>
      <c r="D65" s="4">
        <v>36.854999999999997</v>
      </c>
      <c r="E65" s="4">
        <v>118.1181</v>
      </c>
      <c r="F65">
        <v>2050</v>
      </c>
      <c r="G65" s="4">
        <v>654.44320735937492</v>
      </c>
    </row>
    <row r="66" spans="1:7" x14ac:dyDescent="0.25">
      <c r="A66">
        <v>60</v>
      </c>
      <c r="B66">
        <v>2019</v>
      </c>
      <c r="C66" t="s">
        <v>301</v>
      </c>
      <c r="D66" s="4">
        <v>42.879199999999997</v>
      </c>
      <c r="E66" s="4">
        <v>127.4611</v>
      </c>
      <c r="F66">
        <v>2050</v>
      </c>
      <c r="G66" s="4">
        <v>648.62320735937499</v>
      </c>
    </row>
    <row r="67" spans="1:7" x14ac:dyDescent="0.25">
      <c r="A67">
        <v>61</v>
      </c>
      <c r="B67">
        <v>2019</v>
      </c>
      <c r="C67" t="s">
        <v>301</v>
      </c>
      <c r="D67" s="4">
        <v>40.166699999999999</v>
      </c>
      <c r="E67" s="4">
        <v>118.52970000000001</v>
      </c>
      <c r="F67">
        <v>2050</v>
      </c>
      <c r="G67" s="4">
        <v>632.62320735937499</v>
      </c>
    </row>
    <row r="68" spans="1:7" x14ac:dyDescent="0.25">
      <c r="A68">
        <v>62</v>
      </c>
      <c r="B68">
        <v>2019</v>
      </c>
      <c r="C68" t="s">
        <v>301</v>
      </c>
      <c r="D68" s="4">
        <v>41.227800000000002</v>
      </c>
      <c r="E68" s="4">
        <v>124</v>
      </c>
      <c r="F68">
        <v>2050</v>
      </c>
      <c r="G68" s="4">
        <v>654.92320735937494</v>
      </c>
    </row>
    <row r="69" spans="1:7" x14ac:dyDescent="0.25">
      <c r="A69">
        <v>63</v>
      </c>
      <c r="B69">
        <v>2019</v>
      </c>
      <c r="C69" t="s">
        <v>301</v>
      </c>
      <c r="D69" s="4">
        <v>39.316699999999997</v>
      </c>
      <c r="E69" s="4">
        <v>114.1194</v>
      </c>
      <c r="F69">
        <v>2050</v>
      </c>
      <c r="G69" s="4">
        <v>631.95320735937491</v>
      </c>
    </row>
    <row r="70" spans="1:7" x14ac:dyDescent="0.25">
      <c r="A70">
        <v>64</v>
      </c>
      <c r="B70">
        <v>2019</v>
      </c>
      <c r="C70" t="s">
        <v>301</v>
      </c>
      <c r="D70" s="4">
        <v>41.1389</v>
      </c>
      <c r="E70" s="4">
        <v>123.3417</v>
      </c>
      <c r="F70">
        <v>2050</v>
      </c>
      <c r="G70" s="4">
        <v>641.22320735937501</v>
      </c>
    </row>
    <row r="71" spans="1:7" x14ac:dyDescent="0.25">
      <c r="A71">
        <v>65</v>
      </c>
      <c r="B71">
        <v>2019</v>
      </c>
      <c r="C71" t="s">
        <v>301</v>
      </c>
      <c r="D71" s="4">
        <v>41.433300000000003</v>
      </c>
      <c r="E71" s="4">
        <v>110.95</v>
      </c>
      <c r="F71">
        <v>2050</v>
      </c>
      <c r="G71" s="4">
        <v>578.47320735937501</v>
      </c>
    </row>
    <row r="72" spans="1:7" x14ac:dyDescent="0.25">
      <c r="A72">
        <v>66</v>
      </c>
      <c r="B72">
        <v>2019</v>
      </c>
      <c r="C72" t="s">
        <v>301</v>
      </c>
      <c r="D72" s="4">
        <v>40.427799999999998</v>
      </c>
      <c r="E72" s="4">
        <v>117</v>
      </c>
      <c r="F72">
        <v>2050</v>
      </c>
      <c r="G72" s="4">
        <v>631.67320735937494</v>
      </c>
    </row>
    <row r="73" spans="1:7" x14ac:dyDescent="0.25">
      <c r="A73">
        <v>67</v>
      </c>
      <c r="B73">
        <v>2019</v>
      </c>
      <c r="C73" t="s">
        <v>301</v>
      </c>
      <c r="D73" s="4">
        <v>39.151400000000002</v>
      </c>
      <c r="E73" s="4">
        <v>113.3361</v>
      </c>
      <c r="F73">
        <v>2050</v>
      </c>
      <c r="G73" s="4">
        <v>632.29320735937506</v>
      </c>
    </row>
    <row r="74" spans="1:7" x14ac:dyDescent="0.25">
      <c r="A74">
        <v>68</v>
      </c>
      <c r="B74">
        <v>2019</v>
      </c>
      <c r="C74" t="s">
        <v>301</v>
      </c>
      <c r="D74" s="4">
        <v>40.2361</v>
      </c>
      <c r="E74" s="4">
        <v>117.8806</v>
      </c>
      <c r="F74">
        <v>2050</v>
      </c>
      <c r="G74" s="4">
        <v>632.44320735937492</v>
      </c>
    </row>
    <row r="75" spans="1:7" x14ac:dyDescent="0.25">
      <c r="A75">
        <v>69</v>
      </c>
      <c r="B75">
        <v>2019</v>
      </c>
      <c r="C75" t="s">
        <v>301</v>
      </c>
      <c r="D75" s="4">
        <v>39.674999999999997</v>
      </c>
      <c r="E75" s="4">
        <v>118.7569</v>
      </c>
      <c r="F75">
        <v>2050</v>
      </c>
      <c r="G75" s="4">
        <v>652.56320735937504</v>
      </c>
    </row>
    <row r="76" spans="1:7" x14ac:dyDescent="0.25">
      <c r="A76">
        <v>70</v>
      </c>
      <c r="B76">
        <v>2019</v>
      </c>
      <c r="C76" t="s">
        <v>301</v>
      </c>
      <c r="D76" s="4">
        <v>43.8444</v>
      </c>
      <c r="E76" s="4">
        <v>128.64439999999999</v>
      </c>
      <c r="F76">
        <v>2050</v>
      </c>
      <c r="G76" s="4">
        <v>648.363207359375</v>
      </c>
    </row>
    <row r="77" spans="1:7" x14ac:dyDescent="0.25">
      <c r="A77">
        <v>71</v>
      </c>
      <c r="B77">
        <v>2019</v>
      </c>
      <c r="C77" t="s">
        <v>301</v>
      </c>
      <c r="D77" s="4">
        <v>36.816099999999999</v>
      </c>
      <c r="E77" s="4">
        <v>114.23309999999999</v>
      </c>
      <c r="F77">
        <v>2050</v>
      </c>
      <c r="G77" s="4">
        <v>697.48320735937489</v>
      </c>
    </row>
    <row r="78" spans="1:7" x14ac:dyDescent="0.25">
      <c r="A78">
        <v>72</v>
      </c>
      <c r="B78">
        <v>2019</v>
      </c>
      <c r="C78" t="s">
        <v>301</v>
      </c>
      <c r="D78" s="4">
        <v>38.252800000000001</v>
      </c>
      <c r="E78" s="4">
        <v>111.4633</v>
      </c>
      <c r="F78">
        <v>2050</v>
      </c>
      <c r="G78" s="4">
        <v>647.20320735937491</v>
      </c>
    </row>
    <row r="79" spans="1:7" x14ac:dyDescent="0.25">
      <c r="A79">
        <v>73</v>
      </c>
      <c r="B79">
        <v>2019</v>
      </c>
      <c r="C79" t="s">
        <v>301</v>
      </c>
      <c r="D79" s="4">
        <v>40.327800000000003</v>
      </c>
      <c r="E79" s="4">
        <v>119.3694</v>
      </c>
      <c r="F79">
        <v>2050</v>
      </c>
      <c r="G79" s="4">
        <v>660.19320735937492</v>
      </c>
    </row>
    <row r="80" spans="1:7" x14ac:dyDescent="0.25">
      <c r="A80">
        <v>74</v>
      </c>
      <c r="B80">
        <v>2019</v>
      </c>
      <c r="C80" t="s">
        <v>301</v>
      </c>
      <c r="D80" s="4">
        <v>41.166699999999999</v>
      </c>
      <c r="E80" s="4">
        <v>117.88330000000001</v>
      </c>
      <c r="F80">
        <v>2050</v>
      </c>
      <c r="G80" s="4">
        <v>657.32320735937503</v>
      </c>
    </row>
    <row r="81" spans="1:7" x14ac:dyDescent="0.25">
      <c r="A81">
        <v>75</v>
      </c>
      <c r="B81">
        <v>2019</v>
      </c>
      <c r="C81" t="s">
        <v>301</v>
      </c>
      <c r="D81" s="4">
        <v>48.456899999999997</v>
      </c>
      <c r="E81" s="4">
        <v>128.68889999999999</v>
      </c>
      <c r="F81">
        <v>2050</v>
      </c>
      <c r="G81" s="4">
        <v>710.613207359375</v>
      </c>
    </row>
    <row r="82" spans="1:7" x14ac:dyDescent="0.25">
      <c r="A82">
        <v>76</v>
      </c>
      <c r="B82">
        <v>2019</v>
      </c>
      <c r="C82" t="s">
        <v>301</v>
      </c>
      <c r="D82" s="4">
        <v>49.2</v>
      </c>
      <c r="E82" s="4">
        <v>120.63330000000001</v>
      </c>
      <c r="F82">
        <v>2050</v>
      </c>
      <c r="G82" s="4">
        <v>599.83320735937502</v>
      </c>
    </row>
    <row r="83" spans="1:7" x14ac:dyDescent="0.25">
      <c r="A83">
        <v>77</v>
      </c>
      <c r="B83">
        <v>2019</v>
      </c>
      <c r="C83" t="s">
        <v>301</v>
      </c>
      <c r="D83" s="4">
        <v>41.866700000000002</v>
      </c>
      <c r="E83" s="4">
        <v>109.9667</v>
      </c>
      <c r="F83">
        <v>2050</v>
      </c>
      <c r="G83" s="4">
        <v>575.37320735937499</v>
      </c>
    </row>
    <row r="84" spans="1:7" x14ac:dyDescent="0.25">
      <c r="A84">
        <v>78</v>
      </c>
      <c r="B84">
        <v>2019</v>
      </c>
      <c r="C84" t="s">
        <v>301</v>
      </c>
      <c r="D84" s="4">
        <v>27.05</v>
      </c>
      <c r="E84" s="4">
        <v>102.16670000000001</v>
      </c>
      <c r="F84">
        <v>2050</v>
      </c>
      <c r="G84" s="4">
        <v>654.31320735937504</v>
      </c>
    </row>
    <row r="85" spans="1:7" x14ac:dyDescent="0.25">
      <c r="A85">
        <v>79</v>
      </c>
      <c r="B85">
        <v>2019</v>
      </c>
      <c r="C85" t="s">
        <v>2137</v>
      </c>
      <c r="D85" s="4">
        <v>24.25</v>
      </c>
      <c r="E85" s="4">
        <v>32.883330000000001</v>
      </c>
      <c r="F85">
        <v>2050</v>
      </c>
      <c r="G85" s="4">
        <v>556.31328073129885</v>
      </c>
    </row>
    <row r="86" spans="1:7" x14ac:dyDescent="0.25">
      <c r="A86">
        <v>80</v>
      </c>
      <c r="B86">
        <v>2019</v>
      </c>
      <c r="C86" t="s">
        <v>2137</v>
      </c>
      <c r="D86" s="4">
        <v>24.08</v>
      </c>
      <c r="E86" s="4">
        <v>32.93</v>
      </c>
      <c r="F86">
        <v>2050</v>
      </c>
      <c r="G86" s="4">
        <v>562.38328073129878</v>
      </c>
    </row>
    <row r="87" spans="1:7" x14ac:dyDescent="0.25">
      <c r="A87">
        <v>81</v>
      </c>
      <c r="B87">
        <v>2019</v>
      </c>
      <c r="C87" t="s">
        <v>2137</v>
      </c>
      <c r="D87" s="4">
        <v>24.1</v>
      </c>
      <c r="E87" s="4">
        <v>32.9</v>
      </c>
      <c r="F87">
        <v>2050</v>
      </c>
      <c r="G87" s="4">
        <v>562.39328073129877</v>
      </c>
    </row>
    <row r="88" spans="1:7" x14ac:dyDescent="0.25">
      <c r="A88">
        <v>82</v>
      </c>
      <c r="B88">
        <v>2019</v>
      </c>
      <c r="C88" t="s">
        <v>2137</v>
      </c>
      <c r="D88" s="4">
        <v>28.466699999999999</v>
      </c>
      <c r="E88" s="4">
        <v>28.966699999999999</v>
      </c>
      <c r="F88">
        <v>2050</v>
      </c>
      <c r="G88" s="4">
        <v>547.87328073129879</v>
      </c>
    </row>
    <row r="89" spans="1:7" x14ac:dyDescent="0.25">
      <c r="A89">
        <v>83</v>
      </c>
      <c r="B89">
        <v>2019</v>
      </c>
      <c r="C89" t="s">
        <v>2137</v>
      </c>
      <c r="D89" s="4">
        <v>28.45</v>
      </c>
      <c r="E89" s="4">
        <v>29.183330000000002</v>
      </c>
      <c r="F89">
        <v>2050</v>
      </c>
      <c r="G89" s="4">
        <v>550.52328073129888</v>
      </c>
    </row>
    <row r="90" spans="1:7" x14ac:dyDescent="0.25">
      <c r="A90">
        <v>84</v>
      </c>
      <c r="B90">
        <v>2019</v>
      </c>
      <c r="C90" t="s">
        <v>2137</v>
      </c>
      <c r="D90" s="4">
        <v>28.5</v>
      </c>
      <c r="E90" s="4">
        <v>29.016670000000001</v>
      </c>
      <c r="F90">
        <v>2050</v>
      </c>
      <c r="G90" s="4">
        <v>547.9932807312988</v>
      </c>
    </row>
    <row r="91" spans="1:7" x14ac:dyDescent="0.25">
      <c r="A91">
        <v>85</v>
      </c>
      <c r="B91">
        <v>2019</v>
      </c>
      <c r="C91" t="s">
        <v>2137</v>
      </c>
      <c r="D91" s="4">
        <v>28.983329999999999</v>
      </c>
      <c r="E91" s="4">
        <v>33.366669999999999</v>
      </c>
      <c r="F91">
        <v>2050</v>
      </c>
      <c r="G91" s="4">
        <v>562.03328073129887</v>
      </c>
    </row>
    <row r="92" spans="1:7" x14ac:dyDescent="0.25">
      <c r="A92">
        <v>86</v>
      </c>
      <c r="B92">
        <v>2019</v>
      </c>
      <c r="C92" t="s">
        <v>2137</v>
      </c>
      <c r="D92" s="4">
        <v>23.622499999999999</v>
      </c>
      <c r="E92" s="4">
        <v>36.142780000000002</v>
      </c>
      <c r="F92">
        <v>2050</v>
      </c>
      <c r="G92" s="4">
        <v>618.95328073129883</v>
      </c>
    </row>
    <row r="93" spans="1:7" x14ac:dyDescent="0.25">
      <c r="A93">
        <v>87</v>
      </c>
      <c r="B93">
        <v>2019</v>
      </c>
      <c r="C93" t="s">
        <v>2137</v>
      </c>
      <c r="D93" s="4">
        <v>30.216699999999999</v>
      </c>
      <c r="E93" s="4">
        <v>30.8</v>
      </c>
      <c r="F93">
        <v>2050</v>
      </c>
      <c r="G93" s="4">
        <v>556.80328073129886</v>
      </c>
    </row>
    <row r="94" spans="1:7" x14ac:dyDescent="0.25">
      <c r="A94">
        <v>88</v>
      </c>
      <c r="B94">
        <v>2019</v>
      </c>
      <c r="C94" t="s">
        <v>2138</v>
      </c>
      <c r="D94" s="4">
        <v>8.9700000000000006</v>
      </c>
      <c r="E94" s="4">
        <v>35.450000000000003</v>
      </c>
      <c r="F94">
        <v>2050</v>
      </c>
      <c r="G94" s="4">
        <v>699.40328073129876</v>
      </c>
    </row>
    <row r="95" spans="1:7" x14ac:dyDescent="0.25">
      <c r="A95">
        <v>89</v>
      </c>
      <c r="B95">
        <v>2019</v>
      </c>
      <c r="C95" t="s">
        <v>2139</v>
      </c>
      <c r="D95" s="4">
        <v>46.433333330000004</v>
      </c>
      <c r="E95" s="4">
        <v>1.3333333329999999</v>
      </c>
      <c r="F95">
        <v>2050</v>
      </c>
      <c r="G95" s="4">
        <v>797.94405794137083</v>
      </c>
    </row>
    <row r="96" spans="1:7" x14ac:dyDescent="0.25">
      <c r="A96">
        <v>90</v>
      </c>
      <c r="B96">
        <v>2019</v>
      </c>
      <c r="C96" t="s">
        <v>2139</v>
      </c>
      <c r="D96" s="4">
        <v>49.366666670000001</v>
      </c>
      <c r="E96" s="4">
        <v>6.05</v>
      </c>
      <c r="F96">
        <v>2050</v>
      </c>
      <c r="G96" s="4">
        <v>768.27405794137087</v>
      </c>
    </row>
    <row r="97" spans="1:7" x14ac:dyDescent="0.25">
      <c r="A97">
        <v>91</v>
      </c>
      <c r="B97">
        <v>2019</v>
      </c>
      <c r="C97" t="s">
        <v>2140</v>
      </c>
      <c r="D97" s="4">
        <v>13.2333</v>
      </c>
      <c r="E97" s="4">
        <v>11</v>
      </c>
      <c r="F97">
        <v>2050</v>
      </c>
      <c r="G97" s="4">
        <v>629.62328073129879</v>
      </c>
    </row>
    <row r="98" spans="1:7" x14ac:dyDescent="0.25">
      <c r="A98">
        <v>92</v>
      </c>
      <c r="B98">
        <v>2019</v>
      </c>
      <c r="C98" t="s">
        <v>2141</v>
      </c>
      <c r="D98" s="4">
        <v>42.666666669999998</v>
      </c>
      <c r="E98" s="4">
        <v>41.916666669999998</v>
      </c>
      <c r="F98">
        <v>2050</v>
      </c>
      <c r="G98" s="4">
        <v>696.73328073129881</v>
      </c>
    </row>
    <row r="99" spans="1:7" x14ac:dyDescent="0.25">
      <c r="A99">
        <v>93</v>
      </c>
      <c r="B99">
        <v>2019</v>
      </c>
      <c r="C99" t="s">
        <v>2142</v>
      </c>
      <c r="D99" s="4">
        <v>52.05</v>
      </c>
      <c r="E99" s="4">
        <v>10.41666667</v>
      </c>
      <c r="F99">
        <v>2050</v>
      </c>
      <c r="G99" s="4">
        <v>912.4740579413708</v>
      </c>
    </row>
    <row r="100" spans="1:7" x14ac:dyDescent="0.25">
      <c r="A100">
        <v>94</v>
      </c>
      <c r="B100">
        <v>2019</v>
      </c>
      <c r="C100" t="s">
        <v>2143</v>
      </c>
      <c r="D100" s="4">
        <v>6.2167000000000003</v>
      </c>
      <c r="E100" s="4">
        <v>-2.2806000000000002</v>
      </c>
      <c r="F100">
        <v>2050</v>
      </c>
      <c r="G100" s="4">
        <v>625.12328073129879</v>
      </c>
    </row>
    <row r="101" spans="1:7" x14ac:dyDescent="0.25">
      <c r="A101">
        <v>95</v>
      </c>
      <c r="B101">
        <v>2019</v>
      </c>
      <c r="C101" t="s">
        <v>2143</v>
      </c>
      <c r="D101" s="4">
        <v>6.6208</v>
      </c>
      <c r="E101" s="4">
        <v>-1.2166999999999999</v>
      </c>
      <c r="F101">
        <v>2050</v>
      </c>
      <c r="G101" s="4">
        <v>621.29328073129886</v>
      </c>
    </row>
    <row r="102" spans="1:7" x14ac:dyDescent="0.25">
      <c r="A102">
        <v>96</v>
      </c>
      <c r="B102">
        <v>2019</v>
      </c>
      <c r="C102" t="s">
        <v>362</v>
      </c>
      <c r="D102" s="4">
        <v>9.5</v>
      </c>
      <c r="E102" s="4">
        <v>-13.71</v>
      </c>
      <c r="F102">
        <v>2050</v>
      </c>
      <c r="G102" s="4">
        <v>665.43579205541994</v>
      </c>
    </row>
    <row r="103" spans="1:7" x14ac:dyDescent="0.25">
      <c r="A103">
        <v>97</v>
      </c>
      <c r="B103">
        <v>2019</v>
      </c>
      <c r="C103" t="s">
        <v>362</v>
      </c>
      <c r="D103" s="4">
        <v>7.62</v>
      </c>
      <c r="E103" s="4">
        <v>-8.4169</v>
      </c>
      <c r="F103">
        <v>2050</v>
      </c>
      <c r="G103" s="4">
        <v>615.40579205541997</v>
      </c>
    </row>
    <row r="104" spans="1:7" x14ac:dyDescent="0.25">
      <c r="A104">
        <v>98</v>
      </c>
      <c r="B104">
        <v>2019</v>
      </c>
      <c r="C104" t="s">
        <v>362</v>
      </c>
      <c r="D104" s="4">
        <v>8.5299999999999994</v>
      </c>
      <c r="E104" s="4">
        <v>-8.9</v>
      </c>
      <c r="F104">
        <v>2050</v>
      </c>
      <c r="G104" s="4">
        <v>613.44579205541993</v>
      </c>
    </row>
    <row r="105" spans="1:7" x14ac:dyDescent="0.25">
      <c r="A105">
        <v>99</v>
      </c>
      <c r="B105">
        <v>2019</v>
      </c>
      <c r="C105" t="s">
        <v>372</v>
      </c>
      <c r="D105" s="4">
        <v>13.5</v>
      </c>
      <c r="E105" s="4">
        <v>75.866699999999994</v>
      </c>
      <c r="F105">
        <v>2050</v>
      </c>
      <c r="G105" s="4">
        <v>673.92493760990635</v>
      </c>
    </row>
    <row r="106" spans="1:7" x14ac:dyDescent="0.25">
      <c r="A106">
        <v>100</v>
      </c>
      <c r="B106">
        <v>2019</v>
      </c>
      <c r="C106" t="s">
        <v>372</v>
      </c>
      <c r="D106" s="4">
        <v>18.7</v>
      </c>
      <c r="E106" s="4">
        <v>81.466700000000003</v>
      </c>
      <c r="F106">
        <v>2050</v>
      </c>
      <c r="G106" s="4">
        <v>690.01493760990638</v>
      </c>
    </row>
    <row r="107" spans="1:7" x14ac:dyDescent="0.25">
      <c r="A107">
        <v>101</v>
      </c>
      <c r="B107">
        <v>2019</v>
      </c>
      <c r="C107" t="s">
        <v>372</v>
      </c>
      <c r="D107" s="4">
        <v>22.133299999999998</v>
      </c>
      <c r="E107" s="4">
        <v>85.316699999999997</v>
      </c>
      <c r="F107">
        <v>2050</v>
      </c>
      <c r="G107" s="4">
        <v>617.92493760990635</v>
      </c>
    </row>
    <row r="108" spans="1:7" x14ac:dyDescent="0.25">
      <c r="A108">
        <v>102</v>
      </c>
      <c r="B108">
        <v>2019</v>
      </c>
      <c r="C108" t="s">
        <v>372</v>
      </c>
      <c r="D108" s="4">
        <v>13.55</v>
      </c>
      <c r="E108" s="4">
        <v>76.900000000000006</v>
      </c>
      <c r="F108">
        <v>2050</v>
      </c>
      <c r="G108" s="4">
        <v>629.63493760990639</v>
      </c>
    </row>
    <row r="109" spans="1:7" x14ac:dyDescent="0.25">
      <c r="A109">
        <v>103</v>
      </c>
      <c r="B109">
        <v>2019</v>
      </c>
      <c r="C109" t="s">
        <v>372</v>
      </c>
      <c r="D109" s="4">
        <v>14.416700000000001</v>
      </c>
      <c r="E109" s="4">
        <v>76.3</v>
      </c>
      <c r="F109">
        <v>2050</v>
      </c>
      <c r="G109" s="4">
        <v>566.39493760990638</v>
      </c>
    </row>
    <row r="110" spans="1:7" x14ac:dyDescent="0.25">
      <c r="A110">
        <v>104</v>
      </c>
      <c r="B110">
        <v>2019</v>
      </c>
      <c r="C110" t="s">
        <v>372</v>
      </c>
      <c r="D110" s="4">
        <v>22.083300000000001</v>
      </c>
      <c r="E110" s="4">
        <v>85.283299999999997</v>
      </c>
      <c r="F110">
        <v>2050</v>
      </c>
      <c r="G110" s="4">
        <v>617.92493760990635</v>
      </c>
    </row>
    <row r="111" spans="1:7" x14ac:dyDescent="0.25">
      <c r="A111">
        <v>105</v>
      </c>
      <c r="B111">
        <v>2019</v>
      </c>
      <c r="C111" t="s">
        <v>372</v>
      </c>
      <c r="D111" s="4">
        <v>14.8</v>
      </c>
      <c r="E111" s="4">
        <v>76.75</v>
      </c>
      <c r="F111">
        <v>2050</v>
      </c>
      <c r="G111" s="4">
        <v>568.00493760990628</v>
      </c>
    </row>
    <row r="112" spans="1:7" x14ac:dyDescent="0.25">
      <c r="A112">
        <v>106</v>
      </c>
      <c r="B112">
        <v>2019</v>
      </c>
      <c r="C112" t="s">
        <v>403</v>
      </c>
      <c r="D112" s="4">
        <v>32.333329999999997</v>
      </c>
      <c r="E112" s="4">
        <v>55.5</v>
      </c>
      <c r="F112">
        <v>2050</v>
      </c>
      <c r="G112" s="4">
        <v>546.77584944953128</v>
      </c>
    </row>
    <row r="113" spans="1:7" x14ac:dyDescent="0.25">
      <c r="A113">
        <v>107</v>
      </c>
      <c r="B113">
        <v>2019</v>
      </c>
      <c r="C113" t="s">
        <v>403</v>
      </c>
      <c r="D113" s="4">
        <v>29.266670000000001</v>
      </c>
      <c r="E113" s="4">
        <v>55.583329999999997</v>
      </c>
      <c r="F113">
        <v>2050</v>
      </c>
      <c r="G113" s="4">
        <v>542.39584944953128</v>
      </c>
    </row>
    <row r="114" spans="1:7" x14ac:dyDescent="0.25">
      <c r="A114">
        <v>108</v>
      </c>
      <c r="B114">
        <v>2019</v>
      </c>
      <c r="C114" t="s">
        <v>403</v>
      </c>
      <c r="D114" s="4">
        <v>32.233330000000002</v>
      </c>
      <c r="E114" s="4">
        <v>55.766669999999998</v>
      </c>
      <c r="F114">
        <v>2050</v>
      </c>
      <c r="G114" s="4">
        <v>574.27584944953128</v>
      </c>
    </row>
    <row r="115" spans="1:7" x14ac:dyDescent="0.25">
      <c r="A115">
        <v>109</v>
      </c>
      <c r="B115">
        <v>2019</v>
      </c>
      <c r="C115" t="s">
        <v>403</v>
      </c>
      <c r="D115" s="4">
        <v>31.783329999999999</v>
      </c>
      <c r="E115" s="4">
        <v>55.333329999999997</v>
      </c>
      <c r="F115">
        <v>2050</v>
      </c>
      <c r="G115" s="4">
        <v>545.58584944953134</v>
      </c>
    </row>
    <row r="116" spans="1:7" x14ac:dyDescent="0.25">
      <c r="A116">
        <v>110</v>
      </c>
      <c r="B116">
        <v>2019</v>
      </c>
      <c r="C116" t="s">
        <v>2144</v>
      </c>
      <c r="D116" s="4">
        <v>39.305599999999998</v>
      </c>
      <c r="E116" s="4">
        <v>141.71109999999999</v>
      </c>
      <c r="F116">
        <v>2050</v>
      </c>
      <c r="G116" s="4">
        <v>675.80405794137084</v>
      </c>
    </row>
    <row r="117" spans="1:7" x14ac:dyDescent="0.25">
      <c r="A117">
        <v>111</v>
      </c>
      <c r="B117">
        <v>2019</v>
      </c>
      <c r="C117" t="s">
        <v>2145</v>
      </c>
      <c r="D117" s="4">
        <v>64.5</v>
      </c>
      <c r="E117" s="4">
        <v>-50</v>
      </c>
      <c r="F117">
        <v>2050</v>
      </c>
      <c r="G117" s="4">
        <v>823.33328073129883</v>
      </c>
    </row>
    <row r="118" spans="1:7" x14ac:dyDescent="0.25">
      <c r="A118">
        <v>112</v>
      </c>
      <c r="B118">
        <v>2019</v>
      </c>
      <c r="C118" t="s">
        <v>413</v>
      </c>
      <c r="D118" s="4">
        <v>53.819722220000003</v>
      </c>
      <c r="E118" s="4">
        <v>63.703055560000003</v>
      </c>
      <c r="F118">
        <v>2050</v>
      </c>
      <c r="G118" s="4">
        <v>818.18770252911065</v>
      </c>
    </row>
    <row r="119" spans="1:7" x14ac:dyDescent="0.25">
      <c r="A119">
        <v>113</v>
      </c>
      <c r="B119">
        <v>2019</v>
      </c>
      <c r="C119" t="s">
        <v>413</v>
      </c>
      <c r="D119" s="4">
        <v>52.666666669999998</v>
      </c>
      <c r="E119" s="4">
        <v>62.533333329999998</v>
      </c>
      <c r="F119">
        <v>2050</v>
      </c>
      <c r="G119" s="4">
        <v>818.45770252911063</v>
      </c>
    </row>
    <row r="120" spans="1:7" x14ac:dyDescent="0.25">
      <c r="A120">
        <v>114</v>
      </c>
      <c r="B120">
        <v>2019</v>
      </c>
      <c r="C120" t="s">
        <v>413</v>
      </c>
      <c r="D120" s="4">
        <v>46.278888889999998</v>
      </c>
      <c r="E120" s="4">
        <v>70.186944440000005</v>
      </c>
      <c r="F120">
        <v>2050</v>
      </c>
      <c r="G120" s="4">
        <v>806.05770252911066</v>
      </c>
    </row>
    <row r="121" spans="1:7" x14ac:dyDescent="0.25">
      <c r="A121">
        <v>115</v>
      </c>
      <c r="B121">
        <v>2019</v>
      </c>
      <c r="C121" t="s">
        <v>413</v>
      </c>
      <c r="D121" s="4">
        <v>53.352222220000002</v>
      </c>
      <c r="E121" s="4">
        <v>62.943333330000002</v>
      </c>
      <c r="F121">
        <v>2050</v>
      </c>
      <c r="G121" s="4">
        <v>818.45770252911063</v>
      </c>
    </row>
    <row r="122" spans="1:7" x14ac:dyDescent="0.25">
      <c r="A122">
        <v>116</v>
      </c>
      <c r="B122">
        <v>2019</v>
      </c>
      <c r="C122" t="s">
        <v>413</v>
      </c>
      <c r="D122" s="4">
        <v>47.766666669999999</v>
      </c>
      <c r="E122" s="4">
        <v>66.766666670000006</v>
      </c>
      <c r="F122">
        <v>2050</v>
      </c>
      <c r="G122" s="4">
        <v>787.85770252911061</v>
      </c>
    </row>
    <row r="123" spans="1:7" x14ac:dyDescent="0.25">
      <c r="A123">
        <v>117</v>
      </c>
      <c r="B123">
        <v>2019</v>
      </c>
      <c r="C123" t="s">
        <v>413</v>
      </c>
      <c r="D123" s="4">
        <v>49.669722219999997</v>
      </c>
      <c r="E123" s="4">
        <v>60.1875</v>
      </c>
      <c r="F123">
        <v>2050</v>
      </c>
      <c r="G123" s="4">
        <v>789.83770252911063</v>
      </c>
    </row>
    <row r="124" spans="1:7" x14ac:dyDescent="0.25">
      <c r="A124">
        <v>118</v>
      </c>
      <c r="B124">
        <v>2019</v>
      </c>
      <c r="C124" t="s">
        <v>413</v>
      </c>
      <c r="D124" s="4">
        <v>52.531388890000002</v>
      </c>
      <c r="E124" s="4">
        <v>62.493333329999999</v>
      </c>
      <c r="F124">
        <v>2050</v>
      </c>
      <c r="G124" s="4">
        <v>818.45770252911063</v>
      </c>
    </row>
    <row r="125" spans="1:7" x14ac:dyDescent="0.25">
      <c r="A125">
        <v>119</v>
      </c>
      <c r="B125">
        <v>2019</v>
      </c>
      <c r="C125" t="s">
        <v>413</v>
      </c>
      <c r="D125" s="4">
        <v>53.183333330000004</v>
      </c>
      <c r="E125" s="4">
        <v>63.083333330000002</v>
      </c>
      <c r="F125">
        <v>2050</v>
      </c>
      <c r="G125" s="4">
        <v>818.45770252911063</v>
      </c>
    </row>
    <row r="126" spans="1:7" x14ac:dyDescent="0.25">
      <c r="A126">
        <v>120</v>
      </c>
      <c r="B126">
        <v>2019</v>
      </c>
      <c r="C126" t="s">
        <v>2146</v>
      </c>
      <c r="D126" s="4">
        <v>0.35</v>
      </c>
      <c r="E126" s="4">
        <v>35.616669999999999</v>
      </c>
      <c r="F126">
        <v>2050</v>
      </c>
      <c r="G126" s="4">
        <v>696.26328073129878</v>
      </c>
    </row>
    <row r="127" spans="1:7" x14ac:dyDescent="0.25">
      <c r="A127">
        <v>121</v>
      </c>
      <c r="B127">
        <v>2019</v>
      </c>
      <c r="C127" t="s">
        <v>2146</v>
      </c>
      <c r="D127" s="4">
        <v>-1.3667</v>
      </c>
      <c r="E127" s="4">
        <v>38.0167</v>
      </c>
      <c r="F127">
        <v>2050</v>
      </c>
      <c r="G127" s="4">
        <v>601.64328073129877</v>
      </c>
    </row>
    <row r="128" spans="1:7" x14ac:dyDescent="0.25">
      <c r="A128">
        <v>122</v>
      </c>
      <c r="B128">
        <v>2019</v>
      </c>
      <c r="C128" t="s">
        <v>2147</v>
      </c>
      <c r="D128" s="4">
        <v>39.700000000000003</v>
      </c>
      <c r="E128" s="4">
        <v>125.95</v>
      </c>
      <c r="F128">
        <v>2050</v>
      </c>
      <c r="G128" s="4">
        <v>628.63328073129878</v>
      </c>
    </row>
    <row r="129" spans="1:7" x14ac:dyDescent="0.25">
      <c r="A129">
        <v>123</v>
      </c>
      <c r="B129">
        <v>2019</v>
      </c>
      <c r="C129" t="s">
        <v>2147</v>
      </c>
      <c r="D129" s="4">
        <v>38.4</v>
      </c>
      <c r="E129" s="4">
        <v>125.66670000000001</v>
      </c>
      <c r="F129">
        <v>2050</v>
      </c>
      <c r="G129" s="4">
        <v>639.35328073129881</v>
      </c>
    </row>
    <row r="130" spans="1:7" x14ac:dyDescent="0.25">
      <c r="A130">
        <v>124</v>
      </c>
      <c r="B130">
        <v>2019</v>
      </c>
      <c r="C130" t="s">
        <v>2147</v>
      </c>
      <c r="D130" s="4">
        <v>42.166699999999999</v>
      </c>
      <c r="E130" s="4">
        <v>129.16669999999999</v>
      </c>
      <c r="F130">
        <v>2050</v>
      </c>
      <c r="G130" s="4">
        <v>593.75328073129879</v>
      </c>
    </row>
    <row r="131" spans="1:7" x14ac:dyDescent="0.25">
      <c r="A131">
        <v>125</v>
      </c>
      <c r="B131">
        <v>2019</v>
      </c>
      <c r="C131" t="s">
        <v>2148</v>
      </c>
      <c r="D131" s="4">
        <v>37.277799999999999</v>
      </c>
      <c r="E131" s="4">
        <v>128.79169999999999</v>
      </c>
      <c r="F131">
        <v>2050</v>
      </c>
      <c r="G131" s="4">
        <v>727.66405794137074</v>
      </c>
    </row>
    <row r="132" spans="1:7" x14ac:dyDescent="0.25">
      <c r="A132">
        <v>126</v>
      </c>
      <c r="B132">
        <v>2019</v>
      </c>
      <c r="C132" t="s">
        <v>2148</v>
      </c>
      <c r="D132" s="4">
        <v>37.8583</v>
      </c>
      <c r="E132" s="4">
        <v>128.01669999999999</v>
      </c>
      <c r="F132">
        <v>2050</v>
      </c>
      <c r="G132" s="4">
        <v>727.59405794137081</v>
      </c>
    </row>
    <row r="133" spans="1:7" x14ac:dyDescent="0.25">
      <c r="A133">
        <v>127</v>
      </c>
      <c r="B133">
        <v>2019</v>
      </c>
      <c r="C133" t="s">
        <v>2149</v>
      </c>
      <c r="D133" s="4">
        <v>42.466666670000002</v>
      </c>
      <c r="E133" s="4">
        <v>72.616666670000001</v>
      </c>
      <c r="F133">
        <v>2050</v>
      </c>
      <c r="G133" s="4">
        <v>701.4932807312988</v>
      </c>
    </row>
    <row r="134" spans="1:7" x14ac:dyDescent="0.25">
      <c r="A134">
        <v>128</v>
      </c>
      <c r="B134">
        <v>2019</v>
      </c>
      <c r="C134" t="s">
        <v>2149</v>
      </c>
      <c r="D134" s="4">
        <v>41.516666669999999</v>
      </c>
      <c r="E134" s="4">
        <v>76.7</v>
      </c>
      <c r="F134">
        <v>2050</v>
      </c>
      <c r="G134" s="4">
        <v>696.52328073129877</v>
      </c>
    </row>
    <row r="135" spans="1:7" x14ac:dyDescent="0.25">
      <c r="A135">
        <v>129</v>
      </c>
      <c r="B135">
        <v>2019</v>
      </c>
      <c r="C135" t="s">
        <v>2150</v>
      </c>
      <c r="D135" s="4">
        <v>19.016999999999999</v>
      </c>
      <c r="E135" s="4">
        <v>103</v>
      </c>
      <c r="F135">
        <v>2050</v>
      </c>
      <c r="G135" s="4">
        <v>699.54328073129886</v>
      </c>
    </row>
    <row r="136" spans="1:7" x14ac:dyDescent="0.25">
      <c r="A136">
        <v>130</v>
      </c>
      <c r="B136">
        <v>2019</v>
      </c>
      <c r="C136" t="s">
        <v>2150</v>
      </c>
      <c r="D136" s="4">
        <v>19.399999999999999</v>
      </c>
      <c r="E136" s="4">
        <v>103</v>
      </c>
      <c r="F136">
        <v>2050</v>
      </c>
      <c r="G136" s="4">
        <v>700.14328073129877</v>
      </c>
    </row>
    <row r="137" spans="1:7" x14ac:dyDescent="0.25">
      <c r="A137">
        <v>131</v>
      </c>
      <c r="B137">
        <v>2019</v>
      </c>
      <c r="C137" t="s">
        <v>2123</v>
      </c>
      <c r="D137" s="4">
        <v>7.1333000000000002</v>
      </c>
      <c r="E137" s="4">
        <v>-11.1</v>
      </c>
      <c r="F137">
        <v>2050</v>
      </c>
      <c r="G137" s="4">
        <v>612.46328073129882</v>
      </c>
    </row>
    <row r="138" spans="1:7" x14ac:dyDescent="0.25">
      <c r="A138">
        <v>132</v>
      </c>
      <c r="B138">
        <v>2019</v>
      </c>
      <c r="C138" t="s">
        <v>2123</v>
      </c>
      <c r="D138" s="4">
        <v>6.9</v>
      </c>
      <c r="E138" s="4">
        <v>-10.83</v>
      </c>
      <c r="F138">
        <v>2050</v>
      </c>
      <c r="G138" s="4">
        <v>616.14328073129877</v>
      </c>
    </row>
    <row r="139" spans="1:7" x14ac:dyDescent="0.25">
      <c r="A139">
        <v>133</v>
      </c>
      <c r="B139">
        <v>2019</v>
      </c>
      <c r="C139" t="s">
        <v>2123</v>
      </c>
      <c r="D139" s="4">
        <v>6.3105599999999997</v>
      </c>
      <c r="E139" s="4">
        <v>-10.80472</v>
      </c>
      <c r="F139">
        <v>2050</v>
      </c>
      <c r="G139" s="4">
        <v>618.13328073129878</v>
      </c>
    </row>
    <row r="140" spans="1:7" x14ac:dyDescent="0.25">
      <c r="A140">
        <v>134</v>
      </c>
      <c r="B140">
        <v>2019</v>
      </c>
      <c r="C140" t="s">
        <v>2123</v>
      </c>
      <c r="D140" s="4">
        <v>7.3344399999999998</v>
      </c>
      <c r="E140" s="4">
        <v>-11.12472</v>
      </c>
      <c r="F140">
        <v>2050</v>
      </c>
      <c r="G140" s="4">
        <v>623.71328073129882</v>
      </c>
    </row>
    <row r="141" spans="1:7" x14ac:dyDescent="0.25">
      <c r="A141">
        <v>135</v>
      </c>
      <c r="B141">
        <v>2019</v>
      </c>
      <c r="C141" t="s">
        <v>2123</v>
      </c>
      <c r="D141" s="4">
        <v>7.4394</v>
      </c>
      <c r="E141" s="4">
        <v>-8.6571999999999996</v>
      </c>
      <c r="F141">
        <v>2050</v>
      </c>
      <c r="G141" s="4">
        <v>640.26328073129889</v>
      </c>
    </row>
    <row r="142" spans="1:7" x14ac:dyDescent="0.25">
      <c r="A142">
        <v>136</v>
      </c>
      <c r="B142">
        <v>2019</v>
      </c>
      <c r="C142" t="s">
        <v>2123</v>
      </c>
      <c r="D142" s="4">
        <v>7.5</v>
      </c>
      <c r="E142" s="4">
        <v>-10.5</v>
      </c>
      <c r="F142">
        <v>2050</v>
      </c>
      <c r="G142" s="4">
        <v>640.28328073129887</v>
      </c>
    </row>
    <row r="143" spans="1:7" x14ac:dyDescent="0.25">
      <c r="A143">
        <v>137</v>
      </c>
      <c r="B143">
        <v>2019</v>
      </c>
      <c r="C143" t="s">
        <v>2123</v>
      </c>
      <c r="D143" s="4">
        <v>7.5838999999999999</v>
      </c>
      <c r="E143" s="4">
        <v>-8.4669000000000008</v>
      </c>
      <c r="F143">
        <v>2050</v>
      </c>
      <c r="G143" s="4">
        <v>641.14328073129877</v>
      </c>
    </row>
    <row r="144" spans="1:7" x14ac:dyDescent="0.25">
      <c r="A144">
        <v>138</v>
      </c>
      <c r="B144">
        <v>2019</v>
      </c>
      <c r="C144" t="s">
        <v>2151</v>
      </c>
      <c r="D144" s="4">
        <v>27.433299999999999</v>
      </c>
      <c r="E144" s="4">
        <v>14.216699999999999</v>
      </c>
      <c r="F144">
        <v>2050</v>
      </c>
      <c r="G144" s="4">
        <v>547.9932807312988</v>
      </c>
    </row>
    <row r="145" spans="1:7" x14ac:dyDescent="0.25">
      <c r="A145">
        <v>139</v>
      </c>
      <c r="B145">
        <v>2019</v>
      </c>
      <c r="C145" t="s">
        <v>2152</v>
      </c>
      <c r="D145" s="4">
        <v>49.5</v>
      </c>
      <c r="E145" s="4">
        <v>6.05</v>
      </c>
      <c r="F145">
        <v>2050</v>
      </c>
      <c r="G145" s="4">
        <v>715.56328073129885</v>
      </c>
    </row>
    <row r="146" spans="1:7" x14ac:dyDescent="0.25">
      <c r="A146">
        <v>140</v>
      </c>
      <c r="B146">
        <v>2019</v>
      </c>
      <c r="C146" t="s">
        <v>2153</v>
      </c>
      <c r="D146" s="4">
        <v>15.66667</v>
      </c>
      <c r="E146" s="4">
        <v>0.48332999999999998</v>
      </c>
      <c r="F146">
        <v>2050</v>
      </c>
      <c r="G146" s="4">
        <v>615.82328073129884</v>
      </c>
    </row>
    <row r="147" spans="1:7" x14ac:dyDescent="0.25">
      <c r="A147">
        <v>141</v>
      </c>
      <c r="B147">
        <v>2019</v>
      </c>
      <c r="C147" t="s">
        <v>2124</v>
      </c>
      <c r="D147" s="4">
        <v>22.683330000000002</v>
      </c>
      <c r="E147" s="4">
        <v>-12.716670000000001</v>
      </c>
      <c r="F147">
        <v>2050</v>
      </c>
      <c r="G147" s="4">
        <v>548.16328073129876</v>
      </c>
    </row>
    <row r="148" spans="1:7" x14ac:dyDescent="0.25">
      <c r="A148">
        <v>142</v>
      </c>
      <c r="B148">
        <v>2019</v>
      </c>
      <c r="C148" t="s">
        <v>2124</v>
      </c>
      <c r="D148" s="4">
        <v>22.8736</v>
      </c>
      <c r="E148" s="4">
        <v>-12.3375</v>
      </c>
      <c r="F148">
        <v>2050</v>
      </c>
      <c r="G148" s="4">
        <v>547.94328073129873</v>
      </c>
    </row>
    <row r="149" spans="1:7" x14ac:dyDescent="0.25">
      <c r="A149">
        <v>143</v>
      </c>
      <c r="B149">
        <v>2019</v>
      </c>
      <c r="C149" t="s">
        <v>2124</v>
      </c>
      <c r="D149" s="4">
        <v>22.66667</v>
      </c>
      <c r="E149" s="4">
        <v>-12.66667</v>
      </c>
      <c r="F149">
        <v>2050</v>
      </c>
      <c r="G149" s="4">
        <v>553.03328073129887</v>
      </c>
    </row>
    <row r="150" spans="1:7" x14ac:dyDescent="0.25">
      <c r="A150">
        <v>144</v>
      </c>
      <c r="B150">
        <v>2019</v>
      </c>
      <c r="C150" t="s">
        <v>157</v>
      </c>
      <c r="D150" s="4">
        <v>24.666699999999999</v>
      </c>
      <c r="E150" s="4">
        <v>-101.35</v>
      </c>
      <c r="F150">
        <v>2050</v>
      </c>
      <c r="G150" s="4">
        <v>614.62663136718754</v>
      </c>
    </row>
    <row r="151" spans="1:7" x14ac:dyDescent="0.25">
      <c r="A151">
        <v>145</v>
      </c>
      <c r="B151">
        <v>2019</v>
      </c>
      <c r="C151" t="s">
        <v>157</v>
      </c>
      <c r="D151" s="4">
        <v>19.356999999999999</v>
      </c>
      <c r="E151" s="4">
        <v>-104.095</v>
      </c>
      <c r="F151">
        <v>2050</v>
      </c>
      <c r="G151" s="4">
        <v>705.80663136718749</v>
      </c>
    </row>
    <row r="152" spans="1:7" x14ac:dyDescent="0.25">
      <c r="A152">
        <v>146</v>
      </c>
      <c r="B152">
        <v>2019</v>
      </c>
      <c r="C152" t="s">
        <v>2154</v>
      </c>
      <c r="D152" s="4">
        <v>49.6</v>
      </c>
      <c r="E152" s="4">
        <v>107.0167</v>
      </c>
      <c r="F152">
        <v>2050</v>
      </c>
      <c r="G152" s="4">
        <v>683.43328073129885</v>
      </c>
    </row>
    <row r="153" spans="1:7" x14ac:dyDescent="0.25">
      <c r="A153">
        <v>147</v>
      </c>
      <c r="B153">
        <v>2019</v>
      </c>
      <c r="C153" t="s">
        <v>2154</v>
      </c>
      <c r="D153" s="4">
        <v>49.683300000000003</v>
      </c>
      <c r="E153" s="4">
        <v>107.25</v>
      </c>
      <c r="F153">
        <v>2050</v>
      </c>
      <c r="G153" s="4">
        <v>683.57328073129884</v>
      </c>
    </row>
    <row r="154" spans="1:7" x14ac:dyDescent="0.25">
      <c r="A154">
        <v>148</v>
      </c>
      <c r="B154">
        <v>2019</v>
      </c>
      <c r="C154" t="s">
        <v>2155</v>
      </c>
      <c r="D154" s="4">
        <v>35.166699999999999</v>
      </c>
      <c r="E154" s="4">
        <v>-3</v>
      </c>
      <c r="F154">
        <v>2050</v>
      </c>
      <c r="G154" s="4">
        <v>696.95328073129883</v>
      </c>
    </row>
    <row r="155" spans="1:7" x14ac:dyDescent="0.25">
      <c r="A155">
        <v>149</v>
      </c>
      <c r="B155">
        <v>2019</v>
      </c>
      <c r="C155" t="s">
        <v>2156</v>
      </c>
      <c r="D155" s="4">
        <v>-37.352699999999999</v>
      </c>
      <c r="E155" s="4">
        <v>174.73150000000001</v>
      </c>
      <c r="F155">
        <v>2050</v>
      </c>
      <c r="G155" s="4">
        <v>750.97534756787945</v>
      </c>
    </row>
    <row r="156" spans="1:7" x14ac:dyDescent="0.25">
      <c r="A156">
        <v>150</v>
      </c>
      <c r="B156">
        <v>2019</v>
      </c>
      <c r="C156" t="s">
        <v>2157</v>
      </c>
      <c r="D156" s="4">
        <v>5.6</v>
      </c>
      <c r="E156" s="4">
        <v>5.7667000000000002</v>
      </c>
      <c r="F156">
        <v>2050</v>
      </c>
      <c r="G156" s="4">
        <v>646.52328073129877</v>
      </c>
    </row>
    <row r="157" spans="1:7" x14ac:dyDescent="0.25">
      <c r="A157">
        <v>151</v>
      </c>
      <c r="B157">
        <v>2019</v>
      </c>
      <c r="C157" t="s">
        <v>2157</v>
      </c>
      <c r="D157" s="4">
        <v>7.6</v>
      </c>
      <c r="E157" s="4">
        <v>6.3</v>
      </c>
      <c r="F157">
        <v>2050</v>
      </c>
      <c r="G157" s="4">
        <v>699.80328073129886</v>
      </c>
    </row>
    <row r="158" spans="1:7" x14ac:dyDescent="0.25">
      <c r="A158">
        <v>152</v>
      </c>
      <c r="B158">
        <v>2019</v>
      </c>
      <c r="C158" t="s">
        <v>2158</v>
      </c>
      <c r="D158" s="4">
        <v>29.194400000000002</v>
      </c>
      <c r="E158" s="4">
        <v>62.913899999999998</v>
      </c>
      <c r="F158">
        <v>2050</v>
      </c>
      <c r="G158" s="4">
        <v>546.51328073129889</v>
      </c>
    </row>
    <row r="159" spans="1:7" x14ac:dyDescent="0.25">
      <c r="A159">
        <v>153</v>
      </c>
      <c r="B159">
        <v>2019</v>
      </c>
      <c r="C159" t="s">
        <v>198</v>
      </c>
      <c r="D159" s="4">
        <v>-14</v>
      </c>
      <c r="E159" s="4">
        <v>-73</v>
      </c>
      <c r="F159">
        <v>2050</v>
      </c>
      <c r="G159" s="4">
        <v>642.76076493749997</v>
      </c>
    </row>
    <row r="160" spans="1:7" x14ac:dyDescent="0.25">
      <c r="A160">
        <v>154</v>
      </c>
      <c r="B160">
        <v>2019</v>
      </c>
      <c r="C160" t="s">
        <v>198</v>
      </c>
      <c r="D160" s="4">
        <v>-14.2667</v>
      </c>
      <c r="E160" s="4">
        <v>-72.05</v>
      </c>
      <c r="F160">
        <v>2050</v>
      </c>
      <c r="G160" s="4">
        <v>626.15076493750007</v>
      </c>
    </row>
    <row r="161" spans="1:7" x14ac:dyDescent="0.25">
      <c r="A161">
        <v>155</v>
      </c>
      <c r="B161">
        <v>2019</v>
      </c>
      <c r="C161" t="s">
        <v>198</v>
      </c>
      <c r="D161" s="4">
        <v>-5.2332999999999998</v>
      </c>
      <c r="E161" s="4">
        <v>-79.466700000000003</v>
      </c>
      <c r="F161">
        <v>2050</v>
      </c>
      <c r="G161" s="4">
        <v>672.36076493749999</v>
      </c>
    </row>
    <row r="162" spans="1:7" x14ac:dyDescent="0.25">
      <c r="A162">
        <v>156</v>
      </c>
      <c r="B162">
        <v>2019</v>
      </c>
      <c r="C162" t="s">
        <v>2159</v>
      </c>
      <c r="D162" s="4">
        <v>44.216666670000002</v>
      </c>
      <c r="E162" s="4">
        <v>28.616666670000001</v>
      </c>
      <c r="F162">
        <v>2050</v>
      </c>
      <c r="G162" s="4">
        <v>674.50328073129879</v>
      </c>
    </row>
    <row r="163" spans="1:7" x14ac:dyDescent="0.25">
      <c r="A163">
        <v>157</v>
      </c>
      <c r="B163">
        <v>2019</v>
      </c>
      <c r="C163" t="s">
        <v>423</v>
      </c>
      <c r="D163" s="4">
        <v>52.416666669999998</v>
      </c>
      <c r="E163" s="4">
        <v>90.033333330000005</v>
      </c>
      <c r="F163">
        <v>2050</v>
      </c>
      <c r="G163" s="4">
        <v>878.86517772387572</v>
      </c>
    </row>
    <row r="164" spans="1:7" x14ac:dyDescent="0.25">
      <c r="A164">
        <v>158</v>
      </c>
      <c r="B164">
        <v>2019</v>
      </c>
      <c r="C164" t="s">
        <v>423</v>
      </c>
      <c r="D164" s="4">
        <v>56.541666669999998</v>
      </c>
      <c r="E164" s="4">
        <v>82.208333330000002</v>
      </c>
      <c r="F164">
        <v>2050</v>
      </c>
      <c r="G164" s="4">
        <v>678.53517772387568</v>
      </c>
    </row>
    <row r="165" spans="1:7" x14ac:dyDescent="0.25">
      <c r="A165">
        <v>159</v>
      </c>
      <c r="B165">
        <v>2019</v>
      </c>
      <c r="C165" t="s">
        <v>423</v>
      </c>
      <c r="D165" s="4">
        <v>51.016666669999999</v>
      </c>
      <c r="E165" s="4">
        <v>82.5</v>
      </c>
      <c r="F165">
        <v>2050</v>
      </c>
      <c r="G165" s="4">
        <v>685.27517772387569</v>
      </c>
    </row>
    <row r="166" spans="1:7" x14ac:dyDescent="0.25">
      <c r="A166">
        <v>160</v>
      </c>
      <c r="B166">
        <v>2019</v>
      </c>
      <c r="C166" t="s">
        <v>423</v>
      </c>
      <c r="D166" s="4">
        <v>62.533333329999998</v>
      </c>
      <c r="E166" s="4">
        <v>85.85</v>
      </c>
      <c r="F166">
        <v>2050</v>
      </c>
      <c r="G166" s="4">
        <v>701.46517772387574</v>
      </c>
    </row>
    <row r="167" spans="1:7" x14ac:dyDescent="0.25">
      <c r="A167">
        <v>161</v>
      </c>
      <c r="B167">
        <v>2019</v>
      </c>
      <c r="C167" t="s">
        <v>423</v>
      </c>
      <c r="D167" s="4">
        <v>59.483333330000001</v>
      </c>
      <c r="E167" s="4">
        <v>92.466666669999995</v>
      </c>
      <c r="F167">
        <v>2050</v>
      </c>
      <c r="G167" s="4">
        <v>722.82517772387564</v>
      </c>
    </row>
    <row r="168" spans="1:7" x14ac:dyDescent="0.25">
      <c r="A168">
        <v>162</v>
      </c>
      <c r="B168">
        <v>2019</v>
      </c>
      <c r="C168" t="s">
        <v>423</v>
      </c>
      <c r="D168" s="4">
        <v>69.266666670000006</v>
      </c>
      <c r="E168" s="4">
        <v>102.25</v>
      </c>
      <c r="F168">
        <v>2050</v>
      </c>
      <c r="G168" s="4">
        <v>723.20517772387575</v>
      </c>
    </row>
    <row r="169" spans="1:7" x14ac:dyDescent="0.25">
      <c r="A169">
        <v>163</v>
      </c>
      <c r="B169">
        <v>2019</v>
      </c>
      <c r="C169" t="s">
        <v>423</v>
      </c>
      <c r="D169" s="4">
        <v>53.636388889999999</v>
      </c>
      <c r="E169" s="4">
        <v>133.90416669999999</v>
      </c>
      <c r="F169">
        <v>2050</v>
      </c>
      <c r="G169" s="4">
        <v>916.20517772387575</v>
      </c>
    </row>
    <row r="170" spans="1:7" x14ac:dyDescent="0.25">
      <c r="A170">
        <v>164</v>
      </c>
      <c r="B170">
        <v>2019</v>
      </c>
      <c r="C170" t="s">
        <v>423</v>
      </c>
      <c r="D170" s="4">
        <v>52.777777780000001</v>
      </c>
      <c r="E170" s="4">
        <v>131.92500000000001</v>
      </c>
      <c r="F170">
        <v>2050</v>
      </c>
      <c r="G170" s="4">
        <v>907.29517772387567</v>
      </c>
    </row>
    <row r="171" spans="1:7" x14ac:dyDescent="0.25">
      <c r="A171">
        <v>165</v>
      </c>
      <c r="B171">
        <v>2019</v>
      </c>
      <c r="C171" t="s">
        <v>423</v>
      </c>
      <c r="D171" s="4">
        <v>58.325000000000003</v>
      </c>
      <c r="E171" s="4">
        <v>59.918611110000001</v>
      </c>
      <c r="F171">
        <v>2050</v>
      </c>
      <c r="G171" s="4">
        <v>724.53517772387568</v>
      </c>
    </row>
    <row r="172" spans="1:7" x14ac:dyDescent="0.25">
      <c r="A172">
        <v>166</v>
      </c>
      <c r="B172">
        <v>2019</v>
      </c>
      <c r="C172" t="s">
        <v>423</v>
      </c>
      <c r="D172" s="4">
        <v>68.668611110000001</v>
      </c>
      <c r="E172" s="4">
        <v>32.400555560000001</v>
      </c>
      <c r="F172">
        <v>2050</v>
      </c>
      <c r="G172" s="4">
        <v>701.1351777238757</v>
      </c>
    </row>
    <row r="173" spans="1:7" x14ac:dyDescent="0.25">
      <c r="A173">
        <v>167</v>
      </c>
      <c r="B173">
        <v>2019</v>
      </c>
      <c r="C173" t="s">
        <v>423</v>
      </c>
      <c r="D173" s="4">
        <v>71</v>
      </c>
      <c r="E173" s="4">
        <v>101.8</v>
      </c>
      <c r="F173">
        <v>2050</v>
      </c>
      <c r="G173" s="4">
        <v>737.64517772387569</v>
      </c>
    </row>
    <row r="174" spans="1:7" x14ac:dyDescent="0.25">
      <c r="A174">
        <v>168</v>
      </c>
      <c r="B174">
        <v>2019</v>
      </c>
      <c r="C174" t="s">
        <v>423</v>
      </c>
      <c r="D174" s="4">
        <v>54</v>
      </c>
      <c r="E174" s="4">
        <v>92.533333330000005</v>
      </c>
      <c r="F174">
        <v>2050</v>
      </c>
      <c r="G174" s="4">
        <v>890.62517772387571</v>
      </c>
    </row>
    <row r="175" spans="1:7" x14ac:dyDescent="0.25">
      <c r="A175">
        <v>169</v>
      </c>
      <c r="B175">
        <v>2019</v>
      </c>
      <c r="C175" t="s">
        <v>423</v>
      </c>
      <c r="D175" s="4">
        <v>51.45</v>
      </c>
      <c r="E175" s="4">
        <v>88.15</v>
      </c>
      <c r="F175">
        <v>2050</v>
      </c>
      <c r="G175" s="4">
        <v>1010.9951777238758</v>
      </c>
    </row>
    <row r="176" spans="1:7" x14ac:dyDescent="0.25">
      <c r="A176">
        <v>170</v>
      </c>
      <c r="B176">
        <v>2019</v>
      </c>
      <c r="C176" t="s">
        <v>423</v>
      </c>
      <c r="D176" s="4">
        <v>58.666666669999998</v>
      </c>
      <c r="E176" s="4">
        <v>59.483333330000001</v>
      </c>
      <c r="F176">
        <v>2050</v>
      </c>
      <c r="G176" s="4">
        <v>674.46517772387574</v>
      </c>
    </row>
    <row r="177" spans="1:7" x14ac:dyDescent="0.25">
      <c r="A177">
        <v>171</v>
      </c>
      <c r="B177">
        <v>2019</v>
      </c>
      <c r="C177" t="s">
        <v>423</v>
      </c>
      <c r="D177" s="4">
        <v>61.55</v>
      </c>
      <c r="E177" s="4">
        <v>93.15</v>
      </c>
      <c r="F177">
        <v>2050</v>
      </c>
      <c r="G177" s="4">
        <v>751.5051777238757</v>
      </c>
    </row>
    <row r="178" spans="1:7" x14ac:dyDescent="0.25">
      <c r="A178">
        <v>172</v>
      </c>
      <c r="B178">
        <v>2019</v>
      </c>
      <c r="C178" t="s">
        <v>423</v>
      </c>
      <c r="D178" s="4">
        <v>58.516666669999999</v>
      </c>
      <c r="E178" s="4">
        <v>103.75</v>
      </c>
      <c r="F178">
        <v>2050</v>
      </c>
      <c r="G178" s="4">
        <v>733.5051777238757</v>
      </c>
    </row>
    <row r="179" spans="1:7" x14ac:dyDescent="0.25">
      <c r="A179">
        <v>173</v>
      </c>
      <c r="B179">
        <v>2019</v>
      </c>
      <c r="C179" t="s">
        <v>423</v>
      </c>
      <c r="D179" s="4">
        <v>53.066666669999996</v>
      </c>
      <c r="E179" s="4">
        <v>87.366666670000001</v>
      </c>
      <c r="F179">
        <v>2050</v>
      </c>
      <c r="G179" s="4">
        <v>772.31517772387565</v>
      </c>
    </row>
    <row r="180" spans="1:7" x14ac:dyDescent="0.25">
      <c r="A180">
        <v>174</v>
      </c>
      <c r="B180">
        <v>2019</v>
      </c>
      <c r="C180" t="s">
        <v>423</v>
      </c>
      <c r="D180" s="4">
        <v>51.651944440000001</v>
      </c>
      <c r="E180" s="4">
        <v>82.905833329999993</v>
      </c>
      <c r="F180">
        <v>2050</v>
      </c>
      <c r="G180" s="4">
        <v>671.18517772387565</v>
      </c>
    </row>
    <row r="181" spans="1:7" x14ac:dyDescent="0.25">
      <c r="A181">
        <v>175</v>
      </c>
      <c r="B181">
        <v>2019</v>
      </c>
      <c r="C181" t="s">
        <v>423</v>
      </c>
      <c r="D181" s="4">
        <v>57.660277780000001</v>
      </c>
      <c r="E181" s="4">
        <v>82.74</v>
      </c>
      <c r="F181">
        <v>2050</v>
      </c>
      <c r="G181" s="4">
        <v>672.81517772387565</v>
      </c>
    </row>
    <row r="182" spans="1:7" x14ac:dyDescent="0.25">
      <c r="A182">
        <v>176</v>
      </c>
      <c r="B182">
        <v>2019</v>
      </c>
      <c r="C182" t="s">
        <v>423</v>
      </c>
      <c r="D182" s="4">
        <v>64.716666669999995</v>
      </c>
      <c r="E182" s="4">
        <v>30.5</v>
      </c>
      <c r="F182">
        <v>2050</v>
      </c>
      <c r="G182" s="4">
        <v>698.24517772387571</v>
      </c>
    </row>
    <row r="183" spans="1:7" x14ac:dyDescent="0.25">
      <c r="A183">
        <v>177</v>
      </c>
      <c r="B183">
        <v>2019</v>
      </c>
      <c r="C183" t="s">
        <v>423</v>
      </c>
      <c r="D183" s="4">
        <v>67.566666670000004</v>
      </c>
      <c r="E183" s="4">
        <v>30.4</v>
      </c>
      <c r="F183">
        <v>2050</v>
      </c>
      <c r="G183" s="4">
        <v>701.52517772387569</v>
      </c>
    </row>
    <row r="184" spans="1:7" x14ac:dyDescent="0.25">
      <c r="A184">
        <v>178</v>
      </c>
      <c r="B184">
        <v>2019</v>
      </c>
      <c r="C184" t="s">
        <v>423</v>
      </c>
      <c r="D184" s="4">
        <v>54.15</v>
      </c>
      <c r="E184" s="4">
        <v>88.266666670000006</v>
      </c>
      <c r="F184">
        <v>2050</v>
      </c>
      <c r="G184" s="4">
        <v>705.31517772387565</v>
      </c>
    </row>
    <row r="185" spans="1:7" x14ac:dyDescent="0.25">
      <c r="A185">
        <v>179</v>
      </c>
      <c r="B185">
        <v>2019</v>
      </c>
      <c r="C185" t="s">
        <v>423</v>
      </c>
      <c r="D185" s="4">
        <v>59.133333329999999</v>
      </c>
      <c r="E185" s="4">
        <v>93.55</v>
      </c>
      <c r="F185">
        <v>2050</v>
      </c>
      <c r="G185" s="4">
        <v>713.09517772387574</v>
      </c>
    </row>
    <row r="186" spans="1:7" x14ac:dyDescent="0.25">
      <c r="A186">
        <v>180</v>
      </c>
      <c r="B186">
        <v>2019</v>
      </c>
      <c r="C186" t="s">
        <v>423</v>
      </c>
      <c r="D186" s="4">
        <v>58.591666670000002</v>
      </c>
      <c r="E186" s="4">
        <v>98.366666670000001</v>
      </c>
      <c r="F186">
        <v>2050</v>
      </c>
      <c r="G186" s="4">
        <v>773.04517772387567</v>
      </c>
    </row>
    <row r="187" spans="1:7" x14ac:dyDescent="0.25">
      <c r="A187">
        <v>181</v>
      </c>
      <c r="B187">
        <v>2019</v>
      </c>
      <c r="C187" t="s">
        <v>423</v>
      </c>
      <c r="D187" s="4">
        <v>53.416666669999998</v>
      </c>
      <c r="E187" s="4">
        <v>59.15</v>
      </c>
      <c r="F187">
        <v>2050</v>
      </c>
      <c r="G187" s="4">
        <v>653.94517772387564</v>
      </c>
    </row>
    <row r="188" spans="1:7" x14ac:dyDescent="0.25">
      <c r="A188">
        <v>182</v>
      </c>
      <c r="B188">
        <v>2019</v>
      </c>
      <c r="C188" t="s">
        <v>423</v>
      </c>
      <c r="D188" s="4">
        <v>52.3</v>
      </c>
      <c r="E188" s="4">
        <v>35.383333329999999</v>
      </c>
      <c r="F188">
        <v>2050</v>
      </c>
      <c r="G188" s="4">
        <v>631.61517772387572</v>
      </c>
    </row>
    <row r="189" spans="1:7" x14ac:dyDescent="0.25">
      <c r="A189">
        <v>183</v>
      </c>
      <c r="B189">
        <v>2019</v>
      </c>
      <c r="C189" t="s">
        <v>423</v>
      </c>
      <c r="D189" s="4">
        <v>58.833333330000002</v>
      </c>
      <c r="E189" s="4">
        <v>103.8</v>
      </c>
      <c r="F189">
        <v>2050</v>
      </c>
      <c r="G189" s="4">
        <v>733.5051777238757</v>
      </c>
    </row>
    <row r="190" spans="1:7" x14ac:dyDescent="0.25">
      <c r="A190">
        <v>184</v>
      </c>
      <c r="B190">
        <v>2019</v>
      </c>
      <c r="C190" t="s">
        <v>423</v>
      </c>
      <c r="D190" s="4">
        <v>58.266666669999999</v>
      </c>
      <c r="E190" s="4">
        <v>94.55</v>
      </c>
      <c r="F190">
        <v>2050</v>
      </c>
      <c r="G190" s="4">
        <v>749.78517772387568</v>
      </c>
    </row>
    <row r="191" spans="1:7" x14ac:dyDescent="0.25">
      <c r="A191">
        <v>185</v>
      </c>
      <c r="B191">
        <v>2019</v>
      </c>
      <c r="C191" t="s">
        <v>423</v>
      </c>
      <c r="D191" s="4">
        <v>60.016666669999999</v>
      </c>
      <c r="E191" s="4">
        <v>101.55</v>
      </c>
      <c r="F191">
        <v>2050</v>
      </c>
      <c r="G191" s="4">
        <v>749.85517772387573</v>
      </c>
    </row>
    <row r="192" spans="1:7" x14ac:dyDescent="0.25">
      <c r="A192">
        <v>186</v>
      </c>
      <c r="B192">
        <v>2019</v>
      </c>
      <c r="C192" t="s">
        <v>423</v>
      </c>
      <c r="D192" s="4">
        <v>54.2</v>
      </c>
      <c r="E192" s="4">
        <v>93.083333330000002</v>
      </c>
      <c r="F192">
        <v>2050</v>
      </c>
      <c r="G192" s="4">
        <v>890.62517772387571</v>
      </c>
    </row>
    <row r="193" spans="1:7" x14ac:dyDescent="0.25">
      <c r="A193">
        <v>187</v>
      </c>
      <c r="B193">
        <v>2019</v>
      </c>
      <c r="C193" t="s">
        <v>423</v>
      </c>
      <c r="D193" s="4">
        <v>68.266666670000006</v>
      </c>
      <c r="E193" s="4">
        <v>33.083333330000002</v>
      </c>
      <c r="F193">
        <v>2050</v>
      </c>
      <c r="G193" s="4">
        <v>723.04517772387567</v>
      </c>
    </row>
    <row r="194" spans="1:7" x14ac:dyDescent="0.25">
      <c r="A194">
        <v>188</v>
      </c>
      <c r="B194">
        <v>2019</v>
      </c>
      <c r="C194" t="s">
        <v>423</v>
      </c>
      <c r="D194" s="4">
        <v>61</v>
      </c>
      <c r="E194" s="4">
        <v>92.416666669999998</v>
      </c>
      <c r="F194">
        <v>2050</v>
      </c>
      <c r="G194" s="4">
        <v>733.53517772387568</v>
      </c>
    </row>
    <row r="195" spans="1:7" x14ac:dyDescent="0.25">
      <c r="A195">
        <v>189</v>
      </c>
      <c r="B195">
        <v>2019</v>
      </c>
      <c r="C195" t="s">
        <v>423</v>
      </c>
      <c r="D195" s="4">
        <v>58.451111109999999</v>
      </c>
      <c r="E195" s="4">
        <v>80.904166669999995</v>
      </c>
      <c r="F195">
        <v>2050</v>
      </c>
      <c r="G195" s="4">
        <v>705.36517772387572</v>
      </c>
    </row>
    <row r="196" spans="1:7" x14ac:dyDescent="0.25">
      <c r="A196">
        <v>190</v>
      </c>
      <c r="B196">
        <v>2019</v>
      </c>
      <c r="C196" t="s">
        <v>423</v>
      </c>
      <c r="D196" s="4">
        <v>58.516666669999999</v>
      </c>
      <c r="E196" s="4">
        <v>99.1</v>
      </c>
      <c r="F196">
        <v>2050</v>
      </c>
      <c r="G196" s="4">
        <v>773.04517772387567</v>
      </c>
    </row>
    <row r="197" spans="1:7" x14ac:dyDescent="0.25">
      <c r="A197">
        <v>191</v>
      </c>
      <c r="B197">
        <v>2019</v>
      </c>
      <c r="C197" t="s">
        <v>423</v>
      </c>
      <c r="D197" s="4">
        <v>52.55</v>
      </c>
      <c r="E197" s="4">
        <v>87.566666670000004</v>
      </c>
      <c r="F197">
        <v>2050</v>
      </c>
      <c r="G197" s="4">
        <v>898.56517772387565</v>
      </c>
    </row>
    <row r="198" spans="1:7" x14ac:dyDescent="0.25">
      <c r="A198">
        <v>192</v>
      </c>
      <c r="B198">
        <v>2019</v>
      </c>
      <c r="C198" t="s">
        <v>423</v>
      </c>
      <c r="D198" s="4">
        <v>56.407499999999999</v>
      </c>
      <c r="E198" s="4">
        <v>95.955833330000004</v>
      </c>
      <c r="F198">
        <v>2050</v>
      </c>
      <c r="G198" s="4">
        <v>683.98517772387572</v>
      </c>
    </row>
    <row r="199" spans="1:7" x14ac:dyDescent="0.25">
      <c r="A199">
        <v>193</v>
      </c>
      <c r="B199">
        <v>2019</v>
      </c>
      <c r="C199" t="s">
        <v>423</v>
      </c>
      <c r="D199" s="4">
        <v>63.366666670000001</v>
      </c>
      <c r="E199" s="4">
        <v>91.266666670000006</v>
      </c>
      <c r="F199">
        <v>2050</v>
      </c>
      <c r="G199" s="4">
        <v>737.61517772387572</v>
      </c>
    </row>
    <row r="200" spans="1:7" x14ac:dyDescent="0.25">
      <c r="A200">
        <v>194</v>
      </c>
      <c r="B200">
        <v>2019</v>
      </c>
      <c r="C200" t="s">
        <v>423</v>
      </c>
      <c r="D200" s="4">
        <v>53.483333330000001</v>
      </c>
      <c r="E200" s="4">
        <v>94.091666669999995</v>
      </c>
      <c r="F200">
        <v>2050</v>
      </c>
      <c r="G200" s="4">
        <v>879.22517772387573</v>
      </c>
    </row>
    <row r="201" spans="1:7" x14ac:dyDescent="0.25">
      <c r="A201">
        <v>195</v>
      </c>
      <c r="B201">
        <v>2019</v>
      </c>
      <c r="C201" t="s">
        <v>423</v>
      </c>
      <c r="D201" s="4">
        <v>58.45</v>
      </c>
      <c r="E201" s="4">
        <v>99.133333329999999</v>
      </c>
      <c r="F201">
        <v>2050</v>
      </c>
      <c r="G201" s="4">
        <v>773.04517772387567</v>
      </c>
    </row>
    <row r="202" spans="1:7" x14ac:dyDescent="0.25">
      <c r="A202">
        <v>196</v>
      </c>
      <c r="B202">
        <v>2019</v>
      </c>
      <c r="C202" t="s">
        <v>423</v>
      </c>
      <c r="D202" s="4">
        <v>58.316666669999996</v>
      </c>
      <c r="E202" s="4">
        <v>119.2833333</v>
      </c>
      <c r="F202">
        <v>2050</v>
      </c>
      <c r="G202" s="4">
        <v>797.7551777238757</v>
      </c>
    </row>
    <row r="203" spans="1:7" x14ac:dyDescent="0.25">
      <c r="A203">
        <v>197</v>
      </c>
      <c r="B203">
        <v>2019</v>
      </c>
      <c r="C203" t="s">
        <v>423</v>
      </c>
      <c r="D203" s="4">
        <v>52.458333330000002</v>
      </c>
      <c r="E203" s="4">
        <v>87.55</v>
      </c>
      <c r="F203">
        <v>2050</v>
      </c>
      <c r="G203" s="4">
        <v>885.21517772387574</v>
      </c>
    </row>
    <row r="204" spans="1:7" x14ac:dyDescent="0.25">
      <c r="A204">
        <v>198</v>
      </c>
      <c r="B204">
        <v>2019</v>
      </c>
      <c r="C204" t="s">
        <v>423</v>
      </c>
      <c r="D204" s="4">
        <v>57.766666669999999</v>
      </c>
      <c r="E204" s="4">
        <v>125.4333333</v>
      </c>
      <c r="F204">
        <v>2050</v>
      </c>
      <c r="G204" s="4">
        <v>676.08517772387574</v>
      </c>
    </row>
    <row r="205" spans="1:7" x14ac:dyDescent="0.25">
      <c r="A205">
        <v>199</v>
      </c>
      <c r="B205">
        <v>2019</v>
      </c>
      <c r="C205" t="s">
        <v>423</v>
      </c>
      <c r="D205" s="4">
        <v>53.166666669999998</v>
      </c>
      <c r="E205" s="4">
        <v>89.341666669999995</v>
      </c>
      <c r="F205">
        <v>2050</v>
      </c>
      <c r="G205" s="4">
        <v>773.29517772387567</v>
      </c>
    </row>
    <row r="206" spans="1:7" x14ac:dyDescent="0.25">
      <c r="A206">
        <v>200</v>
      </c>
      <c r="B206">
        <v>2019</v>
      </c>
      <c r="C206" t="s">
        <v>423</v>
      </c>
      <c r="D206" s="4">
        <v>51.016666669999999</v>
      </c>
      <c r="E206" s="4">
        <v>84.166666669999998</v>
      </c>
      <c r="F206">
        <v>2050</v>
      </c>
      <c r="G206" s="4">
        <v>891.81517772387565</v>
      </c>
    </row>
    <row r="207" spans="1:7" x14ac:dyDescent="0.25">
      <c r="A207">
        <v>201</v>
      </c>
      <c r="B207">
        <v>2019</v>
      </c>
      <c r="C207" t="s">
        <v>423</v>
      </c>
      <c r="D207" s="4">
        <v>65.849999999999994</v>
      </c>
      <c r="E207" s="4">
        <v>85.441666670000004</v>
      </c>
      <c r="F207">
        <v>2050</v>
      </c>
      <c r="G207" s="4">
        <v>737.61517772387572</v>
      </c>
    </row>
    <row r="208" spans="1:7" x14ac:dyDescent="0.25">
      <c r="A208">
        <v>202</v>
      </c>
      <c r="B208">
        <v>2019</v>
      </c>
      <c r="C208" t="s">
        <v>423</v>
      </c>
      <c r="D208" s="4">
        <v>58.391666669999999</v>
      </c>
      <c r="E208" s="4">
        <v>94.55</v>
      </c>
      <c r="F208">
        <v>2050</v>
      </c>
      <c r="G208" s="4">
        <v>749.85517772387573</v>
      </c>
    </row>
    <row r="209" spans="1:7" x14ac:dyDescent="0.25">
      <c r="A209">
        <v>203</v>
      </c>
      <c r="B209">
        <v>2019</v>
      </c>
      <c r="C209" t="s">
        <v>423</v>
      </c>
      <c r="D209" s="4">
        <v>59.516666669999999</v>
      </c>
      <c r="E209" s="4">
        <v>96.141666670000006</v>
      </c>
      <c r="F209">
        <v>2050</v>
      </c>
      <c r="G209" s="4">
        <v>749.72517772387573</v>
      </c>
    </row>
    <row r="210" spans="1:7" x14ac:dyDescent="0.25">
      <c r="A210">
        <v>204</v>
      </c>
      <c r="B210">
        <v>2019</v>
      </c>
      <c r="C210" t="s">
        <v>423</v>
      </c>
      <c r="D210" s="4">
        <v>63.350555559999997</v>
      </c>
      <c r="E210" s="4">
        <v>158.36694439999999</v>
      </c>
      <c r="F210">
        <v>2050</v>
      </c>
      <c r="G210" s="4">
        <v>825.91517772387567</v>
      </c>
    </row>
    <row r="211" spans="1:7" x14ac:dyDescent="0.25">
      <c r="A211">
        <v>205</v>
      </c>
      <c r="B211">
        <v>2019</v>
      </c>
      <c r="C211" t="s">
        <v>2160</v>
      </c>
      <c r="D211" s="4">
        <v>27.933330000000002</v>
      </c>
      <c r="E211" s="4">
        <v>35.783329999999999</v>
      </c>
      <c r="F211">
        <v>2050</v>
      </c>
      <c r="G211" s="4">
        <v>572.19328073129873</v>
      </c>
    </row>
    <row r="212" spans="1:7" x14ac:dyDescent="0.25">
      <c r="A212">
        <v>206</v>
      </c>
      <c r="B212">
        <v>2019</v>
      </c>
      <c r="C212" t="s">
        <v>2161</v>
      </c>
      <c r="D212" s="4">
        <v>13.966699999999999</v>
      </c>
      <c r="E212" s="4">
        <v>-12.75</v>
      </c>
      <c r="F212">
        <v>2050</v>
      </c>
      <c r="G212" s="4">
        <v>697.34328073129882</v>
      </c>
    </row>
    <row r="213" spans="1:7" x14ac:dyDescent="0.25">
      <c r="A213">
        <v>207</v>
      </c>
      <c r="B213">
        <v>2019</v>
      </c>
      <c r="C213" t="s">
        <v>2126</v>
      </c>
      <c r="D213" s="4">
        <v>8.6999999999999993</v>
      </c>
      <c r="E213" s="4">
        <v>-13.3</v>
      </c>
      <c r="F213">
        <v>2050</v>
      </c>
      <c r="G213" s="4">
        <v>699.67328073129886</v>
      </c>
    </row>
    <row r="214" spans="1:7" x14ac:dyDescent="0.25">
      <c r="A214">
        <v>208</v>
      </c>
      <c r="B214">
        <v>2019</v>
      </c>
      <c r="C214" t="s">
        <v>2162</v>
      </c>
      <c r="D214" s="4">
        <v>48.883333329999999</v>
      </c>
      <c r="E214" s="4">
        <v>20.68333333</v>
      </c>
      <c r="F214">
        <v>2050</v>
      </c>
      <c r="G214" s="4">
        <v>709.77328073129877</v>
      </c>
    </row>
    <row r="215" spans="1:7" x14ac:dyDescent="0.25">
      <c r="A215">
        <v>209</v>
      </c>
      <c r="B215">
        <v>2019</v>
      </c>
      <c r="C215" t="s">
        <v>55</v>
      </c>
      <c r="D215" s="4">
        <v>-24.533329999999999</v>
      </c>
      <c r="E215" s="4">
        <v>30.16667</v>
      </c>
      <c r="F215">
        <v>2050</v>
      </c>
      <c r="G215" s="4">
        <v>598.06091022009014</v>
      </c>
    </row>
    <row r="216" spans="1:7" x14ac:dyDescent="0.25">
      <c r="A216">
        <v>210</v>
      </c>
      <c r="B216">
        <v>2019</v>
      </c>
      <c r="C216" t="s">
        <v>55</v>
      </c>
      <c r="D216" s="4">
        <v>-25.733329999999999</v>
      </c>
      <c r="E216" s="4">
        <v>27.58333</v>
      </c>
      <c r="F216">
        <v>2050</v>
      </c>
      <c r="G216" s="4">
        <v>563.3709102200902</v>
      </c>
    </row>
    <row r="217" spans="1:7" x14ac:dyDescent="0.25">
      <c r="A217">
        <v>211</v>
      </c>
      <c r="B217">
        <v>2019</v>
      </c>
      <c r="C217" t="s">
        <v>55</v>
      </c>
      <c r="D217" s="4">
        <v>-24.266670000000001</v>
      </c>
      <c r="E217" s="4">
        <v>29.883330000000001</v>
      </c>
      <c r="F217">
        <v>2050</v>
      </c>
      <c r="G217" s="4">
        <v>602.65091022009017</v>
      </c>
    </row>
    <row r="218" spans="1:7" x14ac:dyDescent="0.25">
      <c r="A218">
        <v>212</v>
      </c>
      <c r="B218">
        <v>2019</v>
      </c>
      <c r="C218" t="s">
        <v>55</v>
      </c>
      <c r="D218" s="4">
        <v>-25.75</v>
      </c>
      <c r="E218" s="4">
        <v>27.33333</v>
      </c>
      <c r="F218">
        <v>2050</v>
      </c>
      <c r="G218" s="4">
        <v>563.36091022009009</v>
      </c>
    </row>
    <row r="219" spans="1:7" x14ac:dyDescent="0.25">
      <c r="A219">
        <v>213</v>
      </c>
      <c r="B219">
        <v>2019</v>
      </c>
      <c r="C219" t="s">
        <v>55</v>
      </c>
      <c r="D219" s="4">
        <v>-25.08333</v>
      </c>
      <c r="E219" s="4">
        <v>26.25</v>
      </c>
      <c r="F219">
        <v>2050</v>
      </c>
      <c r="G219" s="4">
        <v>567.96091022009011</v>
      </c>
    </row>
    <row r="220" spans="1:7" x14ac:dyDescent="0.25">
      <c r="A220">
        <v>214</v>
      </c>
      <c r="B220">
        <v>2019</v>
      </c>
      <c r="C220" t="s">
        <v>55</v>
      </c>
      <c r="D220" s="4">
        <v>-25.716670000000001</v>
      </c>
      <c r="E220" s="4">
        <v>27.283329999999999</v>
      </c>
      <c r="F220">
        <v>2050</v>
      </c>
      <c r="G220" s="4">
        <v>563.64091022009018</v>
      </c>
    </row>
    <row r="221" spans="1:7" x14ac:dyDescent="0.25">
      <c r="A221">
        <v>215</v>
      </c>
      <c r="B221">
        <v>2019</v>
      </c>
      <c r="C221" t="s">
        <v>55</v>
      </c>
      <c r="D221" s="4">
        <v>-25.05</v>
      </c>
      <c r="E221" s="4">
        <v>26.25</v>
      </c>
      <c r="F221">
        <v>2050</v>
      </c>
      <c r="G221" s="4">
        <v>565.40091022009017</v>
      </c>
    </row>
    <row r="222" spans="1:7" x14ac:dyDescent="0.25">
      <c r="A222">
        <v>216</v>
      </c>
      <c r="B222">
        <v>2019</v>
      </c>
      <c r="C222" t="s">
        <v>55</v>
      </c>
      <c r="D222" s="4">
        <v>-25.283329999999999</v>
      </c>
      <c r="E222" s="4">
        <v>28.283329999999999</v>
      </c>
      <c r="F222">
        <v>2050</v>
      </c>
      <c r="G222" s="4">
        <v>556.9809102200901</v>
      </c>
    </row>
    <row r="223" spans="1:7" x14ac:dyDescent="0.25">
      <c r="A223">
        <v>217</v>
      </c>
      <c r="B223">
        <v>2019</v>
      </c>
      <c r="C223" t="s">
        <v>55</v>
      </c>
      <c r="D223" s="4">
        <v>-28.283300000000001</v>
      </c>
      <c r="E223" s="4">
        <v>23</v>
      </c>
      <c r="F223">
        <v>2050</v>
      </c>
      <c r="G223" s="4">
        <v>541.44091022009013</v>
      </c>
    </row>
    <row r="224" spans="1:7" x14ac:dyDescent="0.25">
      <c r="A224">
        <v>218</v>
      </c>
      <c r="B224">
        <v>2019</v>
      </c>
      <c r="C224" t="s">
        <v>55</v>
      </c>
      <c r="D224" s="4">
        <v>-25.6083</v>
      </c>
      <c r="E224" s="4">
        <v>28.183299999999999</v>
      </c>
      <c r="F224">
        <v>2050</v>
      </c>
      <c r="G224" s="4">
        <v>556.25091022009008</v>
      </c>
    </row>
    <row r="225" spans="1:7" x14ac:dyDescent="0.25">
      <c r="A225">
        <v>219</v>
      </c>
      <c r="B225">
        <v>2019</v>
      </c>
      <c r="C225" t="s">
        <v>55</v>
      </c>
      <c r="D225" s="4">
        <v>-27.827200000000001</v>
      </c>
      <c r="E225" s="4">
        <v>23.033300000000001</v>
      </c>
      <c r="F225">
        <v>2050</v>
      </c>
      <c r="G225" s="4">
        <v>541.4809102200901</v>
      </c>
    </row>
    <row r="226" spans="1:7" x14ac:dyDescent="0.25">
      <c r="A226">
        <v>220</v>
      </c>
      <c r="B226">
        <v>2019</v>
      </c>
      <c r="C226" t="s">
        <v>55</v>
      </c>
      <c r="D226" s="4">
        <v>-28.133299999999998</v>
      </c>
      <c r="E226" s="4">
        <v>23.116700000000002</v>
      </c>
      <c r="F226">
        <v>2050</v>
      </c>
      <c r="G226" s="4">
        <v>543.2309102200901</v>
      </c>
    </row>
    <row r="227" spans="1:7" x14ac:dyDescent="0.25">
      <c r="A227">
        <v>221</v>
      </c>
      <c r="B227">
        <v>2019</v>
      </c>
      <c r="C227" t="s">
        <v>55</v>
      </c>
      <c r="D227" s="4">
        <v>-28.3</v>
      </c>
      <c r="E227" s="4">
        <v>22.9</v>
      </c>
      <c r="F227">
        <v>2050</v>
      </c>
      <c r="G227" s="4">
        <v>547.3509102200901</v>
      </c>
    </row>
    <row r="228" spans="1:7" x14ac:dyDescent="0.25">
      <c r="A228">
        <v>222</v>
      </c>
      <c r="B228">
        <v>2019</v>
      </c>
      <c r="C228" t="s">
        <v>55</v>
      </c>
      <c r="D228" s="4">
        <v>-27.77</v>
      </c>
      <c r="E228" s="4">
        <v>22.98</v>
      </c>
      <c r="F228">
        <v>2050</v>
      </c>
      <c r="G228" s="4">
        <v>540.86091022009009</v>
      </c>
    </row>
    <row r="229" spans="1:7" x14ac:dyDescent="0.25">
      <c r="A229">
        <v>223</v>
      </c>
      <c r="B229">
        <v>2019</v>
      </c>
      <c r="C229" t="s">
        <v>55</v>
      </c>
      <c r="D229" s="4">
        <v>-24.633330000000001</v>
      </c>
      <c r="E229" s="4">
        <v>27.366669999999999</v>
      </c>
      <c r="F229">
        <v>2050</v>
      </c>
      <c r="G229" s="4">
        <v>559.80091022009003</v>
      </c>
    </row>
    <row r="230" spans="1:7" x14ac:dyDescent="0.25">
      <c r="A230">
        <v>224</v>
      </c>
      <c r="B230">
        <v>2019</v>
      </c>
      <c r="C230" t="s">
        <v>55</v>
      </c>
      <c r="D230" s="4">
        <v>-27.791699999999999</v>
      </c>
      <c r="E230" s="4">
        <v>22.966699999999999</v>
      </c>
      <c r="F230">
        <v>2050</v>
      </c>
      <c r="G230" s="4">
        <v>540.86091022009009</v>
      </c>
    </row>
    <row r="231" spans="1:7" x14ac:dyDescent="0.25">
      <c r="A231">
        <v>225</v>
      </c>
      <c r="B231">
        <v>2019</v>
      </c>
      <c r="C231" t="s">
        <v>55</v>
      </c>
      <c r="D231" s="4">
        <v>-25.216670000000001</v>
      </c>
      <c r="E231" s="4">
        <v>29.91667</v>
      </c>
      <c r="F231">
        <v>2050</v>
      </c>
      <c r="G231" s="4">
        <v>593.77091022009006</v>
      </c>
    </row>
    <row r="232" spans="1:7" x14ac:dyDescent="0.25">
      <c r="A232">
        <v>226</v>
      </c>
      <c r="B232">
        <v>2019</v>
      </c>
      <c r="C232" t="s">
        <v>55</v>
      </c>
      <c r="D232" s="4">
        <v>-22.833300000000001</v>
      </c>
      <c r="E232" s="4">
        <v>27.166699999999999</v>
      </c>
      <c r="F232">
        <v>2050</v>
      </c>
      <c r="G232" s="4">
        <v>558.6009102200901</v>
      </c>
    </row>
    <row r="233" spans="1:7" x14ac:dyDescent="0.25">
      <c r="A233">
        <v>227</v>
      </c>
      <c r="B233">
        <v>2019</v>
      </c>
      <c r="C233" t="s">
        <v>55</v>
      </c>
      <c r="D233" s="4">
        <v>-27.216670000000001</v>
      </c>
      <c r="E233" s="4">
        <v>22.95</v>
      </c>
      <c r="F233">
        <v>2050</v>
      </c>
      <c r="G233" s="4">
        <v>542.17091022009015</v>
      </c>
    </row>
    <row r="234" spans="1:7" x14ac:dyDescent="0.25">
      <c r="A234">
        <v>228</v>
      </c>
      <c r="B234">
        <v>2019</v>
      </c>
      <c r="C234" t="s">
        <v>55</v>
      </c>
      <c r="D234" s="4">
        <v>-28.05</v>
      </c>
      <c r="E234" s="4">
        <v>23.033329999999999</v>
      </c>
      <c r="F234">
        <v>2050</v>
      </c>
      <c r="G234" s="4">
        <v>544.00091022009008</v>
      </c>
    </row>
    <row r="235" spans="1:7" x14ac:dyDescent="0.25">
      <c r="A235">
        <v>229</v>
      </c>
      <c r="B235">
        <v>2019</v>
      </c>
      <c r="C235" t="s">
        <v>55</v>
      </c>
      <c r="D235" s="4">
        <v>-27.383330000000001</v>
      </c>
      <c r="E235" s="4">
        <v>22.95</v>
      </c>
      <c r="F235">
        <v>2050</v>
      </c>
      <c r="G235" s="4">
        <v>541.44091022009013</v>
      </c>
    </row>
    <row r="236" spans="1:7" x14ac:dyDescent="0.25">
      <c r="A236">
        <v>230</v>
      </c>
      <c r="B236">
        <v>2019</v>
      </c>
      <c r="C236" t="s">
        <v>55</v>
      </c>
      <c r="D236" s="4">
        <v>-28.1</v>
      </c>
      <c r="E236" s="4">
        <v>23.05</v>
      </c>
      <c r="F236">
        <v>2050</v>
      </c>
      <c r="G236" s="4">
        <v>544.02091022009006</v>
      </c>
    </row>
    <row r="237" spans="1:7" x14ac:dyDescent="0.25">
      <c r="A237">
        <v>231</v>
      </c>
      <c r="B237">
        <v>2019</v>
      </c>
      <c r="C237" t="s">
        <v>55</v>
      </c>
      <c r="D237" s="4">
        <v>-24</v>
      </c>
      <c r="E237" s="4">
        <v>31.133330000000001</v>
      </c>
      <c r="F237">
        <v>2050</v>
      </c>
      <c r="G237" s="4">
        <v>613.29091022009004</v>
      </c>
    </row>
    <row r="238" spans="1:7" x14ac:dyDescent="0.25">
      <c r="A238">
        <v>232</v>
      </c>
      <c r="B238">
        <v>2019</v>
      </c>
      <c r="C238" t="s">
        <v>55</v>
      </c>
      <c r="D238" s="4">
        <v>-23.16667</v>
      </c>
      <c r="E238" s="4">
        <v>30.4</v>
      </c>
      <c r="F238">
        <v>2050</v>
      </c>
      <c r="G238" s="4">
        <v>594.09091022009011</v>
      </c>
    </row>
    <row r="239" spans="1:7" x14ac:dyDescent="0.25">
      <c r="A239">
        <v>233</v>
      </c>
      <c r="B239">
        <v>2019</v>
      </c>
      <c r="C239" t="s">
        <v>55</v>
      </c>
      <c r="D239" s="4">
        <v>-24.483329999999999</v>
      </c>
      <c r="E239" s="4">
        <v>28.516670000000001</v>
      </c>
      <c r="F239">
        <v>2050</v>
      </c>
      <c r="G239" s="4">
        <v>556.21091022009011</v>
      </c>
    </row>
    <row r="240" spans="1:7" x14ac:dyDescent="0.25">
      <c r="A240">
        <v>234</v>
      </c>
      <c r="B240">
        <v>2019</v>
      </c>
      <c r="C240" t="s">
        <v>55</v>
      </c>
      <c r="D240" s="4">
        <v>-31.25</v>
      </c>
      <c r="E240" s="4">
        <v>17.83333</v>
      </c>
      <c r="F240">
        <v>2050</v>
      </c>
      <c r="G240" s="4">
        <v>605.45091022009012</v>
      </c>
    </row>
    <row r="241" spans="1:7" x14ac:dyDescent="0.25">
      <c r="A241">
        <v>235</v>
      </c>
      <c r="B241">
        <v>2019</v>
      </c>
      <c r="C241" t="s">
        <v>55</v>
      </c>
      <c r="D241" s="4">
        <v>-32.700000000000003</v>
      </c>
      <c r="E241" s="4">
        <v>28.366669999999999</v>
      </c>
      <c r="F241">
        <v>2050</v>
      </c>
      <c r="G241" s="4">
        <v>563.70091022009012</v>
      </c>
    </row>
    <row r="242" spans="1:7" x14ac:dyDescent="0.25">
      <c r="A242">
        <v>236</v>
      </c>
      <c r="B242">
        <v>2019</v>
      </c>
      <c r="C242" t="s">
        <v>55</v>
      </c>
      <c r="D242" s="4">
        <v>-30.133330000000001</v>
      </c>
      <c r="E242" s="4">
        <v>30.85</v>
      </c>
      <c r="F242">
        <v>2050</v>
      </c>
      <c r="G242" s="4">
        <v>566.7309102200901</v>
      </c>
    </row>
    <row r="243" spans="1:7" x14ac:dyDescent="0.25">
      <c r="A243">
        <v>237</v>
      </c>
      <c r="B243">
        <v>2019</v>
      </c>
      <c r="C243" t="s">
        <v>55</v>
      </c>
      <c r="D243" s="4">
        <v>-25.65</v>
      </c>
      <c r="E243" s="4">
        <v>27.783300000000001</v>
      </c>
      <c r="F243">
        <v>2050</v>
      </c>
      <c r="G243" s="4">
        <v>559.34091022009011</v>
      </c>
    </row>
    <row r="244" spans="1:7" x14ac:dyDescent="0.25">
      <c r="A244">
        <v>238</v>
      </c>
      <c r="B244">
        <v>2019</v>
      </c>
      <c r="C244" t="s">
        <v>2163</v>
      </c>
      <c r="D244" s="4">
        <v>41.666666669999998</v>
      </c>
      <c r="E244" s="4">
        <v>-1.6</v>
      </c>
      <c r="F244">
        <v>2050</v>
      </c>
      <c r="G244" s="4">
        <v>667.57405794137082</v>
      </c>
    </row>
    <row r="245" spans="1:7" x14ac:dyDescent="0.25">
      <c r="A245">
        <v>239</v>
      </c>
      <c r="B245">
        <v>2019</v>
      </c>
      <c r="C245" t="s">
        <v>2164</v>
      </c>
      <c r="D245" s="4">
        <v>-27.033300000000001</v>
      </c>
      <c r="E245" s="4">
        <v>31.0167</v>
      </c>
      <c r="F245">
        <v>2050</v>
      </c>
      <c r="G245" s="4">
        <v>582.4932807312988</v>
      </c>
    </row>
    <row r="246" spans="1:7" x14ac:dyDescent="0.25">
      <c r="A246">
        <v>240</v>
      </c>
      <c r="B246">
        <v>2019</v>
      </c>
      <c r="C246" t="s">
        <v>2164</v>
      </c>
      <c r="D246" s="4">
        <v>-26.25</v>
      </c>
      <c r="E246" s="4">
        <v>31</v>
      </c>
      <c r="F246">
        <v>2050</v>
      </c>
      <c r="G246" s="4">
        <v>582.4932807312988</v>
      </c>
    </row>
    <row r="247" spans="1:7" x14ac:dyDescent="0.25">
      <c r="A247">
        <v>241</v>
      </c>
      <c r="B247">
        <v>2019</v>
      </c>
      <c r="C247" t="s">
        <v>96</v>
      </c>
      <c r="D247" s="4">
        <v>67.5</v>
      </c>
      <c r="E247" s="4">
        <v>20.116666670000001</v>
      </c>
      <c r="F247">
        <v>2050</v>
      </c>
      <c r="G247" s="4">
        <v>850</v>
      </c>
    </row>
    <row r="248" spans="1:7" x14ac:dyDescent="0.25">
      <c r="A248">
        <v>242</v>
      </c>
      <c r="B248">
        <v>2019</v>
      </c>
      <c r="C248" t="s">
        <v>2165</v>
      </c>
      <c r="D248" s="4">
        <v>-9.9</v>
      </c>
      <c r="E248" s="4">
        <v>34.93</v>
      </c>
      <c r="F248">
        <v>2050</v>
      </c>
      <c r="G248" s="4">
        <v>701.91328073129876</v>
      </c>
    </row>
    <row r="249" spans="1:7" x14ac:dyDescent="0.25">
      <c r="A249">
        <v>243</v>
      </c>
      <c r="B249">
        <v>2019</v>
      </c>
      <c r="C249" t="s">
        <v>2166</v>
      </c>
      <c r="D249" s="4">
        <v>35.833599999999997</v>
      </c>
      <c r="E249" s="4">
        <v>8.6333000000000002</v>
      </c>
      <c r="F249">
        <v>2050</v>
      </c>
      <c r="G249" s="4">
        <v>628.9932807312988</v>
      </c>
    </row>
    <row r="250" spans="1:7" x14ac:dyDescent="0.25">
      <c r="A250">
        <v>244</v>
      </c>
      <c r="B250">
        <v>2019</v>
      </c>
      <c r="C250" t="s">
        <v>2166</v>
      </c>
      <c r="D250" s="4">
        <v>36.816699999999997</v>
      </c>
      <c r="E250" s="4">
        <v>8.6832999999999991</v>
      </c>
      <c r="F250">
        <v>2050</v>
      </c>
      <c r="G250" s="4">
        <v>575.40328073129876</v>
      </c>
    </row>
    <row r="251" spans="1:7" x14ac:dyDescent="0.25">
      <c r="A251">
        <v>245</v>
      </c>
      <c r="B251">
        <v>2019</v>
      </c>
      <c r="C251" t="s">
        <v>178</v>
      </c>
      <c r="D251" s="4">
        <v>39.371400000000001</v>
      </c>
      <c r="E251" s="4">
        <v>38.117899999999999</v>
      </c>
      <c r="F251">
        <v>2050</v>
      </c>
      <c r="G251" s="4">
        <v>709.76266511812503</v>
      </c>
    </row>
    <row r="252" spans="1:7" x14ac:dyDescent="0.25">
      <c r="A252">
        <v>246</v>
      </c>
      <c r="B252">
        <v>2019</v>
      </c>
      <c r="C252" t="s">
        <v>178</v>
      </c>
      <c r="D252" s="4">
        <v>38.75</v>
      </c>
      <c r="E252" s="4">
        <v>40.5</v>
      </c>
      <c r="F252">
        <v>2050</v>
      </c>
      <c r="G252" s="4">
        <v>687.40266511812501</v>
      </c>
    </row>
    <row r="253" spans="1:7" x14ac:dyDescent="0.25">
      <c r="A253">
        <v>247</v>
      </c>
      <c r="B253">
        <v>2019</v>
      </c>
      <c r="C253" t="s">
        <v>178</v>
      </c>
      <c r="D253" s="4">
        <v>37.516669999999998</v>
      </c>
      <c r="E253" s="4">
        <v>40.5</v>
      </c>
      <c r="F253">
        <v>2050</v>
      </c>
      <c r="G253" s="4">
        <v>686.87266511812504</v>
      </c>
    </row>
    <row r="254" spans="1:7" x14ac:dyDescent="0.25">
      <c r="A254">
        <v>248</v>
      </c>
      <c r="B254">
        <v>2019</v>
      </c>
      <c r="C254" t="s">
        <v>2167</v>
      </c>
      <c r="D254" s="4">
        <v>0.68330000000000002</v>
      </c>
      <c r="E254" s="4">
        <v>32.15</v>
      </c>
      <c r="F254">
        <v>2050</v>
      </c>
      <c r="G254" s="4">
        <v>694.37328073129879</v>
      </c>
    </row>
    <row r="255" spans="1:7" x14ac:dyDescent="0.25">
      <c r="A255">
        <v>249</v>
      </c>
      <c r="B255">
        <v>2019</v>
      </c>
      <c r="C255" t="s">
        <v>106</v>
      </c>
      <c r="D255" s="4">
        <v>47.1</v>
      </c>
      <c r="E255" s="4">
        <v>34.916666669999998</v>
      </c>
      <c r="F255">
        <v>2050</v>
      </c>
      <c r="G255" s="4">
        <v>699.32911643349632</v>
      </c>
    </row>
    <row r="256" spans="1:7" x14ac:dyDescent="0.25">
      <c r="A256">
        <v>250</v>
      </c>
      <c r="B256">
        <v>2019</v>
      </c>
      <c r="C256" t="s">
        <v>106</v>
      </c>
      <c r="D256" s="4">
        <v>49.174166669999998</v>
      </c>
      <c r="E256" s="4">
        <v>33.616666670000001</v>
      </c>
      <c r="F256">
        <v>2050</v>
      </c>
      <c r="G256" s="4">
        <v>702.72911643349642</v>
      </c>
    </row>
    <row r="257" spans="1:7" x14ac:dyDescent="0.25">
      <c r="A257">
        <v>251</v>
      </c>
      <c r="B257">
        <v>2019</v>
      </c>
      <c r="C257" t="s">
        <v>106</v>
      </c>
      <c r="D257" s="4">
        <v>47.916666669999998</v>
      </c>
      <c r="E257" s="4">
        <v>33.4</v>
      </c>
      <c r="F257">
        <v>2050</v>
      </c>
      <c r="G257" s="4">
        <v>702.71911643349631</v>
      </c>
    </row>
    <row r="258" spans="1:7" x14ac:dyDescent="0.25">
      <c r="A258">
        <v>252</v>
      </c>
      <c r="B258">
        <v>2019</v>
      </c>
      <c r="C258" t="s">
        <v>2168</v>
      </c>
      <c r="D258" s="4">
        <v>53.583333330000002</v>
      </c>
      <c r="E258" s="4">
        <v>-0.61666666699999995</v>
      </c>
      <c r="F258">
        <v>2050</v>
      </c>
      <c r="G258" s="4">
        <v>807.90405794137087</v>
      </c>
    </row>
    <row r="259" spans="1:7" x14ac:dyDescent="0.25">
      <c r="A259">
        <v>253</v>
      </c>
      <c r="B259">
        <v>2019</v>
      </c>
      <c r="C259" t="s">
        <v>2168</v>
      </c>
      <c r="D259" s="4">
        <v>52.133333329999999</v>
      </c>
      <c r="E259" s="4">
        <v>-1</v>
      </c>
      <c r="F259">
        <v>2050</v>
      </c>
      <c r="G259" s="4">
        <v>805.49405794137078</v>
      </c>
    </row>
    <row r="260" spans="1:7" x14ac:dyDescent="0.25">
      <c r="A260">
        <v>254</v>
      </c>
      <c r="B260">
        <v>2019</v>
      </c>
      <c r="C260" t="s">
        <v>116</v>
      </c>
      <c r="D260" s="4">
        <v>33.883000000000003</v>
      </c>
      <c r="E260" s="4">
        <v>-115.542</v>
      </c>
      <c r="F260">
        <v>2050</v>
      </c>
      <c r="G260" s="4">
        <v>807.138460107632</v>
      </c>
    </row>
    <row r="261" spans="1:7" x14ac:dyDescent="0.25">
      <c r="A261">
        <v>255</v>
      </c>
      <c r="B261">
        <v>2019</v>
      </c>
      <c r="C261" t="s">
        <v>116</v>
      </c>
      <c r="D261" s="4">
        <v>37.683</v>
      </c>
      <c r="E261" s="4">
        <v>-113.25</v>
      </c>
      <c r="F261">
        <v>2050</v>
      </c>
      <c r="G261" s="4">
        <v>722.00846010763212</v>
      </c>
    </row>
    <row r="262" spans="1:7" x14ac:dyDescent="0.25">
      <c r="A262">
        <v>256</v>
      </c>
      <c r="B262">
        <v>2019</v>
      </c>
      <c r="C262" t="s">
        <v>116</v>
      </c>
      <c r="D262" s="4">
        <v>44.179000000000002</v>
      </c>
      <c r="E262" s="4">
        <v>-75.006</v>
      </c>
      <c r="F262">
        <v>2050</v>
      </c>
      <c r="G262" s="4">
        <v>802.05846010763207</v>
      </c>
    </row>
    <row r="263" spans="1:7" x14ac:dyDescent="0.25">
      <c r="A263">
        <v>257</v>
      </c>
      <c r="B263">
        <v>2019</v>
      </c>
      <c r="C263" t="s">
        <v>116</v>
      </c>
      <c r="D263" s="4">
        <v>38.125</v>
      </c>
      <c r="E263" s="4">
        <v>-91.042000000000002</v>
      </c>
      <c r="F263">
        <v>2050</v>
      </c>
      <c r="G263" s="4">
        <v>710.22846010763215</v>
      </c>
    </row>
    <row r="264" spans="1:7" x14ac:dyDescent="0.25">
      <c r="A264">
        <v>258</v>
      </c>
      <c r="B264">
        <v>2019</v>
      </c>
      <c r="C264" t="s">
        <v>116</v>
      </c>
      <c r="D264" s="4">
        <v>44.292999999999999</v>
      </c>
      <c r="E264" s="4">
        <v>-90.724999999999994</v>
      </c>
      <c r="F264">
        <v>2050</v>
      </c>
      <c r="G264" s="4">
        <v>700.80846010763207</v>
      </c>
    </row>
    <row r="265" spans="1:7" x14ac:dyDescent="0.25">
      <c r="A265">
        <v>259</v>
      </c>
      <c r="B265">
        <v>2019</v>
      </c>
      <c r="C265" t="s">
        <v>116</v>
      </c>
      <c r="D265" s="4">
        <v>46.475999999999999</v>
      </c>
      <c r="E265" s="4">
        <v>-89.983999999999995</v>
      </c>
      <c r="F265">
        <v>2050</v>
      </c>
      <c r="G265" s="4">
        <v>816.5284601076321</v>
      </c>
    </row>
    <row r="266" spans="1:7" x14ac:dyDescent="0.25">
      <c r="A266">
        <v>260</v>
      </c>
      <c r="B266">
        <v>2019</v>
      </c>
      <c r="C266" t="s">
        <v>116</v>
      </c>
      <c r="D266" s="4">
        <v>46.47</v>
      </c>
      <c r="E266" s="4">
        <v>-89.956999999999994</v>
      </c>
      <c r="F266">
        <v>2050</v>
      </c>
      <c r="G266" s="4">
        <v>816.5284601076321</v>
      </c>
    </row>
    <row r="267" spans="1:7" x14ac:dyDescent="0.25">
      <c r="A267">
        <v>261</v>
      </c>
      <c r="B267">
        <v>2019</v>
      </c>
      <c r="C267" t="s">
        <v>116</v>
      </c>
      <c r="D267" s="4">
        <v>46.482999999999997</v>
      </c>
      <c r="E267" s="4">
        <v>-89.92</v>
      </c>
      <c r="F267">
        <v>2050</v>
      </c>
      <c r="G267" s="4">
        <v>816.5284601076321</v>
      </c>
    </row>
    <row r="268" spans="1:7" x14ac:dyDescent="0.25">
      <c r="A268">
        <v>262</v>
      </c>
      <c r="B268">
        <v>2019</v>
      </c>
      <c r="C268" t="s">
        <v>116</v>
      </c>
      <c r="D268" s="4">
        <v>46.469000000000001</v>
      </c>
      <c r="E268" s="4">
        <v>-89.950999999999993</v>
      </c>
      <c r="F268">
        <v>2050</v>
      </c>
      <c r="G268" s="4">
        <v>816.5284601076321</v>
      </c>
    </row>
    <row r="269" spans="1:7" x14ac:dyDescent="0.25">
      <c r="A269">
        <v>263</v>
      </c>
      <c r="B269">
        <v>2019</v>
      </c>
      <c r="C269" t="s">
        <v>116</v>
      </c>
      <c r="D269" s="4">
        <v>46.296999999999997</v>
      </c>
      <c r="E269" s="4">
        <v>-90.653000000000006</v>
      </c>
      <c r="F269">
        <v>2050</v>
      </c>
      <c r="G269" s="4">
        <v>812.01846010763211</v>
      </c>
    </row>
    <row r="270" spans="1:7" x14ac:dyDescent="0.25">
      <c r="A270">
        <v>264</v>
      </c>
      <c r="B270">
        <v>2019</v>
      </c>
      <c r="C270" t="s">
        <v>116</v>
      </c>
      <c r="D270" s="4">
        <v>46.460999999999999</v>
      </c>
      <c r="E270" s="4">
        <v>-87.596999999999994</v>
      </c>
      <c r="F270">
        <v>2050</v>
      </c>
      <c r="G270" s="4">
        <v>830.18846010763195</v>
      </c>
    </row>
    <row r="271" spans="1:7" x14ac:dyDescent="0.25">
      <c r="A271">
        <v>265</v>
      </c>
      <c r="B271">
        <v>2019</v>
      </c>
      <c r="C271" t="s">
        <v>116</v>
      </c>
      <c r="D271" s="4">
        <v>46.447000000000003</v>
      </c>
      <c r="E271" s="4">
        <v>-87.641999999999996</v>
      </c>
      <c r="F271">
        <v>2050</v>
      </c>
      <c r="G271" s="4">
        <v>830.19846010763217</v>
      </c>
    </row>
    <row r="272" spans="1:7" x14ac:dyDescent="0.25">
      <c r="A272">
        <v>266</v>
      </c>
      <c r="B272">
        <v>2019</v>
      </c>
      <c r="C272" t="s">
        <v>116</v>
      </c>
      <c r="D272" s="4">
        <v>46.058999999999997</v>
      </c>
      <c r="E272" s="4">
        <v>-88.617999999999995</v>
      </c>
      <c r="F272">
        <v>2050</v>
      </c>
      <c r="G272" s="4">
        <v>816.04846010763208</v>
      </c>
    </row>
    <row r="273" spans="1:7" x14ac:dyDescent="0.25">
      <c r="A273">
        <v>267</v>
      </c>
      <c r="B273">
        <v>2019</v>
      </c>
      <c r="C273" t="s">
        <v>116</v>
      </c>
      <c r="D273" s="4">
        <v>46.076999999999998</v>
      </c>
      <c r="E273" s="4">
        <v>-88.614999999999995</v>
      </c>
      <c r="F273">
        <v>2050</v>
      </c>
      <c r="G273" s="4">
        <v>815.90846010763198</v>
      </c>
    </row>
    <row r="274" spans="1:7" x14ac:dyDescent="0.25">
      <c r="A274">
        <v>268</v>
      </c>
      <c r="B274">
        <v>2019</v>
      </c>
      <c r="C274" t="s">
        <v>116</v>
      </c>
      <c r="D274" s="4">
        <v>45.993000000000002</v>
      </c>
      <c r="E274" s="4">
        <v>-87.980999999999995</v>
      </c>
      <c r="F274">
        <v>2050</v>
      </c>
      <c r="G274" s="4">
        <v>817.99846010763213</v>
      </c>
    </row>
    <row r="275" spans="1:7" x14ac:dyDescent="0.25">
      <c r="A275">
        <v>269</v>
      </c>
      <c r="B275">
        <v>2019</v>
      </c>
      <c r="C275" t="s">
        <v>116</v>
      </c>
      <c r="D275" s="4">
        <v>46.075000000000003</v>
      </c>
      <c r="E275" s="4">
        <v>-88.644999999999996</v>
      </c>
      <c r="F275">
        <v>2050</v>
      </c>
      <c r="G275" s="4">
        <v>810.10846010763203</v>
      </c>
    </row>
    <row r="276" spans="1:7" x14ac:dyDescent="0.25">
      <c r="A276">
        <v>270</v>
      </c>
      <c r="B276">
        <v>2019</v>
      </c>
      <c r="C276" t="s">
        <v>116</v>
      </c>
      <c r="D276" s="4">
        <v>46.116</v>
      </c>
      <c r="E276" s="4">
        <v>-88.656999999999996</v>
      </c>
      <c r="F276">
        <v>2050</v>
      </c>
      <c r="G276" s="4">
        <v>818.2784601076321</v>
      </c>
    </row>
    <row r="277" spans="1:7" x14ac:dyDescent="0.25">
      <c r="A277">
        <v>271</v>
      </c>
      <c r="B277">
        <v>2019</v>
      </c>
      <c r="C277" t="s">
        <v>116</v>
      </c>
      <c r="D277" s="4">
        <v>46.112000000000002</v>
      </c>
      <c r="E277" s="4">
        <v>-88.641000000000005</v>
      </c>
      <c r="F277">
        <v>2050</v>
      </c>
      <c r="G277" s="4">
        <v>818.23846010763214</v>
      </c>
    </row>
    <row r="278" spans="1:7" x14ac:dyDescent="0.25">
      <c r="A278">
        <v>272</v>
      </c>
      <c r="B278">
        <v>2019</v>
      </c>
      <c r="C278" t="s">
        <v>116</v>
      </c>
      <c r="D278" s="4">
        <v>46.110999999999997</v>
      </c>
      <c r="E278" s="4">
        <v>-88.647000000000006</v>
      </c>
      <c r="F278">
        <v>2050</v>
      </c>
      <c r="G278" s="4">
        <v>818.23846010763214</v>
      </c>
    </row>
    <row r="279" spans="1:7" x14ac:dyDescent="0.25">
      <c r="A279">
        <v>273</v>
      </c>
      <c r="B279">
        <v>2019</v>
      </c>
      <c r="C279" t="s">
        <v>116</v>
      </c>
      <c r="D279" s="4">
        <v>47.478000000000002</v>
      </c>
      <c r="E279" s="4">
        <v>-92.563999999999993</v>
      </c>
      <c r="F279">
        <v>2050</v>
      </c>
      <c r="G279" s="4">
        <v>764.75846010763212</v>
      </c>
    </row>
    <row r="280" spans="1:7" x14ac:dyDescent="0.25">
      <c r="A280">
        <v>274</v>
      </c>
      <c r="B280">
        <v>2019</v>
      </c>
      <c r="C280" t="s">
        <v>116</v>
      </c>
      <c r="D280" s="4">
        <v>47.46</v>
      </c>
      <c r="E280" s="4">
        <v>-92.957999999999998</v>
      </c>
      <c r="F280">
        <v>2050</v>
      </c>
      <c r="G280" s="4">
        <v>765.85846010763203</v>
      </c>
    </row>
    <row r="281" spans="1:7" x14ac:dyDescent="0.25">
      <c r="A281">
        <v>275</v>
      </c>
      <c r="B281">
        <v>2019</v>
      </c>
      <c r="C281" t="s">
        <v>116</v>
      </c>
      <c r="D281" s="4">
        <v>47.521999999999998</v>
      </c>
      <c r="E281" s="4">
        <v>-92.4</v>
      </c>
      <c r="F281">
        <v>2050</v>
      </c>
      <c r="G281" s="4">
        <v>765.69846010763217</v>
      </c>
    </row>
    <row r="282" spans="1:7" x14ac:dyDescent="0.25">
      <c r="A282">
        <v>276</v>
      </c>
      <c r="B282">
        <v>2019</v>
      </c>
      <c r="C282" t="s">
        <v>116</v>
      </c>
      <c r="D282" s="4">
        <v>47.545000000000002</v>
      </c>
      <c r="E282" s="4">
        <v>-92.653999999999996</v>
      </c>
      <c r="F282">
        <v>2050</v>
      </c>
      <c r="G282" s="4">
        <v>765.68846010763195</v>
      </c>
    </row>
    <row r="283" spans="1:7" x14ac:dyDescent="0.25">
      <c r="A283">
        <v>277</v>
      </c>
      <c r="B283">
        <v>2019</v>
      </c>
      <c r="C283" t="s">
        <v>116</v>
      </c>
      <c r="D283" s="4">
        <v>47.542999999999999</v>
      </c>
      <c r="E283" s="4">
        <v>-92.519000000000005</v>
      </c>
      <c r="F283">
        <v>2050</v>
      </c>
      <c r="G283" s="4">
        <v>765.7784601076321</v>
      </c>
    </row>
    <row r="284" spans="1:7" x14ac:dyDescent="0.25">
      <c r="A284">
        <v>278</v>
      </c>
      <c r="B284">
        <v>2019</v>
      </c>
      <c r="C284" t="s">
        <v>116</v>
      </c>
      <c r="D284" s="4">
        <v>47.423000000000002</v>
      </c>
      <c r="E284" s="4">
        <v>-93.069000000000003</v>
      </c>
      <c r="F284">
        <v>2050</v>
      </c>
      <c r="G284" s="4">
        <v>765.85846010763203</v>
      </c>
    </row>
    <row r="285" spans="1:7" x14ac:dyDescent="0.25">
      <c r="A285">
        <v>279</v>
      </c>
      <c r="B285">
        <v>2019</v>
      </c>
      <c r="C285" t="s">
        <v>116</v>
      </c>
      <c r="D285" s="4">
        <v>47.665999999999997</v>
      </c>
      <c r="E285" s="4">
        <v>-91.917000000000002</v>
      </c>
      <c r="F285">
        <v>2050</v>
      </c>
      <c r="G285" s="4">
        <v>778.72846010763215</v>
      </c>
    </row>
    <row r="286" spans="1:7" x14ac:dyDescent="0.25">
      <c r="A286">
        <v>280</v>
      </c>
      <c r="B286">
        <v>2019</v>
      </c>
      <c r="C286" t="s">
        <v>116</v>
      </c>
      <c r="D286" s="4">
        <v>47.320999999999998</v>
      </c>
      <c r="E286" s="4">
        <v>-93.396000000000001</v>
      </c>
      <c r="F286">
        <v>2050</v>
      </c>
      <c r="G286" s="4">
        <v>765.87846010763201</v>
      </c>
    </row>
    <row r="287" spans="1:7" x14ac:dyDescent="0.25">
      <c r="A287">
        <v>281</v>
      </c>
      <c r="B287">
        <v>2019</v>
      </c>
      <c r="C287" t="s">
        <v>116</v>
      </c>
      <c r="D287" s="4">
        <v>47.52</v>
      </c>
      <c r="E287" s="4">
        <v>-92.744</v>
      </c>
      <c r="F287">
        <v>2050</v>
      </c>
      <c r="G287" s="4">
        <v>764.75846010763212</v>
      </c>
    </row>
    <row r="288" spans="1:7" x14ac:dyDescent="0.25">
      <c r="A288">
        <v>282</v>
      </c>
      <c r="B288">
        <v>2019</v>
      </c>
      <c r="C288" t="s">
        <v>116</v>
      </c>
      <c r="D288" s="4">
        <v>47.511000000000003</v>
      </c>
      <c r="E288" s="4">
        <v>-92.522999999999996</v>
      </c>
      <c r="F288">
        <v>2050</v>
      </c>
      <c r="G288" s="4">
        <v>765.69846010763217</v>
      </c>
    </row>
    <row r="289" spans="1:7" x14ac:dyDescent="0.25">
      <c r="A289">
        <v>283</v>
      </c>
      <c r="B289">
        <v>2019</v>
      </c>
      <c r="C289" t="s">
        <v>116</v>
      </c>
      <c r="D289" s="4">
        <v>47.482999999999997</v>
      </c>
      <c r="E289" s="4">
        <v>-92.831000000000003</v>
      </c>
      <c r="F289">
        <v>2050</v>
      </c>
      <c r="G289" s="4">
        <v>765.85846010763203</v>
      </c>
    </row>
    <row r="290" spans="1:7" x14ac:dyDescent="0.25">
      <c r="A290">
        <v>284</v>
      </c>
      <c r="B290">
        <v>2019</v>
      </c>
      <c r="C290" t="s">
        <v>116</v>
      </c>
      <c r="D290" s="4">
        <v>47.481999999999999</v>
      </c>
      <c r="E290" s="4">
        <v>-92.548000000000002</v>
      </c>
      <c r="F290">
        <v>2050</v>
      </c>
      <c r="G290" s="4">
        <v>764.72846010763215</v>
      </c>
    </row>
    <row r="291" spans="1:7" x14ac:dyDescent="0.25">
      <c r="A291">
        <v>285</v>
      </c>
      <c r="B291">
        <v>2019</v>
      </c>
      <c r="C291" t="s">
        <v>116</v>
      </c>
      <c r="D291" s="4">
        <v>47.448</v>
      </c>
      <c r="E291" s="4">
        <v>-92.91</v>
      </c>
      <c r="F291">
        <v>2050</v>
      </c>
      <c r="G291" s="4">
        <v>765.85846010763203</v>
      </c>
    </row>
    <row r="292" spans="1:7" x14ac:dyDescent="0.25">
      <c r="A292">
        <v>286</v>
      </c>
      <c r="B292">
        <v>2019</v>
      </c>
      <c r="C292" t="s">
        <v>116</v>
      </c>
      <c r="D292" s="4">
        <v>47.530999999999999</v>
      </c>
      <c r="E292" s="4">
        <v>-92.507000000000005</v>
      </c>
      <c r="F292">
        <v>2050</v>
      </c>
      <c r="G292" s="4">
        <v>765.78846010763209</v>
      </c>
    </row>
    <row r="293" spans="1:7" x14ac:dyDescent="0.25">
      <c r="A293">
        <v>287</v>
      </c>
      <c r="B293">
        <v>2019</v>
      </c>
      <c r="C293" t="s">
        <v>2169</v>
      </c>
      <c r="D293" s="4">
        <v>41.2</v>
      </c>
      <c r="E293" s="4">
        <v>65.3</v>
      </c>
      <c r="F293">
        <v>2050</v>
      </c>
      <c r="G293" s="4">
        <v>592.20328073129883</v>
      </c>
    </row>
    <row r="294" spans="1:7" x14ac:dyDescent="0.25">
      <c r="A294">
        <v>288</v>
      </c>
      <c r="B294">
        <v>2019</v>
      </c>
      <c r="C294" t="s">
        <v>2128</v>
      </c>
      <c r="D294" s="4">
        <v>7.4577999999999998</v>
      </c>
      <c r="E294" s="4">
        <v>-63.398000000000003</v>
      </c>
      <c r="F294">
        <v>2050</v>
      </c>
      <c r="G294" s="4">
        <v>641.81328073129885</v>
      </c>
    </row>
    <row r="295" spans="1:7" x14ac:dyDescent="0.25">
      <c r="A295">
        <v>289</v>
      </c>
      <c r="B295">
        <v>2019</v>
      </c>
      <c r="C295" t="s">
        <v>2170</v>
      </c>
      <c r="D295" s="4">
        <v>18.3</v>
      </c>
      <c r="E295" s="4">
        <v>105.9333</v>
      </c>
      <c r="F295">
        <v>2050</v>
      </c>
      <c r="G295" s="4">
        <v>640.68328073129874</v>
      </c>
    </row>
    <row r="296" spans="1:7" x14ac:dyDescent="0.25">
      <c r="A296">
        <v>290</v>
      </c>
      <c r="B296">
        <v>2019</v>
      </c>
      <c r="C296" t="s">
        <v>2171</v>
      </c>
      <c r="D296" s="4">
        <v>-15.27</v>
      </c>
      <c r="E296" s="4">
        <v>28.65</v>
      </c>
      <c r="F296">
        <v>2050</v>
      </c>
      <c r="G296" s="4">
        <v>638.6132807312988</v>
      </c>
    </row>
    <row r="297" spans="1:7" x14ac:dyDescent="0.25">
      <c r="A297">
        <v>291</v>
      </c>
      <c r="B297">
        <v>2019</v>
      </c>
      <c r="C297" t="s">
        <v>2171</v>
      </c>
      <c r="D297" s="4">
        <v>-15.35</v>
      </c>
      <c r="E297" s="4">
        <v>28.7</v>
      </c>
      <c r="F297">
        <v>2050</v>
      </c>
      <c r="G297" s="4">
        <v>638.62328073129879</v>
      </c>
    </row>
    <row r="298" spans="1:7" x14ac:dyDescent="0.25">
      <c r="A298">
        <v>292</v>
      </c>
      <c r="B298">
        <v>2019</v>
      </c>
      <c r="C298" t="s">
        <v>2171</v>
      </c>
      <c r="D298" s="4">
        <v>-15.18</v>
      </c>
      <c r="E298" s="4">
        <v>27.48</v>
      </c>
      <c r="F298">
        <v>2050</v>
      </c>
      <c r="G298" s="4">
        <v>633.19328073129873</v>
      </c>
    </row>
    <row r="299" spans="1:7" x14ac:dyDescent="0.25">
      <c r="A299">
        <v>293</v>
      </c>
      <c r="B299">
        <v>2019</v>
      </c>
      <c r="C299" t="s">
        <v>2171</v>
      </c>
      <c r="D299" s="4">
        <v>-15.48</v>
      </c>
      <c r="E299" s="4">
        <v>27.32</v>
      </c>
      <c r="F299">
        <v>2050</v>
      </c>
      <c r="G299" s="4">
        <v>644.14328073129877</v>
      </c>
    </row>
    <row r="300" spans="1:7" x14ac:dyDescent="0.25">
      <c r="A300">
        <v>294</v>
      </c>
      <c r="B300">
        <v>2019</v>
      </c>
      <c r="C300" t="s">
        <v>2171</v>
      </c>
      <c r="D300" s="4">
        <v>-14.4</v>
      </c>
      <c r="E300" s="4">
        <v>28.55</v>
      </c>
      <c r="F300">
        <v>2050</v>
      </c>
      <c r="G300" s="4">
        <v>642.25328073129879</v>
      </c>
    </row>
    <row r="301" spans="1:7" x14ac:dyDescent="0.25">
      <c r="A301">
        <v>295</v>
      </c>
      <c r="B301">
        <v>2019</v>
      </c>
      <c r="C301" t="s">
        <v>2171</v>
      </c>
      <c r="D301" s="4">
        <v>-13.38</v>
      </c>
      <c r="E301" s="4">
        <v>29.27</v>
      </c>
      <c r="F301">
        <v>2050</v>
      </c>
      <c r="G301" s="4">
        <v>640.76328073129889</v>
      </c>
    </row>
    <row r="302" spans="1:7" x14ac:dyDescent="0.25">
      <c r="A302">
        <v>296</v>
      </c>
      <c r="B302">
        <v>2019</v>
      </c>
      <c r="C302" t="s">
        <v>2172</v>
      </c>
      <c r="D302" s="4">
        <v>-17.5</v>
      </c>
      <c r="E302" s="4">
        <v>30.038900000000002</v>
      </c>
      <c r="F302">
        <v>2050</v>
      </c>
      <c r="G302" s="4">
        <v>579.78328073129887</v>
      </c>
    </row>
    <row r="303" spans="1:7" x14ac:dyDescent="0.25">
      <c r="A303">
        <v>297</v>
      </c>
      <c r="B303">
        <v>2019</v>
      </c>
      <c r="C303" t="s">
        <v>2172</v>
      </c>
      <c r="D303" s="4">
        <v>-20.5</v>
      </c>
      <c r="E303" s="4">
        <v>29.883330000000001</v>
      </c>
      <c r="F303">
        <v>2050</v>
      </c>
      <c r="G303" s="4">
        <v>567.53328073129887</v>
      </c>
    </row>
    <row r="304" spans="1:7" x14ac:dyDescent="0.25">
      <c r="A304">
        <v>298</v>
      </c>
      <c r="B304">
        <v>2019</v>
      </c>
      <c r="C304" t="s">
        <v>2172</v>
      </c>
      <c r="D304" s="4">
        <v>-18.5</v>
      </c>
      <c r="E304" s="4">
        <v>30.6</v>
      </c>
      <c r="F304">
        <v>2050</v>
      </c>
      <c r="G304" s="4">
        <v>586.39328073129877</v>
      </c>
    </row>
    <row r="305" spans="1:7" x14ac:dyDescent="0.25">
      <c r="A305">
        <v>299</v>
      </c>
      <c r="B305">
        <v>2019</v>
      </c>
      <c r="C305" t="s">
        <v>2172</v>
      </c>
      <c r="D305" s="4">
        <v>-19.0167</v>
      </c>
      <c r="E305" s="4">
        <v>29.75</v>
      </c>
      <c r="F305">
        <v>2050</v>
      </c>
      <c r="G305" s="4">
        <v>588.69328073129873</v>
      </c>
    </row>
    <row r="306" spans="1:7" x14ac:dyDescent="0.25">
      <c r="A306">
        <v>300</v>
      </c>
      <c r="B306">
        <v>2019</v>
      </c>
      <c r="C306" t="s">
        <v>2172</v>
      </c>
      <c r="D306" s="4">
        <v>-19.149999999999999</v>
      </c>
      <c r="E306" s="4">
        <v>29.7</v>
      </c>
      <c r="F306">
        <v>2050</v>
      </c>
      <c r="G306" s="4">
        <v>588.4932807312988</v>
      </c>
    </row>
    <row r="307" spans="1:7" x14ac:dyDescent="0.25">
      <c r="A307">
        <v>301</v>
      </c>
      <c r="B307">
        <v>2019</v>
      </c>
      <c r="C307" t="s">
        <v>2172</v>
      </c>
      <c r="D307" s="4">
        <v>-19.033300000000001</v>
      </c>
      <c r="E307" s="4">
        <v>31.75</v>
      </c>
      <c r="F307">
        <v>2050</v>
      </c>
      <c r="G307" s="4">
        <v>570.3632807312988</v>
      </c>
    </row>
    <row r="308" spans="1:7" x14ac:dyDescent="0.25">
      <c r="D308" s="4"/>
      <c r="E308" s="4"/>
      <c r="G308" s="4"/>
    </row>
    <row r="309" spans="1:7" x14ac:dyDescent="0.25">
      <c r="D309" s="4"/>
      <c r="E309" s="4"/>
      <c r="G309" s="4"/>
    </row>
    <row r="310" spans="1:7" x14ac:dyDescent="0.25">
      <c r="D310" s="4"/>
      <c r="E310" s="4"/>
      <c r="G310" s="4"/>
    </row>
    <row r="311" spans="1:7" x14ac:dyDescent="0.25">
      <c r="D311" s="4"/>
      <c r="E311" s="4"/>
      <c r="G311" s="4"/>
    </row>
    <row r="312" spans="1:7" x14ac:dyDescent="0.25">
      <c r="D312" s="4"/>
      <c r="E312" s="4"/>
      <c r="G312" s="4"/>
    </row>
    <row r="313" spans="1:7" x14ac:dyDescent="0.25">
      <c r="D313" s="4"/>
      <c r="E313" s="4"/>
      <c r="G313" s="4"/>
    </row>
    <row r="314" spans="1:7" x14ac:dyDescent="0.25">
      <c r="D314" s="4"/>
      <c r="E314" s="4"/>
      <c r="G314" s="4"/>
    </row>
    <row r="315" spans="1:7" x14ac:dyDescent="0.25">
      <c r="D315" s="4"/>
      <c r="E315" s="4"/>
      <c r="G315" s="4"/>
    </row>
    <row r="316" spans="1:7" x14ac:dyDescent="0.25">
      <c r="D316" s="4"/>
      <c r="E316" s="4"/>
      <c r="G316" s="4"/>
    </row>
    <row r="317" spans="1:7" x14ac:dyDescent="0.25">
      <c r="D317" s="4"/>
      <c r="E317" s="4"/>
      <c r="G317" s="4"/>
    </row>
    <row r="318" spans="1:7" x14ac:dyDescent="0.25">
      <c r="D318" s="4"/>
      <c r="E318" s="4"/>
      <c r="G318" s="4"/>
    </row>
    <row r="319" spans="1:7" x14ac:dyDescent="0.25">
      <c r="D319" s="4"/>
      <c r="E319" s="4"/>
      <c r="G319" s="4"/>
    </row>
    <row r="320" spans="1:7" x14ac:dyDescent="0.25">
      <c r="D320" s="4"/>
      <c r="E320" s="4"/>
      <c r="G320" s="4"/>
    </row>
    <row r="321" spans="4:7" x14ac:dyDescent="0.25">
      <c r="D321" s="4"/>
      <c r="E321" s="4"/>
      <c r="G321" s="4"/>
    </row>
    <row r="322" spans="4:7" x14ac:dyDescent="0.25">
      <c r="D322" s="4"/>
      <c r="E322" s="4"/>
      <c r="G322" s="4"/>
    </row>
    <row r="323" spans="4:7" x14ac:dyDescent="0.25">
      <c r="D323" s="4"/>
      <c r="E323" s="4"/>
      <c r="G323" s="4"/>
    </row>
    <row r="324" spans="4:7" x14ac:dyDescent="0.25">
      <c r="D324" s="4"/>
      <c r="E324" s="4"/>
      <c r="G324" s="4"/>
    </row>
    <row r="325" spans="4:7" x14ac:dyDescent="0.25">
      <c r="D325" s="4"/>
      <c r="E325" s="4"/>
      <c r="G325" s="4"/>
    </row>
    <row r="326" spans="4:7" x14ac:dyDescent="0.25">
      <c r="D326" s="4"/>
      <c r="E326" s="4"/>
      <c r="G326" s="4"/>
    </row>
    <row r="327" spans="4:7" x14ac:dyDescent="0.25">
      <c r="D327" s="4"/>
      <c r="E327" s="4"/>
      <c r="G327" s="4"/>
    </row>
    <row r="328" spans="4:7" x14ac:dyDescent="0.25">
      <c r="D328" s="4"/>
      <c r="E328" s="4"/>
      <c r="G328" s="4"/>
    </row>
    <row r="329" spans="4:7" x14ac:dyDescent="0.25">
      <c r="D329" s="4"/>
      <c r="E329" s="4"/>
      <c r="G329" s="4"/>
    </row>
    <row r="330" spans="4:7" x14ac:dyDescent="0.25">
      <c r="D330" s="4"/>
      <c r="E330" s="4"/>
      <c r="G330" s="4"/>
    </row>
    <row r="331" spans="4:7" x14ac:dyDescent="0.25">
      <c r="D331" s="4"/>
      <c r="E331" s="4"/>
      <c r="G331" s="4"/>
    </row>
    <row r="332" spans="4:7" x14ac:dyDescent="0.25">
      <c r="D332" s="4"/>
      <c r="E332" s="4"/>
      <c r="G332" s="4"/>
    </row>
    <row r="333" spans="4:7" x14ac:dyDescent="0.25">
      <c r="D333" s="4"/>
      <c r="E333" s="4"/>
      <c r="G333" s="4"/>
    </row>
    <row r="334" spans="4:7" x14ac:dyDescent="0.25">
      <c r="D334" s="4"/>
      <c r="E334" s="4"/>
      <c r="G334" s="4"/>
    </row>
    <row r="335" spans="4:7" x14ac:dyDescent="0.25">
      <c r="D335" s="4"/>
      <c r="E335" s="4"/>
      <c r="G335" s="4"/>
    </row>
    <row r="336" spans="4:7" x14ac:dyDescent="0.25">
      <c r="D336" s="4"/>
      <c r="E336" s="4"/>
      <c r="G336" s="4"/>
    </row>
    <row r="337" spans="4:7" x14ac:dyDescent="0.25">
      <c r="D337" s="4"/>
      <c r="E337" s="4"/>
      <c r="G337" s="4"/>
    </row>
    <row r="338" spans="4:7" x14ac:dyDescent="0.25">
      <c r="D338" s="4"/>
      <c r="E338" s="4"/>
      <c r="G338" s="4"/>
    </row>
    <row r="339" spans="4:7" x14ac:dyDescent="0.25">
      <c r="D339" s="4"/>
      <c r="E339" s="4"/>
      <c r="G339" s="4"/>
    </row>
    <row r="340" spans="4:7" x14ac:dyDescent="0.25">
      <c r="D340" s="4"/>
      <c r="E340" s="4"/>
      <c r="G340" s="4"/>
    </row>
    <row r="341" spans="4:7" x14ac:dyDescent="0.25">
      <c r="D341" s="4"/>
      <c r="E341" s="4"/>
      <c r="G341" s="4"/>
    </row>
    <row r="342" spans="4:7" x14ac:dyDescent="0.25">
      <c r="D342" s="4"/>
      <c r="E342" s="4"/>
      <c r="G342" s="4"/>
    </row>
    <row r="343" spans="4:7" x14ac:dyDescent="0.25">
      <c r="D343" s="4"/>
      <c r="E343" s="4"/>
      <c r="G343" s="4"/>
    </row>
    <row r="344" spans="4:7" x14ac:dyDescent="0.25">
      <c r="D344" s="4"/>
      <c r="E344" s="4"/>
      <c r="G344" s="4"/>
    </row>
    <row r="345" spans="4:7" x14ac:dyDescent="0.25">
      <c r="D345" s="4"/>
      <c r="E345" s="4"/>
      <c r="G345" s="4"/>
    </row>
    <row r="346" spans="4:7" x14ac:dyDescent="0.25">
      <c r="D346" s="4"/>
      <c r="E346" s="4"/>
      <c r="G346" s="4"/>
    </row>
    <row r="347" spans="4:7" x14ac:dyDescent="0.25">
      <c r="D347" s="4"/>
      <c r="E347" s="4"/>
      <c r="G347" s="4"/>
    </row>
    <row r="348" spans="4:7" x14ac:dyDescent="0.25">
      <c r="D348" s="4"/>
      <c r="E348" s="4"/>
      <c r="G348" s="4"/>
    </row>
    <row r="349" spans="4:7" x14ac:dyDescent="0.25">
      <c r="D349" s="4"/>
      <c r="E349" s="4"/>
      <c r="G349" s="4"/>
    </row>
    <row r="350" spans="4:7" x14ac:dyDescent="0.25">
      <c r="D350" s="4"/>
      <c r="E350" s="4"/>
      <c r="G350" s="4"/>
    </row>
    <row r="351" spans="4:7" x14ac:dyDescent="0.25">
      <c r="D351" s="4"/>
      <c r="E351" s="4"/>
      <c r="G351" s="4"/>
    </row>
    <row r="352" spans="4:7" x14ac:dyDescent="0.25">
      <c r="D352" s="4"/>
      <c r="E352" s="4"/>
      <c r="G352" s="4"/>
    </row>
    <row r="353" spans="4:7" x14ac:dyDescent="0.25">
      <c r="D353" s="4"/>
      <c r="E353" s="4"/>
      <c r="G353" s="4"/>
    </row>
    <row r="354" spans="4:7" x14ac:dyDescent="0.25">
      <c r="D354" s="4"/>
      <c r="E354" s="4"/>
      <c r="G354" s="4"/>
    </row>
    <row r="355" spans="4:7" x14ac:dyDescent="0.25">
      <c r="D355" s="4"/>
      <c r="E355" s="4"/>
      <c r="G355" s="4"/>
    </row>
    <row r="356" spans="4:7" x14ac:dyDescent="0.25">
      <c r="D356" s="4"/>
      <c r="E356" s="4"/>
      <c r="G356" s="4"/>
    </row>
    <row r="357" spans="4:7" x14ac:dyDescent="0.25">
      <c r="D357" s="4"/>
      <c r="E357" s="4"/>
      <c r="G357" s="4"/>
    </row>
    <row r="358" spans="4:7" x14ac:dyDescent="0.25">
      <c r="D358" s="4"/>
      <c r="E358" s="4"/>
      <c r="G358" s="4"/>
    </row>
    <row r="359" spans="4:7" x14ac:dyDescent="0.25">
      <c r="D359" s="4"/>
      <c r="E359" s="4"/>
      <c r="G359" s="4"/>
    </row>
    <row r="360" spans="4:7" x14ac:dyDescent="0.25">
      <c r="D360" s="4"/>
      <c r="E360" s="4"/>
      <c r="G360" s="4"/>
    </row>
    <row r="361" spans="4:7" x14ac:dyDescent="0.25">
      <c r="D361" s="4"/>
      <c r="E361" s="4"/>
      <c r="G361" s="4"/>
    </row>
    <row r="362" spans="4:7" x14ac:dyDescent="0.25">
      <c r="D362" s="4"/>
      <c r="E362" s="4"/>
      <c r="G362" s="4"/>
    </row>
    <row r="363" spans="4:7" x14ac:dyDescent="0.25">
      <c r="D363" s="4"/>
      <c r="E363" s="4"/>
      <c r="G363" s="4"/>
    </row>
    <row r="364" spans="4:7" x14ac:dyDescent="0.25">
      <c r="D364" s="4"/>
      <c r="E364" s="4"/>
      <c r="G364" s="4"/>
    </row>
    <row r="365" spans="4:7" x14ac:dyDescent="0.25">
      <c r="D365" s="4"/>
      <c r="E365" s="4"/>
      <c r="G365" s="4"/>
    </row>
    <row r="366" spans="4:7" x14ac:dyDescent="0.25">
      <c r="D366" s="4"/>
      <c r="E366" s="4"/>
      <c r="G366" s="4"/>
    </row>
    <row r="367" spans="4:7" x14ac:dyDescent="0.25">
      <c r="D367" s="4"/>
      <c r="E367" s="4"/>
      <c r="G367" s="4"/>
    </row>
    <row r="368" spans="4:7" x14ac:dyDescent="0.25">
      <c r="D368" s="4"/>
      <c r="E368" s="4"/>
      <c r="G368" s="4"/>
    </row>
    <row r="369" spans="4:7" x14ac:dyDescent="0.25">
      <c r="D369" s="4"/>
      <c r="E369" s="4"/>
      <c r="G369" s="4"/>
    </row>
    <row r="370" spans="4:7" x14ac:dyDescent="0.25">
      <c r="D370" s="4"/>
      <c r="E370" s="4"/>
      <c r="G370" s="4"/>
    </row>
    <row r="371" spans="4:7" x14ac:dyDescent="0.25">
      <c r="D371" s="4"/>
      <c r="E371" s="4"/>
      <c r="G371" s="4"/>
    </row>
    <row r="372" spans="4:7" x14ac:dyDescent="0.25">
      <c r="D372" s="4"/>
      <c r="E372" s="4"/>
      <c r="G372" s="4"/>
    </row>
    <row r="373" spans="4:7" x14ac:dyDescent="0.25">
      <c r="D373" s="4"/>
      <c r="E373" s="4"/>
      <c r="G373" s="4"/>
    </row>
    <row r="374" spans="4:7" x14ac:dyDescent="0.25">
      <c r="D374" s="4"/>
      <c r="E374" s="4"/>
      <c r="G374" s="4"/>
    </row>
    <row r="375" spans="4:7" x14ac:dyDescent="0.25">
      <c r="D375" s="4"/>
      <c r="E375" s="4"/>
      <c r="G375" s="4"/>
    </row>
    <row r="376" spans="4:7" x14ac:dyDescent="0.25">
      <c r="D376" s="4"/>
      <c r="E376" s="4"/>
      <c r="G376" s="4"/>
    </row>
    <row r="377" spans="4:7" x14ac:dyDescent="0.25">
      <c r="D377" s="4"/>
      <c r="E377" s="4"/>
      <c r="G377" s="4"/>
    </row>
    <row r="378" spans="4:7" x14ac:dyDescent="0.25">
      <c r="D378" s="4"/>
      <c r="E378" s="4"/>
      <c r="G378" s="4"/>
    </row>
    <row r="379" spans="4:7" x14ac:dyDescent="0.25">
      <c r="D379" s="4"/>
      <c r="E379" s="4"/>
      <c r="G379" s="4"/>
    </row>
    <row r="380" spans="4:7" x14ac:dyDescent="0.25">
      <c r="D380" s="4"/>
      <c r="E380" s="4"/>
      <c r="G380" s="4"/>
    </row>
    <row r="381" spans="4:7" x14ac:dyDescent="0.25">
      <c r="D381" s="4"/>
      <c r="E381" s="4"/>
      <c r="G381" s="4"/>
    </row>
    <row r="382" spans="4:7" x14ac:dyDescent="0.25">
      <c r="D382" s="4"/>
      <c r="E382" s="4"/>
      <c r="G382" s="4"/>
    </row>
    <row r="383" spans="4:7" x14ac:dyDescent="0.25">
      <c r="D383" s="4"/>
      <c r="E383" s="4"/>
      <c r="G383" s="4"/>
    </row>
    <row r="384" spans="4:7" x14ac:dyDescent="0.25">
      <c r="D384" s="4"/>
      <c r="E384" s="4"/>
      <c r="G384" s="4"/>
    </row>
    <row r="385" spans="4:7" x14ac:dyDescent="0.25">
      <c r="D385" s="4"/>
      <c r="E385" s="4"/>
      <c r="G385" s="4"/>
    </row>
    <row r="386" spans="4:7" x14ac:dyDescent="0.25">
      <c r="D386" s="4"/>
      <c r="E386" s="4"/>
      <c r="G386" s="4"/>
    </row>
    <row r="387" spans="4:7" x14ac:dyDescent="0.25">
      <c r="D387" s="4"/>
      <c r="E387" s="4"/>
      <c r="G387" s="4"/>
    </row>
    <row r="388" spans="4:7" x14ac:dyDescent="0.25">
      <c r="D388" s="4"/>
      <c r="E388" s="4"/>
      <c r="G388" s="4"/>
    </row>
    <row r="389" spans="4:7" x14ac:dyDescent="0.25">
      <c r="D389" s="4"/>
      <c r="E389" s="4"/>
      <c r="G389" s="4"/>
    </row>
    <row r="390" spans="4:7" x14ac:dyDescent="0.25">
      <c r="D390" s="4"/>
      <c r="E390" s="4"/>
      <c r="G390" s="4"/>
    </row>
    <row r="391" spans="4:7" x14ac:dyDescent="0.25">
      <c r="D391" s="4"/>
      <c r="E391" s="4"/>
      <c r="G391" s="4"/>
    </row>
    <row r="392" spans="4:7" x14ac:dyDescent="0.25">
      <c r="D392" s="4"/>
      <c r="E392" s="4"/>
      <c r="G392" s="4"/>
    </row>
    <row r="393" spans="4:7" x14ac:dyDescent="0.25">
      <c r="D393" s="4"/>
      <c r="E393" s="4"/>
      <c r="G393" s="4"/>
    </row>
    <row r="394" spans="4:7" x14ac:dyDescent="0.25">
      <c r="D394" s="4"/>
      <c r="E394" s="4"/>
      <c r="G394" s="4"/>
    </row>
    <row r="395" spans="4:7" x14ac:dyDescent="0.25">
      <c r="D395" s="4"/>
      <c r="E395" s="4"/>
      <c r="G395" s="4"/>
    </row>
    <row r="396" spans="4:7" x14ac:dyDescent="0.25">
      <c r="D396" s="4"/>
      <c r="E396" s="4"/>
      <c r="G396" s="4"/>
    </row>
    <row r="397" spans="4:7" x14ac:dyDescent="0.25">
      <c r="D397" s="4"/>
      <c r="E397" s="4"/>
      <c r="G397" s="4"/>
    </row>
    <row r="398" spans="4:7" x14ac:dyDescent="0.25">
      <c r="D398" s="4"/>
      <c r="E398" s="4"/>
      <c r="G398" s="4"/>
    </row>
    <row r="399" spans="4:7" x14ac:dyDescent="0.25">
      <c r="D399" s="4"/>
      <c r="E399" s="4"/>
      <c r="G399" s="4"/>
    </row>
    <row r="400" spans="4:7" x14ac:dyDescent="0.25">
      <c r="D400" s="4"/>
      <c r="E400" s="4"/>
      <c r="G400" s="4"/>
    </row>
    <row r="401" spans="4:7" x14ac:dyDescent="0.25">
      <c r="D401" s="4"/>
      <c r="E401" s="4"/>
      <c r="G401" s="4"/>
    </row>
    <row r="402" spans="4:7" x14ac:dyDescent="0.25">
      <c r="D402" s="4"/>
      <c r="E402" s="4"/>
      <c r="G402" s="4"/>
    </row>
    <row r="403" spans="4:7" x14ac:dyDescent="0.25">
      <c r="D403" s="4"/>
      <c r="E403" s="4"/>
      <c r="G403" s="4"/>
    </row>
    <row r="404" spans="4:7" x14ac:dyDescent="0.25">
      <c r="D404" s="4"/>
      <c r="E404" s="4"/>
      <c r="G404" s="4"/>
    </row>
    <row r="405" spans="4:7" x14ac:dyDescent="0.25">
      <c r="D405" s="4"/>
      <c r="E405" s="4"/>
      <c r="G405" s="4"/>
    </row>
    <row r="406" spans="4:7" x14ac:dyDescent="0.25">
      <c r="D406" s="4"/>
      <c r="E406" s="4"/>
      <c r="G406" s="4"/>
    </row>
    <row r="407" spans="4:7" x14ac:dyDescent="0.25">
      <c r="D407" s="4"/>
      <c r="E407" s="4"/>
      <c r="G407" s="4"/>
    </row>
    <row r="408" spans="4:7" x14ac:dyDescent="0.25">
      <c r="D408" s="4"/>
      <c r="E408" s="4"/>
      <c r="G408" s="4"/>
    </row>
    <row r="409" spans="4:7" x14ac:dyDescent="0.25">
      <c r="D409" s="4"/>
      <c r="E409" s="4"/>
      <c r="G409" s="4"/>
    </row>
    <row r="410" spans="4:7" x14ac:dyDescent="0.25">
      <c r="D410" s="4"/>
      <c r="E410" s="4"/>
      <c r="G410" s="4"/>
    </row>
    <row r="411" spans="4:7" x14ac:dyDescent="0.25">
      <c r="D411" s="4"/>
      <c r="E411" s="4"/>
      <c r="G411" s="4"/>
    </row>
    <row r="412" spans="4:7" x14ac:dyDescent="0.25">
      <c r="D412" s="4"/>
      <c r="E412" s="4"/>
      <c r="G412" s="4"/>
    </row>
    <row r="413" spans="4:7" x14ac:dyDescent="0.25">
      <c r="D413" s="4"/>
      <c r="E413" s="4"/>
      <c r="G413" s="4"/>
    </row>
    <row r="414" spans="4:7" x14ac:dyDescent="0.25">
      <c r="D414" s="4"/>
      <c r="E414" s="4"/>
      <c r="G414" s="4"/>
    </row>
    <row r="415" spans="4:7" x14ac:dyDescent="0.25">
      <c r="D415" s="4"/>
      <c r="E415" s="4"/>
      <c r="G415" s="4"/>
    </row>
    <row r="416" spans="4:7" x14ac:dyDescent="0.25">
      <c r="D416" s="4"/>
      <c r="E416" s="4"/>
      <c r="G416" s="4"/>
    </row>
    <row r="417" spans="4:7" x14ac:dyDescent="0.25">
      <c r="D417" s="4"/>
      <c r="E417" s="4"/>
      <c r="G417" s="4"/>
    </row>
    <row r="418" spans="4:7" x14ac:dyDescent="0.25">
      <c r="D418" s="4"/>
      <c r="E418" s="4"/>
      <c r="G418" s="4"/>
    </row>
    <row r="419" spans="4:7" x14ac:dyDescent="0.25">
      <c r="D419" s="4"/>
      <c r="E419" s="4"/>
      <c r="G419" s="4"/>
    </row>
    <row r="420" spans="4:7" x14ac:dyDescent="0.25">
      <c r="D420" s="4"/>
      <c r="E420" s="4"/>
      <c r="G420" s="4"/>
    </row>
    <row r="421" spans="4:7" x14ac:dyDescent="0.25">
      <c r="D421" s="4"/>
      <c r="E421" s="4"/>
      <c r="G421" s="4"/>
    </row>
    <row r="422" spans="4:7" x14ac:dyDescent="0.25">
      <c r="D422" s="4"/>
      <c r="E422" s="4"/>
      <c r="G422" s="4"/>
    </row>
    <row r="423" spans="4:7" x14ac:dyDescent="0.25">
      <c r="D423" s="4"/>
      <c r="E423" s="4"/>
      <c r="G423" s="4"/>
    </row>
    <row r="424" spans="4:7" x14ac:dyDescent="0.25">
      <c r="D424" s="4"/>
      <c r="E424" s="4"/>
      <c r="G424" s="4"/>
    </row>
    <row r="425" spans="4:7" x14ac:dyDescent="0.25">
      <c r="D425" s="4"/>
      <c r="E425" s="4"/>
      <c r="G425" s="4"/>
    </row>
    <row r="426" spans="4:7" x14ac:dyDescent="0.25">
      <c r="D426" s="4"/>
      <c r="E426" s="4"/>
      <c r="G426" s="4"/>
    </row>
    <row r="427" spans="4:7" x14ac:dyDescent="0.25">
      <c r="D427" s="4"/>
      <c r="E427" s="4"/>
      <c r="G427" s="4"/>
    </row>
    <row r="428" spans="4:7" x14ac:dyDescent="0.25">
      <c r="D428" s="4"/>
      <c r="E428" s="4"/>
      <c r="G428" s="4"/>
    </row>
    <row r="429" spans="4:7" x14ac:dyDescent="0.25">
      <c r="D429" s="4"/>
      <c r="E429" s="4"/>
      <c r="G429" s="4"/>
    </row>
    <row r="430" spans="4:7" x14ac:dyDescent="0.25">
      <c r="D430" s="4"/>
      <c r="E430" s="4"/>
      <c r="G430" s="4"/>
    </row>
    <row r="431" spans="4:7" x14ac:dyDescent="0.25">
      <c r="D431" s="4"/>
      <c r="E431" s="4"/>
      <c r="G431" s="4"/>
    </row>
    <row r="432" spans="4:7" x14ac:dyDescent="0.25">
      <c r="D432" s="4"/>
      <c r="E432" s="4"/>
      <c r="G432" s="4"/>
    </row>
    <row r="433" spans="4:7" x14ac:dyDescent="0.25">
      <c r="D433" s="4"/>
      <c r="E433" s="4"/>
      <c r="G433" s="4"/>
    </row>
    <row r="434" spans="4:7" x14ac:dyDescent="0.25">
      <c r="D434" s="4"/>
      <c r="E434" s="4"/>
      <c r="G434" s="4"/>
    </row>
    <row r="435" spans="4:7" x14ac:dyDescent="0.25">
      <c r="D435" s="4"/>
      <c r="E435" s="4"/>
      <c r="G435" s="4"/>
    </row>
    <row r="436" spans="4:7" x14ac:dyDescent="0.25">
      <c r="D436" s="4"/>
      <c r="E436" s="4"/>
      <c r="G436" s="4"/>
    </row>
    <row r="437" spans="4:7" x14ac:dyDescent="0.25">
      <c r="D437" s="4"/>
      <c r="E437" s="4"/>
      <c r="G437" s="4"/>
    </row>
    <row r="438" spans="4:7" x14ac:dyDescent="0.25">
      <c r="D438" s="4"/>
      <c r="E438" s="4"/>
      <c r="G438" s="4"/>
    </row>
    <row r="439" spans="4:7" x14ac:dyDescent="0.25">
      <c r="D439" s="4"/>
      <c r="E439" s="4"/>
      <c r="G439" s="4"/>
    </row>
    <row r="440" spans="4:7" x14ac:dyDescent="0.25">
      <c r="D440" s="4"/>
      <c r="E440" s="4"/>
      <c r="G440" s="4"/>
    </row>
    <row r="441" spans="4:7" x14ac:dyDescent="0.25">
      <c r="D441" s="4"/>
      <c r="E441" s="4"/>
      <c r="G441" s="4"/>
    </row>
    <row r="442" spans="4:7" x14ac:dyDescent="0.25">
      <c r="D442" s="4"/>
      <c r="E442" s="4"/>
      <c r="G442" s="4"/>
    </row>
    <row r="443" spans="4:7" x14ac:dyDescent="0.25">
      <c r="D443" s="4"/>
      <c r="E443" s="4"/>
      <c r="G443" s="4"/>
    </row>
    <row r="444" spans="4:7" x14ac:dyDescent="0.25">
      <c r="D444" s="4"/>
      <c r="E444" s="4"/>
      <c r="G444" s="4"/>
    </row>
    <row r="445" spans="4:7" x14ac:dyDescent="0.25">
      <c r="D445" s="4"/>
      <c r="E445" s="4"/>
      <c r="G445" s="4"/>
    </row>
    <row r="446" spans="4:7" x14ac:dyDescent="0.25">
      <c r="D446" s="4"/>
      <c r="E446" s="4"/>
      <c r="G446" s="4"/>
    </row>
    <row r="447" spans="4:7" x14ac:dyDescent="0.25">
      <c r="D447" s="4"/>
      <c r="E447" s="4"/>
      <c r="G447" s="4"/>
    </row>
    <row r="448" spans="4:7" x14ac:dyDescent="0.25">
      <c r="D448" s="4"/>
      <c r="E448" s="4"/>
      <c r="G448" s="4"/>
    </row>
    <row r="449" spans="4:7" x14ac:dyDescent="0.25">
      <c r="D449" s="4"/>
      <c r="E449" s="4"/>
      <c r="G449" s="4"/>
    </row>
    <row r="450" spans="4:7" x14ac:dyDescent="0.25">
      <c r="D450" s="4"/>
      <c r="E450" s="4"/>
      <c r="G450" s="4"/>
    </row>
    <row r="451" spans="4:7" x14ac:dyDescent="0.25">
      <c r="D451" s="4"/>
      <c r="E451" s="4"/>
      <c r="G451" s="4"/>
    </row>
    <row r="452" spans="4:7" x14ac:dyDescent="0.25">
      <c r="D452" s="4"/>
      <c r="E452" s="4"/>
      <c r="G452" s="4"/>
    </row>
    <row r="453" spans="4:7" x14ac:dyDescent="0.25">
      <c r="D453" s="4"/>
      <c r="E453" s="4"/>
      <c r="G453" s="4"/>
    </row>
    <row r="454" spans="4:7" x14ac:dyDescent="0.25">
      <c r="D454" s="4"/>
      <c r="E454" s="4"/>
      <c r="G454" s="4"/>
    </row>
    <row r="455" spans="4:7" x14ac:dyDescent="0.25">
      <c r="D455" s="4"/>
      <c r="E455" s="4"/>
      <c r="G455" s="4"/>
    </row>
    <row r="456" spans="4:7" x14ac:dyDescent="0.25">
      <c r="D456" s="4"/>
      <c r="E456" s="4"/>
      <c r="G456" s="4"/>
    </row>
    <row r="457" spans="4:7" x14ac:dyDescent="0.25">
      <c r="D457" s="4"/>
      <c r="E457" s="4"/>
      <c r="G457" s="4"/>
    </row>
    <row r="458" spans="4:7" x14ac:dyDescent="0.25">
      <c r="D458" s="4"/>
      <c r="E458" s="4"/>
      <c r="G458" s="4"/>
    </row>
    <row r="459" spans="4:7" x14ac:dyDescent="0.25">
      <c r="D459" s="4"/>
      <c r="E459" s="4"/>
      <c r="G459" s="4"/>
    </row>
    <row r="460" spans="4:7" x14ac:dyDescent="0.25">
      <c r="D460" s="4"/>
      <c r="E460" s="4"/>
      <c r="G460" s="4"/>
    </row>
    <row r="461" spans="4:7" x14ac:dyDescent="0.25">
      <c r="D461" s="4"/>
      <c r="E461" s="4"/>
      <c r="G461" s="4"/>
    </row>
    <row r="462" spans="4:7" x14ac:dyDescent="0.25">
      <c r="D462" s="4"/>
      <c r="E462" s="4"/>
      <c r="G462" s="4"/>
    </row>
    <row r="463" spans="4:7" x14ac:dyDescent="0.25">
      <c r="D463" s="4"/>
      <c r="E463" s="4"/>
      <c r="G463" s="4"/>
    </row>
    <row r="464" spans="4:7" x14ac:dyDescent="0.25">
      <c r="D464" s="4"/>
      <c r="E464" s="4"/>
      <c r="G464" s="4"/>
    </row>
    <row r="465" spans="4:7" x14ac:dyDescent="0.25">
      <c r="D465" s="4"/>
      <c r="E465" s="4"/>
      <c r="G465" s="4"/>
    </row>
    <row r="466" spans="4:7" x14ac:dyDescent="0.25">
      <c r="D466" s="4"/>
      <c r="E466" s="4"/>
      <c r="G466" s="4"/>
    </row>
    <row r="467" spans="4:7" x14ac:dyDescent="0.25">
      <c r="D467" s="4"/>
      <c r="E467" s="4"/>
      <c r="G467" s="4"/>
    </row>
    <row r="468" spans="4:7" x14ac:dyDescent="0.25">
      <c r="D468" s="4"/>
      <c r="E468" s="4"/>
      <c r="G468" s="4"/>
    </row>
    <row r="469" spans="4:7" x14ac:dyDescent="0.25">
      <c r="D469" s="4"/>
      <c r="E469" s="4"/>
      <c r="G469" s="4"/>
    </row>
    <row r="470" spans="4:7" x14ac:dyDescent="0.25">
      <c r="D470" s="4"/>
      <c r="E470" s="4"/>
      <c r="G470" s="4"/>
    </row>
    <row r="471" spans="4:7" x14ac:dyDescent="0.25">
      <c r="D471" s="4"/>
      <c r="E471" s="4"/>
      <c r="G471" s="4"/>
    </row>
    <row r="472" spans="4:7" x14ac:dyDescent="0.25">
      <c r="D472" s="4"/>
      <c r="E472" s="4"/>
      <c r="G472" s="4"/>
    </row>
    <row r="473" spans="4:7" x14ac:dyDescent="0.25">
      <c r="D473" s="4"/>
      <c r="E473" s="4"/>
      <c r="G473" s="4"/>
    </row>
    <row r="474" spans="4:7" x14ac:dyDescent="0.25">
      <c r="D474" s="4"/>
      <c r="E474" s="4"/>
      <c r="G474" s="4"/>
    </row>
    <row r="475" spans="4:7" x14ac:dyDescent="0.25">
      <c r="D475" s="4"/>
      <c r="E475" s="4"/>
      <c r="G475" s="4"/>
    </row>
    <row r="476" spans="4:7" x14ac:dyDescent="0.25">
      <c r="D476" s="4"/>
      <c r="E476" s="4"/>
      <c r="G476" s="4"/>
    </row>
    <row r="477" spans="4:7" x14ac:dyDescent="0.25">
      <c r="D477" s="4"/>
      <c r="E477" s="4"/>
      <c r="G477" s="4"/>
    </row>
    <row r="478" spans="4:7" x14ac:dyDescent="0.25">
      <c r="D478" s="4"/>
      <c r="E478" s="4"/>
      <c r="G478" s="4"/>
    </row>
    <row r="479" spans="4:7" x14ac:dyDescent="0.25">
      <c r="D479" s="4"/>
      <c r="E479" s="4"/>
      <c r="G479" s="4"/>
    </row>
    <row r="480" spans="4:7" x14ac:dyDescent="0.25">
      <c r="D480" s="4"/>
      <c r="E480" s="4"/>
      <c r="G480" s="4"/>
    </row>
    <row r="481" spans="4:7" x14ac:dyDescent="0.25">
      <c r="D481" s="4"/>
      <c r="E481" s="4"/>
      <c r="G481" s="4"/>
    </row>
    <row r="482" spans="4:7" x14ac:dyDescent="0.25">
      <c r="D482" s="4"/>
      <c r="E482" s="4"/>
      <c r="G482" s="4"/>
    </row>
    <row r="483" spans="4:7" x14ac:dyDescent="0.25">
      <c r="D483" s="4"/>
      <c r="E483" s="4"/>
      <c r="G483" s="4"/>
    </row>
    <row r="484" spans="4:7" x14ac:dyDescent="0.25">
      <c r="D484" s="4"/>
      <c r="E484" s="4"/>
      <c r="G484" s="4"/>
    </row>
    <row r="485" spans="4:7" x14ac:dyDescent="0.25">
      <c r="D485" s="4"/>
      <c r="E485" s="4"/>
      <c r="G485" s="4"/>
    </row>
    <row r="486" spans="4:7" x14ac:dyDescent="0.25">
      <c r="D486" s="4"/>
      <c r="E486" s="4"/>
      <c r="G486" s="4"/>
    </row>
    <row r="487" spans="4:7" x14ac:dyDescent="0.25">
      <c r="D487" s="4"/>
      <c r="E487" s="4"/>
      <c r="G487" s="4"/>
    </row>
    <row r="488" spans="4:7" x14ac:dyDescent="0.25">
      <c r="D488" s="4"/>
      <c r="E488" s="4"/>
      <c r="G488" s="4"/>
    </row>
    <row r="489" spans="4:7" x14ac:dyDescent="0.25">
      <c r="D489" s="4"/>
      <c r="E489" s="4"/>
      <c r="G489" s="4"/>
    </row>
    <row r="490" spans="4:7" x14ac:dyDescent="0.25">
      <c r="D490" s="4"/>
      <c r="E490" s="4"/>
      <c r="G490" s="4"/>
    </row>
    <row r="491" spans="4:7" x14ac:dyDescent="0.25">
      <c r="D491" s="4"/>
      <c r="E491" s="4"/>
      <c r="G491" s="4"/>
    </row>
    <row r="492" spans="4:7" x14ac:dyDescent="0.25">
      <c r="D492" s="4"/>
      <c r="E492" s="4"/>
      <c r="G492" s="4"/>
    </row>
    <row r="493" spans="4:7" x14ac:dyDescent="0.25">
      <c r="D493" s="4"/>
      <c r="E493" s="4"/>
      <c r="G493" s="4"/>
    </row>
    <row r="494" spans="4:7" x14ac:dyDescent="0.25">
      <c r="D494" s="4"/>
      <c r="E494" s="4"/>
      <c r="G494" s="4"/>
    </row>
    <row r="495" spans="4:7" x14ac:dyDescent="0.25">
      <c r="D495" s="4"/>
      <c r="E495" s="4"/>
      <c r="G495" s="4"/>
    </row>
    <row r="496" spans="4:7" x14ac:dyDescent="0.25">
      <c r="D496" s="4"/>
      <c r="E496" s="4"/>
      <c r="G496" s="4"/>
    </row>
    <row r="497" spans="4:7" x14ac:dyDescent="0.25">
      <c r="D497" s="4"/>
      <c r="E497" s="4"/>
      <c r="G497" s="4"/>
    </row>
    <row r="498" spans="4:7" x14ac:dyDescent="0.25">
      <c r="D498" s="4"/>
      <c r="E498" s="4"/>
      <c r="G498" s="4"/>
    </row>
    <row r="499" spans="4:7" x14ac:dyDescent="0.25">
      <c r="D499" s="4"/>
      <c r="E499" s="4"/>
      <c r="G499" s="4"/>
    </row>
    <row r="500" spans="4:7" x14ac:dyDescent="0.25">
      <c r="D500" s="4"/>
      <c r="E500" s="4"/>
      <c r="G500" s="4"/>
    </row>
    <row r="501" spans="4:7" x14ac:dyDescent="0.25">
      <c r="D501" s="4"/>
      <c r="E501" s="4"/>
      <c r="G501" s="4"/>
    </row>
    <row r="502" spans="4:7" x14ac:dyDescent="0.25">
      <c r="D502" s="4"/>
      <c r="E502" s="4"/>
      <c r="G502" s="4"/>
    </row>
    <row r="503" spans="4:7" x14ac:dyDescent="0.25">
      <c r="D503" s="4"/>
      <c r="E503" s="4"/>
      <c r="G503" s="4"/>
    </row>
    <row r="504" spans="4:7" x14ac:dyDescent="0.25">
      <c r="D504" s="4"/>
      <c r="E504" s="4"/>
      <c r="G504" s="4"/>
    </row>
    <row r="505" spans="4:7" x14ac:dyDescent="0.25">
      <c r="D505" s="4"/>
      <c r="E505" s="4"/>
      <c r="G505" s="4"/>
    </row>
    <row r="506" spans="4:7" x14ac:dyDescent="0.25">
      <c r="D506" s="4"/>
      <c r="E506" s="4"/>
      <c r="G506" s="4"/>
    </row>
    <row r="507" spans="4:7" x14ac:dyDescent="0.25">
      <c r="D507" s="4"/>
      <c r="E507" s="4"/>
      <c r="G507" s="4"/>
    </row>
    <row r="508" spans="4:7" x14ac:dyDescent="0.25">
      <c r="D508" s="4"/>
      <c r="E508" s="4"/>
      <c r="G508" s="4"/>
    </row>
    <row r="509" spans="4:7" x14ac:dyDescent="0.25">
      <c r="D509" s="4"/>
      <c r="E509" s="4"/>
      <c r="G509" s="4"/>
    </row>
    <row r="510" spans="4:7" x14ac:dyDescent="0.25">
      <c r="D510" s="4"/>
      <c r="E510" s="4"/>
      <c r="G510" s="4"/>
    </row>
    <row r="511" spans="4:7" x14ac:dyDescent="0.25">
      <c r="D511" s="4"/>
      <c r="E511" s="4"/>
      <c r="G511" s="4"/>
    </row>
    <row r="512" spans="4:7" x14ac:dyDescent="0.25">
      <c r="D512" s="4"/>
      <c r="E512" s="4"/>
      <c r="G512" s="4"/>
    </row>
    <row r="513" spans="4:7" x14ac:dyDescent="0.25">
      <c r="D513" s="4"/>
      <c r="E513" s="4"/>
      <c r="G513" s="4"/>
    </row>
    <row r="514" spans="4:7" x14ac:dyDescent="0.25">
      <c r="D514" s="4"/>
      <c r="E514" s="4"/>
      <c r="G514" s="4"/>
    </row>
    <row r="515" spans="4:7" x14ac:dyDescent="0.25">
      <c r="D515" s="4"/>
      <c r="E515" s="4"/>
      <c r="G515" s="4"/>
    </row>
    <row r="516" spans="4:7" x14ac:dyDescent="0.25">
      <c r="D516" s="4"/>
      <c r="E516" s="4"/>
      <c r="G516" s="4"/>
    </row>
    <row r="517" spans="4:7" x14ac:dyDescent="0.25">
      <c r="D517" s="4"/>
      <c r="E517" s="4"/>
      <c r="G517" s="4"/>
    </row>
    <row r="518" spans="4:7" x14ac:dyDescent="0.25">
      <c r="D518" s="4"/>
      <c r="E518" s="4"/>
      <c r="G518" s="4"/>
    </row>
    <row r="519" spans="4:7" x14ac:dyDescent="0.25">
      <c r="D519" s="4"/>
      <c r="E519" s="4"/>
      <c r="G519" s="4"/>
    </row>
    <row r="520" spans="4:7" x14ac:dyDescent="0.25">
      <c r="D520" s="4"/>
      <c r="E520" s="4"/>
      <c r="G520" s="4"/>
    </row>
    <row r="521" spans="4:7" x14ac:dyDescent="0.25">
      <c r="D521" s="4"/>
      <c r="E521" s="4"/>
      <c r="G521" s="4"/>
    </row>
    <row r="522" spans="4:7" x14ac:dyDescent="0.25">
      <c r="D522" s="4"/>
      <c r="E522" s="4"/>
      <c r="G522" s="4"/>
    </row>
    <row r="523" spans="4:7" x14ac:dyDescent="0.25">
      <c r="D523" s="4"/>
      <c r="E523" s="4"/>
      <c r="G523" s="4"/>
    </row>
    <row r="524" spans="4:7" x14ac:dyDescent="0.25">
      <c r="D524" s="4"/>
      <c r="E524" s="4"/>
      <c r="G524" s="4"/>
    </row>
    <row r="525" spans="4:7" x14ac:dyDescent="0.25">
      <c r="D525" s="4"/>
      <c r="E525" s="4"/>
      <c r="G525" s="4"/>
    </row>
    <row r="526" spans="4:7" x14ac:dyDescent="0.25">
      <c r="D526" s="4"/>
      <c r="E526" s="4"/>
      <c r="G526" s="4"/>
    </row>
    <row r="527" spans="4:7" x14ac:dyDescent="0.25">
      <c r="D527" s="4"/>
      <c r="E527" s="4"/>
      <c r="G527" s="4"/>
    </row>
    <row r="528" spans="4:7" x14ac:dyDescent="0.25">
      <c r="D528" s="4"/>
      <c r="E528" s="4"/>
      <c r="G528" s="4"/>
    </row>
    <row r="529" spans="4:7" x14ac:dyDescent="0.25">
      <c r="D529" s="4"/>
      <c r="E529" s="4"/>
      <c r="G529" s="4"/>
    </row>
    <row r="530" spans="4:7" x14ac:dyDescent="0.25">
      <c r="D530" s="4"/>
      <c r="E530" s="4"/>
      <c r="G530" s="4"/>
    </row>
    <row r="531" spans="4:7" x14ac:dyDescent="0.25">
      <c r="D531" s="4"/>
      <c r="E531" s="4"/>
      <c r="G531" s="4"/>
    </row>
    <row r="532" spans="4:7" x14ac:dyDescent="0.25">
      <c r="D532" s="4"/>
      <c r="E532" s="4"/>
      <c r="G532" s="4"/>
    </row>
    <row r="533" spans="4:7" x14ac:dyDescent="0.25">
      <c r="D533" s="4"/>
      <c r="E533" s="4"/>
      <c r="G533" s="4"/>
    </row>
    <row r="534" spans="4:7" x14ac:dyDescent="0.25">
      <c r="D534" s="4"/>
      <c r="E534" s="4"/>
      <c r="G534" s="4"/>
    </row>
    <row r="535" spans="4:7" x14ac:dyDescent="0.25">
      <c r="D535" s="4"/>
      <c r="E535" s="4"/>
      <c r="G535" s="4"/>
    </row>
    <row r="536" spans="4:7" x14ac:dyDescent="0.25">
      <c r="D536" s="4"/>
      <c r="E536" s="4"/>
      <c r="G536" s="4"/>
    </row>
    <row r="537" spans="4:7" x14ac:dyDescent="0.25">
      <c r="D537" s="4"/>
      <c r="E537" s="4"/>
      <c r="G537" s="4"/>
    </row>
    <row r="538" spans="4:7" x14ac:dyDescent="0.25">
      <c r="D538" s="4"/>
      <c r="E538" s="4"/>
      <c r="G538" s="4"/>
    </row>
    <row r="539" spans="4:7" x14ac:dyDescent="0.25">
      <c r="D539" s="4"/>
      <c r="E539" s="4"/>
      <c r="G539" s="4"/>
    </row>
    <row r="540" spans="4:7" x14ac:dyDescent="0.25">
      <c r="D540" s="4"/>
      <c r="E540" s="4"/>
      <c r="G540" s="4"/>
    </row>
    <row r="541" spans="4:7" x14ac:dyDescent="0.25">
      <c r="D541" s="4"/>
      <c r="E541" s="4"/>
      <c r="G541" s="4"/>
    </row>
    <row r="542" spans="4:7" x14ac:dyDescent="0.25">
      <c r="D542" s="4"/>
      <c r="E542" s="4"/>
      <c r="G542" s="4"/>
    </row>
    <row r="543" spans="4:7" x14ac:dyDescent="0.25">
      <c r="D543" s="4"/>
      <c r="E543" s="4"/>
      <c r="G543" s="4"/>
    </row>
    <row r="544" spans="4:7" x14ac:dyDescent="0.25">
      <c r="D544" s="4"/>
      <c r="E544" s="4"/>
      <c r="G544" s="4"/>
    </row>
    <row r="545" spans="4:7" x14ac:dyDescent="0.25">
      <c r="D545" s="4"/>
      <c r="E545" s="4"/>
      <c r="G545" s="4"/>
    </row>
    <row r="546" spans="4:7" x14ac:dyDescent="0.25">
      <c r="D546" s="4"/>
      <c r="E546" s="4"/>
      <c r="G546" s="4"/>
    </row>
    <row r="547" spans="4:7" x14ac:dyDescent="0.25">
      <c r="D547" s="4"/>
      <c r="E547" s="4"/>
      <c r="G547" s="4"/>
    </row>
    <row r="548" spans="4:7" x14ac:dyDescent="0.25">
      <c r="D548" s="4"/>
      <c r="E548" s="4"/>
      <c r="G548" s="4"/>
    </row>
    <row r="549" spans="4:7" x14ac:dyDescent="0.25">
      <c r="D549" s="4"/>
      <c r="E549" s="4"/>
      <c r="G549" s="4"/>
    </row>
    <row r="550" spans="4:7" x14ac:dyDescent="0.25">
      <c r="D550" s="4"/>
      <c r="E550" s="4"/>
      <c r="G550" s="4"/>
    </row>
    <row r="551" spans="4:7" x14ac:dyDescent="0.25">
      <c r="D551" s="4"/>
      <c r="E551" s="4"/>
      <c r="G551" s="4"/>
    </row>
    <row r="552" spans="4:7" x14ac:dyDescent="0.25">
      <c r="D552" s="4"/>
      <c r="E552" s="4"/>
      <c r="G552" s="4"/>
    </row>
    <row r="553" spans="4:7" x14ac:dyDescent="0.25">
      <c r="D553" s="4"/>
      <c r="E553" s="4"/>
      <c r="G553" s="4"/>
    </row>
    <row r="554" spans="4:7" x14ac:dyDescent="0.25">
      <c r="D554" s="4"/>
      <c r="E554" s="4"/>
      <c r="G554" s="4"/>
    </row>
    <row r="555" spans="4:7" x14ac:dyDescent="0.25">
      <c r="D555" s="4"/>
      <c r="E555" s="4"/>
      <c r="G555" s="4"/>
    </row>
    <row r="556" spans="4:7" x14ac:dyDescent="0.25">
      <c r="D556" s="4"/>
      <c r="E556" s="4"/>
      <c r="G556" s="4"/>
    </row>
    <row r="557" spans="4:7" x14ac:dyDescent="0.25">
      <c r="D557" s="4"/>
      <c r="E557" s="4"/>
      <c r="G557" s="4"/>
    </row>
    <row r="558" spans="4:7" x14ac:dyDescent="0.25">
      <c r="D558" s="4"/>
      <c r="E558" s="4"/>
      <c r="G558" s="4"/>
    </row>
    <row r="559" spans="4:7" x14ac:dyDescent="0.25">
      <c r="D559" s="4"/>
      <c r="E559" s="4"/>
      <c r="G559" s="4"/>
    </row>
    <row r="560" spans="4:7" x14ac:dyDescent="0.25">
      <c r="D560" s="4"/>
      <c r="E560" s="4"/>
      <c r="G560" s="4"/>
    </row>
    <row r="561" spans="4:7" x14ac:dyDescent="0.25">
      <c r="D561" s="4"/>
      <c r="E561" s="4"/>
      <c r="G561" s="4"/>
    </row>
    <row r="562" spans="4:7" x14ac:dyDescent="0.25">
      <c r="D562" s="4"/>
      <c r="E562" s="4"/>
      <c r="G562" s="4"/>
    </row>
    <row r="563" spans="4:7" x14ac:dyDescent="0.25">
      <c r="D563" s="4"/>
      <c r="E563" s="4"/>
      <c r="G563" s="4"/>
    </row>
    <row r="564" spans="4:7" x14ac:dyDescent="0.25">
      <c r="D564" s="4"/>
      <c r="E564" s="4"/>
      <c r="G564" s="4"/>
    </row>
    <row r="565" spans="4:7" x14ac:dyDescent="0.25">
      <c r="D565" s="4"/>
      <c r="E565" s="4"/>
      <c r="G565" s="4"/>
    </row>
    <row r="566" spans="4:7" x14ac:dyDescent="0.25">
      <c r="D566" s="4"/>
      <c r="E566" s="4"/>
      <c r="G566" s="4"/>
    </row>
    <row r="567" spans="4:7" x14ac:dyDescent="0.25">
      <c r="D567" s="4"/>
      <c r="E567" s="4"/>
      <c r="G567" s="4"/>
    </row>
    <row r="568" spans="4:7" x14ac:dyDescent="0.25">
      <c r="D568" s="4"/>
      <c r="E568" s="4"/>
      <c r="G568" s="4"/>
    </row>
    <row r="569" spans="4:7" x14ac:dyDescent="0.25">
      <c r="D569" s="4"/>
      <c r="E569" s="4"/>
      <c r="G569" s="4"/>
    </row>
    <row r="570" spans="4:7" x14ac:dyDescent="0.25">
      <c r="D570" s="4"/>
      <c r="E570" s="4"/>
      <c r="G570" s="4"/>
    </row>
    <row r="571" spans="4:7" x14ac:dyDescent="0.25">
      <c r="D571" s="4"/>
      <c r="E571" s="4"/>
      <c r="G571" s="4"/>
    </row>
    <row r="572" spans="4:7" x14ac:dyDescent="0.25">
      <c r="D572" s="4"/>
      <c r="E572" s="4"/>
      <c r="G572" s="4"/>
    </row>
    <row r="573" spans="4:7" x14ac:dyDescent="0.25">
      <c r="D573" s="4"/>
      <c r="E573" s="4"/>
      <c r="G573" s="4"/>
    </row>
    <row r="574" spans="4:7" x14ac:dyDescent="0.25">
      <c r="D574" s="4"/>
      <c r="E574" s="4"/>
      <c r="G574" s="4"/>
    </row>
    <row r="575" spans="4:7" x14ac:dyDescent="0.25">
      <c r="D575" s="4"/>
      <c r="E575" s="4"/>
      <c r="G575" s="4"/>
    </row>
    <row r="576" spans="4:7" x14ac:dyDescent="0.25">
      <c r="D576" s="4"/>
      <c r="E576" s="4"/>
      <c r="G576" s="4"/>
    </row>
    <row r="577" spans="4:7" x14ac:dyDescent="0.25">
      <c r="D577" s="4"/>
      <c r="E577" s="4"/>
      <c r="G577" s="4"/>
    </row>
    <row r="578" spans="4:7" x14ac:dyDescent="0.25">
      <c r="D578" s="4"/>
      <c r="E578" s="4"/>
      <c r="G578" s="4"/>
    </row>
    <row r="579" spans="4:7" x14ac:dyDescent="0.25">
      <c r="D579" s="4"/>
      <c r="E579" s="4"/>
      <c r="G579" s="4"/>
    </row>
    <row r="580" spans="4:7" x14ac:dyDescent="0.25">
      <c r="D580" s="4"/>
      <c r="E580" s="4"/>
      <c r="G580" s="4"/>
    </row>
    <row r="581" spans="4:7" x14ac:dyDescent="0.25">
      <c r="D581" s="4"/>
      <c r="E581" s="4"/>
      <c r="G581" s="4"/>
    </row>
    <row r="582" spans="4:7" x14ac:dyDescent="0.25">
      <c r="D582" s="4"/>
      <c r="E582" s="4"/>
      <c r="G582" s="4"/>
    </row>
    <row r="583" spans="4:7" x14ac:dyDescent="0.25">
      <c r="D583" s="4"/>
      <c r="E583" s="4"/>
      <c r="G583" s="4"/>
    </row>
    <row r="584" spans="4:7" x14ac:dyDescent="0.25">
      <c r="D584" s="4"/>
      <c r="E584" s="4"/>
      <c r="G584" s="4"/>
    </row>
    <row r="585" spans="4:7" x14ac:dyDescent="0.25">
      <c r="D585" s="4"/>
      <c r="E585" s="4"/>
      <c r="G585" s="4"/>
    </row>
    <row r="586" spans="4:7" x14ac:dyDescent="0.25">
      <c r="D586" s="4"/>
      <c r="E586" s="4"/>
      <c r="G586" s="4"/>
    </row>
    <row r="587" spans="4:7" x14ac:dyDescent="0.25">
      <c r="D587" s="4"/>
      <c r="E587" s="4"/>
      <c r="G587" s="4"/>
    </row>
    <row r="588" spans="4:7" x14ac:dyDescent="0.25">
      <c r="D588" s="4"/>
      <c r="E588" s="4"/>
      <c r="G588" s="4"/>
    </row>
    <row r="589" spans="4:7" x14ac:dyDescent="0.25">
      <c r="D589" s="4"/>
      <c r="E589" s="4"/>
      <c r="G589" s="4"/>
    </row>
    <row r="590" spans="4:7" x14ac:dyDescent="0.25">
      <c r="D590" s="4"/>
      <c r="E590" s="4"/>
      <c r="G590" s="4"/>
    </row>
    <row r="591" spans="4:7" x14ac:dyDescent="0.25">
      <c r="D591" s="4"/>
      <c r="E591" s="4"/>
      <c r="G591" s="4"/>
    </row>
    <row r="592" spans="4:7" x14ac:dyDescent="0.25">
      <c r="D592" s="4"/>
      <c r="E592" s="4"/>
      <c r="G592" s="4"/>
    </row>
    <row r="593" spans="4:7" x14ac:dyDescent="0.25">
      <c r="D593" s="4"/>
      <c r="E593" s="4"/>
      <c r="G593" s="4"/>
    </row>
    <row r="594" spans="4:7" x14ac:dyDescent="0.25">
      <c r="D594" s="4"/>
      <c r="E594" s="4"/>
      <c r="G594" s="4"/>
    </row>
    <row r="595" spans="4:7" x14ac:dyDescent="0.25">
      <c r="D595" s="4"/>
      <c r="E595" s="4"/>
      <c r="G595" s="4"/>
    </row>
    <row r="596" spans="4:7" x14ac:dyDescent="0.25">
      <c r="D596" s="4"/>
      <c r="E596" s="4"/>
      <c r="G596" s="4"/>
    </row>
    <row r="597" spans="4:7" x14ac:dyDescent="0.25">
      <c r="D597" s="4"/>
      <c r="E597" s="4"/>
      <c r="G597" s="4"/>
    </row>
    <row r="598" spans="4:7" x14ac:dyDescent="0.25">
      <c r="D598" s="4"/>
      <c r="E598" s="4"/>
      <c r="G598" s="4"/>
    </row>
    <row r="599" spans="4:7" x14ac:dyDescent="0.25">
      <c r="D599" s="4"/>
      <c r="E599" s="4"/>
      <c r="G599" s="4"/>
    </row>
    <row r="600" spans="4:7" x14ac:dyDescent="0.25">
      <c r="D600" s="4"/>
      <c r="E600" s="4"/>
      <c r="G600" s="4"/>
    </row>
    <row r="601" spans="4:7" x14ac:dyDescent="0.25">
      <c r="D601" s="4"/>
      <c r="E601" s="4"/>
      <c r="G601" s="4"/>
    </row>
    <row r="602" spans="4:7" x14ac:dyDescent="0.25">
      <c r="D602" s="4"/>
      <c r="E602" s="4"/>
      <c r="G602" s="4"/>
    </row>
    <row r="603" spans="4:7" x14ac:dyDescent="0.25">
      <c r="D603" s="4"/>
      <c r="E603" s="4"/>
      <c r="G603" s="4"/>
    </row>
    <row r="604" spans="4:7" x14ac:dyDescent="0.25">
      <c r="D604" s="4"/>
      <c r="E604" s="4"/>
      <c r="G604" s="4"/>
    </row>
    <row r="605" spans="4:7" x14ac:dyDescent="0.25">
      <c r="D605" s="4"/>
      <c r="E605" s="4"/>
      <c r="G605" s="4"/>
    </row>
    <row r="606" spans="4:7" x14ac:dyDescent="0.25">
      <c r="D606" s="4"/>
      <c r="E606" s="4"/>
      <c r="G606" s="4"/>
    </row>
    <row r="607" spans="4:7" x14ac:dyDescent="0.25">
      <c r="D607" s="4"/>
      <c r="E607" s="4"/>
      <c r="G607" s="4"/>
    </row>
    <row r="608" spans="4:7" x14ac:dyDescent="0.25">
      <c r="D608" s="4"/>
      <c r="E608" s="4"/>
      <c r="G608" s="4"/>
    </row>
    <row r="609" spans="4:7" x14ac:dyDescent="0.25">
      <c r="D609" s="4"/>
      <c r="E609" s="4"/>
      <c r="G609" s="4"/>
    </row>
    <row r="610" spans="4:7" x14ac:dyDescent="0.25">
      <c r="D610" s="4"/>
      <c r="E610" s="4"/>
      <c r="G610" s="4"/>
    </row>
    <row r="611" spans="4:7" x14ac:dyDescent="0.25">
      <c r="D611" s="4"/>
      <c r="E611" s="4"/>
      <c r="G611" s="4"/>
    </row>
    <row r="612" spans="4:7" x14ac:dyDescent="0.25">
      <c r="D612" s="4"/>
      <c r="E612" s="4"/>
      <c r="G612" s="4"/>
    </row>
    <row r="613" spans="4:7" x14ac:dyDescent="0.25">
      <c r="D613" s="4"/>
      <c r="E613" s="4"/>
      <c r="G613" s="4"/>
    </row>
    <row r="614" spans="4:7" x14ac:dyDescent="0.25">
      <c r="D614" s="4"/>
      <c r="E614" s="4"/>
      <c r="G614" s="4"/>
    </row>
    <row r="615" spans="4:7" x14ac:dyDescent="0.25">
      <c r="D615" s="4"/>
      <c r="E615" s="4"/>
      <c r="G615" s="4"/>
    </row>
    <row r="616" spans="4:7" x14ac:dyDescent="0.25">
      <c r="D616" s="4"/>
      <c r="E616" s="4"/>
      <c r="G616" s="4"/>
    </row>
    <row r="617" spans="4:7" x14ac:dyDescent="0.25">
      <c r="D617" s="4"/>
      <c r="E617" s="4"/>
      <c r="G617" s="4"/>
    </row>
    <row r="618" spans="4:7" x14ac:dyDescent="0.25">
      <c r="D618" s="4"/>
      <c r="E618" s="4"/>
      <c r="G618" s="4"/>
    </row>
    <row r="619" spans="4:7" x14ac:dyDescent="0.25">
      <c r="D619" s="4"/>
      <c r="E619" s="4"/>
      <c r="G619" s="4"/>
    </row>
    <row r="620" spans="4:7" x14ac:dyDescent="0.25">
      <c r="D620" s="4"/>
      <c r="E620" s="4"/>
      <c r="G620" s="4"/>
    </row>
    <row r="621" spans="4:7" x14ac:dyDescent="0.25">
      <c r="D621" s="4"/>
      <c r="E621" s="4"/>
      <c r="G621" s="4"/>
    </row>
    <row r="622" spans="4:7" x14ac:dyDescent="0.25">
      <c r="D622" s="4"/>
      <c r="E622" s="4"/>
      <c r="G622" s="4"/>
    </row>
    <row r="623" spans="4:7" x14ac:dyDescent="0.25">
      <c r="D623" s="4"/>
      <c r="E623" s="4"/>
      <c r="G623" s="4"/>
    </row>
    <row r="624" spans="4:7" x14ac:dyDescent="0.25">
      <c r="D624" s="4"/>
      <c r="E624" s="4"/>
      <c r="G624" s="4"/>
    </row>
    <row r="625" spans="4:7" x14ac:dyDescent="0.25">
      <c r="D625" s="4"/>
      <c r="E625" s="4"/>
      <c r="G625" s="4"/>
    </row>
    <row r="626" spans="4:7" x14ac:dyDescent="0.25">
      <c r="D626" s="4"/>
      <c r="E626" s="4"/>
      <c r="G626" s="4"/>
    </row>
    <row r="627" spans="4:7" x14ac:dyDescent="0.25">
      <c r="D627" s="4"/>
      <c r="E627" s="4"/>
      <c r="G627" s="4"/>
    </row>
    <row r="628" spans="4:7" x14ac:dyDescent="0.25">
      <c r="D628" s="4"/>
      <c r="E628" s="4"/>
      <c r="G628" s="4"/>
    </row>
    <row r="629" spans="4:7" x14ac:dyDescent="0.25">
      <c r="D629" s="4"/>
      <c r="E629" s="4"/>
      <c r="G629" s="4"/>
    </row>
    <row r="630" spans="4:7" x14ac:dyDescent="0.25">
      <c r="D630" s="4"/>
      <c r="E630" s="4"/>
      <c r="G630" s="4"/>
    </row>
    <row r="631" spans="4:7" x14ac:dyDescent="0.25">
      <c r="D631" s="4"/>
      <c r="E631" s="4"/>
      <c r="G631" s="4"/>
    </row>
    <row r="632" spans="4:7" x14ac:dyDescent="0.25">
      <c r="D632" s="4"/>
      <c r="E632" s="4"/>
      <c r="G632" s="4"/>
    </row>
    <row r="633" spans="4:7" x14ac:dyDescent="0.25">
      <c r="D633" s="4"/>
      <c r="E633" s="4"/>
      <c r="G633" s="4"/>
    </row>
    <row r="634" spans="4:7" x14ac:dyDescent="0.25">
      <c r="D634" s="4"/>
      <c r="E634" s="4"/>
      <c r="G634" s="4"/>
    </row>
    <row r="635" spans="4:7" x14ac:dyDescent="0.25">
      <c r="D635" s="4"/>
      <c r="E635" s="4"/>
      <c r="G635" s="4"/>
    </row>
    <row r="636" spans="4:7" x14ac:dyDescent="0.25">
      <c r="D636" s="4"/>
      <c r="E636" s="4"/>
      <c r="G636" s="4"/>
    </row>
    <row r="637" spans="4:7" x14ac:dyDescent="0.25">
      <c r="D637" s="4"/>
      <c r="E637" s="4"/>
      <c r="G637" s="4"/>
    </row>
    <row r="638" spans="4:7" x14ac:dyDescent="0.25">
      <c r="D638" s="4"/>
      <c r="E638" s="4"/>
      <c r="G638" s="4"/>
    </row>
    <row r="639" spans="4:7" x14ac:dyDescent="0.25">
      <c r="D639" s="4"/>
      <c r="E639" s="4"/>
      <c r="G639" s="4"/>
    </row>
    <row r="640" spans="4:7" x14ac:dyDescent="0.25">
      <c r="D640" s="4"/>
      <c r="E640" s="4"/>
      <c r="G640" s="4"/>
    </row>
    <row r="641" spans="4:7" x14ac:dyDescent="0.25">
      <c r="D641" s="4"/>
      <c r="E641" s="4"/>
      <c r="G641" s="4"/>
    </row>
    <row r="642" spans="4:7" x14ac:dyDescent="0.25">
      <c r="D642" s="4"/>
      <c r="E642" s="4"/>
      <c r="G642" s="4"/>
    </row>
    <row r="643" spans="4:7" x14ac:dyDescent="0.25">
      <c r="D643" s="4"/>
      <c r="E643" s="4"/>
      <c r="G643" s="4"/>
    </row>
    <row r="644" spans="4:7" x14ac:dyDescent="0.25">
      <c r="D644" s="4"/>
      <c r="E644" s="4"/>
      <c r="G644" s="4"/>
    </row>
    <row r="645" spans="4:7" x14ac:dyDescent="0.25">
      <c r="D645" s="4"/>
      <c r="E645" s="4"/>
      <c r="G645" s="4"/>
    </row>
    <row r="646" spans="4:7" x14ac:dyDescent="0.25">
      <c r="D646" s="4"/>
      <c r="E646" s="4"/>
      <c r="G646" s="4"/>
    </row>
    <row r="647" spans="4:7" x14ac:dyDescent="0.25">
      <c r="D647" s="4"/>
      <c r="E647" s="4"/>
      <c r="G647" s="4"/>
    </row>
    <row r="648" spans="4:7" x14ac:dyDescent="0.25">
      <c r="D648" s="4"/>
      <c r="E648" s="4"/>
      <c r="G648" s="4"/>
    </row>
    <row r="649" spans="4:7" x14ac:dyDescent="0.25">
      <c r="D649" s="4"/>
      <c r="E649" s="4"/>
      <c r="G649" s="4"/>
    </row>
    <row r="650" spans="4:7" x14ac:dyDescent="0.25">
      <c r="D650" s="4"/>
      <c r="E650" s="4"/>
      <c r="G650" s="4"/>
    </row>
    <row r="651" spans="4:7" x14ac:dyDescent="0.25">
      <c r="D651" s="4"/>
      <c r="E651" s="4"/>
      <c r="G651" s="4"/>
    </row>
    <row r="652" spans="4:7" x14ac:dyDescent="0.25">
      <c r="D652" s="4"/>
      <c r="E652" s="4"/>
      <c r="G652" s="4"/>
    </row>
    <row r="653" spans="4:7" x14ac:dyDescent="0.25">
      <c r="D653" s="4"/>
      <c r="E653" s="4"/>
      <c r="G653" s="4"/>
    </row>
    <row r="654" spans="4:7" x14ac:dyDescent="0.25">
      <c r="D654" s="4"/>
      <c r="E654" s="4"/>
      <c r="G654" s="4"/>
    </row>
    <row r="655" spans="4:7" x14ac:dyDescent="0.25">
      <c r="D655" s="4"/>
      <c r="E655" s="4"/>
      <c r="G655" s="4"/>
    </row>
    <row r="656" spans="4:7" x14ac:dyDescent="0.25">
      <c r="D656" s="4"/>
      <c r="E656" s="4"/>
      <c r="G656" s="4"/>
    </row>
    <row r="657" spans="4:7" x14ac:dyDescent="0.25">
      <c r="D657" s="4"/>
      <c r="E657" s="4"/>
      <c r="G657" s="4"/>
    </row>
    <row r="658" spans="4:7" x14ac:dyDescent="0.25">
      <c r="D658" s="4"/>
      <c r="E658" s="4"/>
      <c r="G658" s="4"/>
    </row>
    <row r="659" spans="4:7" x14ac:dyDescent="0.25">
      <c r="D659" s="4"/>
      <c r="E659" s="4"/>
      <c r="G659" s="4"/>
    </row>
    <row r="660" spans="4:7" x14ac:dyDescent="0.25">
      <c r="D660" s="4"/>
      <c r="E660" s="4"/>
      <c r="G660" s="4"/>
    </row>
    <row r="661" spans="4:7" x14ac:dyDescent="0.25">
      <c r="D661" s="4"/>
      <c r="E661" s="4"/>
      <c r="G661" s="4"/>
    </row>
    <row r="662" spans="4:7" x14ac:dyDescent="0.25">
      <c r="D662" s="4"/>
      <c r="E662" s="4"/>
      <c r="G662" s="4"/>
    </row>
    <row r="663" spans="4:7" x14ac:dyDescent="0.25">
      <c r="D663" s="4"/>
      <c r="E663" s="4"/>
      <c r="G663" s="4"/>
    </row>
    <row r="664" spans="4:7" x14ac:dyDescent="0.25">
      <c r="D664" s="4"/>
      <c r="E664" s="4"/>
      <c r="G664" s="4"/>
    </row>
    <row r="665" spans="4:7" x14ac:dyDescent="0.25">
      <c r="D665" s="4"/>
      <c r="E665" s="4"/>
      <c r="G665" s="4"/>
    </row>
    <row r="666" spans="4:7" x14ac:dyDescent="0.25">
      <c r="D666" s="4"/>
      <c r="E666" s="4"/>
      <c r="G666" s="4"/>
    </row>
    <row r="667" spans="4:7" x14ac:dyDescent="0.25">
      <c r="D667" s="4"/>
      <c r="E667" s="4"/>
      <c r="G667" s="4"/>
    </row>
    <row r="668" spans="4:7" x14ac:dyDescent="0.25">
      <c r="D668" s="4"/>
      <c r="E668" s="4"/>
      <c r="G668" s="4"/>
    </row>
    <row r="669" spans="4:7" x14ac:dyDescent="0.25">
      <c r="D669" s="4"/>
      <c r="E669" s="4"/>
      <c r="G669" s="4"/>
    </row>
    <row r="670" spans="4:7" x14ac:dyDescent="0.25">
      <c r="D670" s="4"/>
      <c r="E670" s="4"/>
      <c r="G670" s="4"/>
    </row>
    <row r="671" spans="4:7" x14ac:dyDescent="0.25">
      <c r="D671" s="4"/>
      <c r="E671" s="4"/>
      <c r="G671" s="4"/>
    </row>
    <row r="672" spans="4:7" x14ac:dyDescent="0.25">
      <c r="D672" s="4"/>
      <c r="E672" s="4"/>
      <c r="G672" s="4"/>
    </row>
    <row r="673" spans="4:7" x14ac:dyDescent="0.25">
      <c r="D673" s="4"/>
      <c r="E673" s="4"/>
      <c r="G673" s="4"/>
    </row>
    <row r="674" spans="4:7" x14ac:dyDescent="0.25">
      <c r="D674" s="4"/>
      <c r="E674" s="4"/>
      <c r="G674" s="4"/>
    </row>
    <row r="675" spans="4:7" x14ac:dyDescent="0.25">
      <c r="D675" s="4"/>
      <c r="E675" s="4"/>
      <c r="G675" s="4"/>
    </row>
    <row r="676" spans="4:7" x14ac:dyDescent="0.25">
      <c r="D676" s="4"/>
      <c r="E676" s="4"/>
      <c r="G676" s="4"/>
    </row>
    <row r="677" spans="4:7" x14ac:dyDescent="0.25">
      <c r="D677" s="4"/>
      <c r="E677" s="4"/>
      <c r="G677" s="4"/>
    </row>
    <row r="678" spans="4:7" x14ac:dyDescent="0.25">
      <c r="D678" s="4"/>
      <c r="E678" s="4"/>
      <c r="G678" s="4"/>
    </row>
    <row r="679" spans="4:7" x14ac:dyDescent="0.25">
      <c r="D679" s="4"/>
      <c r="E679" s="4"/>
      <c r="G679" s="4"/>
    </row>
    <row r="680" spans="4:7" x14ac:dyDescent="0.25">
      <c r="D680" s="4"/>
      <c r="E680" s="4"/>
      <c r="G680" s="4"/>
    </row>
    <row r="681" spans="4:7" x14ac:dyDescent="0.25">
      <c r="D681" s="4"/>
      <c r="E681" s="4"/>
      <c r="G681" s="4"/>
    </row>
    <row r="682" spans="4:7" x14ac:dyDescent="0.25">
      <c r="D682" s="4"/>
      <c r="E682" s="4"/>
      <c r="G682" s="4"/>
    </row>
    <row r="683" spans="4:7" x14ac:dyDescent="0.25">
      <c r="D683" s="4"/>
      <c r="E683" s="4"/>
      <c r="G683" s="4"/>
    </row>
    <row r="684" spans="4:7" x14ac:dyDescent="0.25">
      <c r="D684" s="4"/>
      <c r="E684" s="4"/>
      <c r="G684" s="4"/>
    </row>
    <row r="685" spans="4:7" x14ac:dyDescent="0.25">
      <c r="D685" s="4"/>
      <c r="E685" s="4"/>
      <c r="G685" s="4"/>
    </row>
    <row r="686" spans="4:7" x14ac:dyDescent="0.25">
      <c r="D686" s="4"/>
      <c r="E686" s="4"/>
      <c r="G686" s="4"/>
    </row>
    <row r="687" spans="4:7" x14ac:dyDescent="0.25">
      <c r="D687" s="4"/>
      <c r="E687" s="4"/>
      <c r="G687" s="4"/>
    </row>
    <row r="688" spans="4:7" x14ac:dyDescent="0.25">
      <c r="D688" s="4"/>
      <c r="E688" s="4"/>
      <c r="G688" s="4"/>
    </row>
    <row r="689" spans="4:7" x14ac:dyDescent="0.25">
      <c r="D689" s="4"/>
      <c r="E689" s="4"/>
      <c r="G689" s="4"/>
    </row>
    <row r="690" spans="4:7" x14ac:dyDescent="0.25">
      <c r="D690" s="4"/>
      <c r="E690" s="4"/>
      <c r="G690" s="4"/>
    </row>
    <row r="691" spans="4:7" x14ac:dyDescent="0.25">
      <c r="D691" s="4"/>
      <c r="E691" s="4"/>
      <c r="G691" s="4"/>
    </row>
    <row r="692" spans="4:7" x14ac:dyDescent="0.25">
      <c r="D692" s="4"/>
      <c r="E692" s="4"/>
      <c r="G692" s="4"/>
    </row>
    <row r="693" spans="4:7" x14ac:dyDescent="0.25">
      <c r="D693" s="4"/>
      <c r="E693" s="4"/>
      <c r="G693" s="4"/>
    </row>
    <row r="694" spans="4:7" x14ac:dyDescent="0.25">
      <c r="D694" s="4"/>
      <c r="E694" s="4"/>
      <c r="G694" s="4"/>
    </row>
    <row r="695" spans="4:7" x14ac:dyDescent="0.25">
      <c r="D695" s="4"/>
      <c r="E695" s="4"/>
      <c r="G695" s="4"/>
    </row>
    <row r="696" spans="4:7" x14ac:dyDescent="0.25">
      <c r="D696" s="4"/>
      <c r="E696" s="4"/>
      <c r="G696" s="4"/>
    </row>
    <row r="697" spans="4:7" x14ac:dyDescent="0.25">
      <c r="D697" s="4"/>
      <c r="E697" s="4"/>
      <c r="G697" s="4"/>
    </row>
    <row r="698" spans="4:7" x14ac:dyDescent="0.25">
      <c r="D698" s="4"/>
      <c r="E698" s="4"/>
      <c r="G698" s="4"/>
    </row>
    <row r="699" spans="4:7" x14ac:dyDescent="0.25">
      <c r="D699" s="4"/>
      <c r="E699" s="4"/>
      <c r="G699" s="4"/>
    </row>
    <row r="700" spans="4:7" x14ac:dyDescent="0.25">
      <c r="D700" s="4"/>
      <c r="E700" s="4"/>
      <c r="G700" s="4"/>
    </row>
    <row r="701" spans="4:7" x14ac:dyDescent="0.25">
      <c r="D701" s="4"/>
      <c r="E701" s="4"/>
      <c r="G701" s="4"/>
    </row>
    <row r="702" spans="4:7" x14ac:dyDescent="0.25">
      <c r="D702" s="4"/>
      <c r="E702" s="4"/>
      <c r="G702" s="4"/>
    </row>
    <row r="703" spans="4:7" x14ac:dyDescent="0.25">
      <c r="D703" s="4"/>
      <c r="E703" s="4"/>
      <c r="G703" s="4"/>
    </row>
    <row r="704" spans="4:7" x14ac:dyDescent="0.25">
      <c r="D704" s="4"/>
      <c r="E704" s="4"/>
      <c r="G704" s="4"/>
    </row>
    <row r="705" spans="4:7" x14ac:dyDescent="0.25">
      <c r="D705" s="4"/>
      <c r="E705" s="4"/>
      <c r="G705" s="4"/>
    </row>
    <row r="706" spans="4:7" x14ac:dyDescent="0.25">
      <c r="D706" s="4"/>
      <c r="E706" s="4"/>
      <c r="G706" s="4"/>
    </row>
    <row r="707" spans="4:7" x14ac:dyDescent="0.25">
      <c r="D707" s="4"/>
      <c r="E707" s="4"/>
      <c r="G707" s="4"/>
    </row>
    <row r="708" spans="4:7" x14ac:dyDescent="0.25">
      <c r="D708" s="4"/>
      <c r="E708" s="4"/>
      <c r="G708" s="4"/>
    </row>
    <row r="709" spans="4:7" x14ac:dyDescent="0.25">
      <c r="D709" s="4"/>
      <c r="E709" s="4"/>
      <c r="G709" s="4"/>
    </row>
    <row r="710" spans="4:7" x14ac:dyDescent="0.25">
      <c r="D710" s="4"/>
      <c r="E710" s="4"/>
      <c r="G710" s="4"/>
    </row>
    <row r="711" spans="4:7" x14ac:dyDescent="0.25">
      <c r="D711" s="4"/>
      <c r="E711" s="4"/>
      <c r="G711" s="4"/>
    </row>
    <row r="712" spans="4:7" x14ac:dyDescent="0.25">
      <c r="D712" s="4"/>
      <c r="E712" s="4"/>
      <c r="G712" s="4"/>
    </row>
    <row r="713" spans="4:7" x14ac:dyDescent="0.25">
      <c r="D713" s="4"/>
      <c r="E713" s="4"/>
      <c r="G713" s="4"/>
    </row>
    <row r="714" spans="4:7" x14ac:dyDescent="0.25">
      <c r="D714" s="4"/>
      <c r="E714" s="4"/>
      <c r="G714" s="4"/>
    </row>
    <row r="715" spans="4:7" x14ac:dyDescent="0.25">
      <c r="D715" s="4"/>
      <c r="E715" s="4"/>
      <c r="G715" s="4"/>
    </row>
    <row r="716" spans="4:7" x14ac:dyDescent="0.25">
      <c r="D716" s="4"/>
      <c r="E716" s="4"/>
      <c r="G716" s="4"/>
    </row>
    <row r="717" spans="4:7" x14ac:dyDescent="0.25">
      <c r="D717" s="4"/>
      <c r="E717" s="4"/>
      <c r="G717" s="4"/>
    </row>
    <row r="718" spans="4:7" x14ac:dyDescent="0.25">
      <c r="D718" s="4"/>
      <c r="E718" s="4"/>
      <c r="G718" s="4"/>
    </row>
    <row r="719" spans="4:7" x14ac:dyDescent="0.25">
      <c r="D719" s="4"/>
      <c r="E719" s="4"/>
      <c r="G719" s="4"/>
    </row>
    <row r="720" spans="4:7" x14ac:dyDescent="0.25">
      <c r="D720" s="4"/>
      <c r="E720" s="4"/>
      <c r="G720" s="4"/>
    </row>
    <row r="721" spans="4:7" x14ac:dyDescent="0.25">
      <c r="D721" s="4"/>
      <c r="E721" s="4"/>
      <c r="G721" s="4"/>
    </row>
    <row r="722" spans="4:7" x14ac:dyDescent="0.25">
      <c r="D722" s="4"/>
      <c r="E722" s="4"/>
      <c r="G722" s="4"/>
    </row>
    <row r="723" spans="4:7" x14ac:dyDescent="0.25">
      <c r="D723" s="4"/>
      <c r="E723" s="4"/>
      <c r="G723" s="4"/>
    </row>
    <row r="724" spans="4:7" x14ac:dyDescent="0.25">
      <c r="D724" s="4"/>
      <c r="E724" s="4"/>
      <c r="G724" s="4"/>
    </row>
    <row r="725" spans="4:7" x14ac:dyDescent="0.25">
      <c r="D725" s="4"/>
      <c r="E725" s="4"/>
      <c r="G725" s="4"/>
    </row>
    <row r="726" spans="4:7" x14ac:dyDescent="0.25">
      <c r="D726" s="4"/>
      <c r="E726" s="4"/>
      <c r="G726" s="4"/>
    </row>
    <row r="727" spans="4:7" x14ac:dyDescent="0.25">
      <c r="D727" s="4"/>
      <c r="E727" s="4"/>
      <c r="G727" s="4"/>
    </row>
    <row r="728" spans="4:7" x14ac:dyDescent="0.25">
      <c r="D728" s="4"/>
      <c r="E728" s="4"/>
      <c r="G728" s="4"/>
    </row>
    <row r="729" spans="4:7" x14ac:dyDescent="0.25">
      <c r="D729" s="4"/>
      <c r="E729" s="4"/>
      <c r="G729" s="4"/>
    </row>
    <row r="730" spans="4:7" x14ac:dyDescent="0.25">
      <c r="D730" s="4"/>
      <c r="E730" s="4"/>
      <c r="G730" s="4"/>
    </row>
    <row r="731" spans="4:7" x14ac:dyDescent="0.25">
      <c r="D731" s="4"/>
      <c r="E731" s="4"/>
      <c r="G731" s="4"/>
    </row>
    <row r="732" spans="4:7" x14ac:dyDescent="0.25">
      <c r="D732" s="4"/>
      <c r="E732" s="4"/>
      <c r="G732" s="4"/>
    </row>
    <row r="733" spans="4:7" x14ac:dyDescent="0.25">
      <c r="D733" s="4"/>
      <c r="E733" s="4"/>
      <c r="G733" s="4"/>
    </row>
    <row r="734" spans="4:7" x14ac:dyDescent="0.25">
      <c r="D734" s="4"/>
      <c r="E734" s="4"/>
      <c r="G734" s="4"/>
    </row>
    <row r="735" spans="4:7" x14ac:dyDescent="0.25">
      <c r="D735" s="4"/>
      <c r="E735" s="4"/>
      <c r="G735" s="4"/>
    </row>
    <row r="736" spans="4:7" x14ac:dyDescent="0.25">
      <c r="D736" s="4"/>
      <c r="E736" s="4"/>
      <c r="G736" s="4"/>
    </row>
    <row r="737" spans="4:7" x14ac:dyDescent="0.25">
      <c r="D737" s="4"/>
      <c r="E737" s="4"/>
      <c r="G737" s="4"/>
    </row>
    <row r="738" spans="4:7" x14ac:dyDescent="0.25">
      <c r="D738" s="4"/>
      <c r="E738" s="4"/>
      <c r="G738" s="4"/>
    </row>
    <row r="739" spans="4:7" x14ac:dyDescent="0.25">
      <c r="D739" s="4"/>
      <c r="E739" s="4"/>
      <c r="G739" s="4"/>
    </row>
    <row r="740" spans="4:7" x14ac:dyDescent="0.25">
      <c r="D740" s="4"/>
      <c r="E740" s="4"/>
      <c r="G740" s="4"/>
    </row>
    <row r="741" spans="4:7" x14ac:dyDescent="0.25">
      <c r="D741" s="4"/>
      <c r="E741" s="4"/>
      <c r="G741" s="4"/>
    </row>
    <row r="742" spans="4:7" x14ac:dyDescent="0.25">
      <c r="D742" s="4"/>
      <c r="E742" s="4"/>
      <c r="G742" s="4"/>
    </row>
    <row r="743" spans="4:7" x14ac:dyDescent="0.25">
      <c r="D743" s="4"/>
      <c r="E743" s="4"/>
      <c r="G743" s="4"/>
    </row>
    <row r="744" spans="4:7" x14ac:dyDescent="0.25">
      <c r="D744" s="4"/>
      <c r="E744" s="4"/>
      <c r="G744" s="4"/>
    </row>
    <row r="745" spans="4:7" x14ac:dyDescent="0.25">
      <c r="D745" s="4"/>
      <c r="E745" s="4"/>
      <c r="G745" s="4"/>
    </row>
    <row r="746" spans="4:7" x14ac:dyDescent="0.25">
      <c r="D746" s="4"/>
      <c r="E746" s="4"/>
      <c r="G746" s="4"/>
    </row>
    <row r="747" spans="4:7" x14ac:dyDescent="0.25">
      <c r="D747" s="4"/>
      <c r="E747" s="4"/>
      <c r="G747" s="4"/>
    </row>
    <row r="748" spans="4:7" x14ac:dyDescent="0.25">
      <c r="D748" s="4"/>
      <c r="E748" s="4"/>
      <c r="G748" s="4"/>
    </row>
    <row r="749" spans="4:7" x14ac:dyDescent="0.25">
      <c r="D749" s="4"/>
      <c r="E749" s="4"/>
      <c r="G749" s="4"/>
    </row>
    <row r="750" spans="4:7" x14ac:dyDescent="0.25">
      <c r="D750" s="4"/>
      <c r="E750" s="4"/>
      <c r="G750" s="4"/>
    </row>
    <row r="751" spans="4:7" x14ac:dyDescent="0.25">
      <c r="D751" s="4"/>
      <c r="E751" s="4"/>
      <c r="G751" s="4"/>
    </row>
    <row r="752" spans="4:7" x14ac:dyDescent="0.25">
      <c r="D752" s="4"/>
      <c r="E752" s="4"/>
      <c r="G752" s="4"/>
    </row>
    <row r="753" spans="4:7" x14ac:dyDescent="0.25">
      <c r="D753" s="4"/>
      <c r="E753" s="4"/>
      <c r="G753" s="4"/>
    </row>
    <row r="754" spans="4:7" x14ac:dyDescent="0.25">
      <c r="D754" s="4"/>
      <c r="E754" s="4"/>
      <c r="G754" s="4"/>
    </row>
    <row r="755" spans="4:7" x14ac:dyDescent="0.25">
      <c r="D755" s="4"/>
      <c r="E755" s="4"/>
      <c r="G755" s="4"/>
    </row>
    <row r="756" spans="4:7" x14ac:dyDescent="0.25">
      <c r="D756" s="4"/>
      <c r="E756" s="4"/>
      <c r="G756" s="4"/>
    </row>
    <row r="757" spans="4:7" x14ac:dyDescent="0.25">
      <c r="D757" s="4"/>
      <c r="E757" s="4"/>
      <c r="G757" s="4"/>
    </row>
    <row r="758" spans="4:7" x14ac:dyDescent="0.25">
      <c r="D758" s="4"/>
      <c r="E758" s="4"/>
      <c r="G758" s="4"/>
    </row>
    <row r="759" spans="4:7" x14ac:dyDescent="0.25">
      <c r="D759" s="4"/>
      <c r="E759" s="4"/>
      <c r="G759" s="4"/>
    </row>
    <row r="760" spans="4:7" x14ac:dyDescent="0.25">
      <c r="D760" s="4"/>
      <c r="E760" s="4"/>
      <c r="G760" s="4"/>
    </row>
    <row r="761" spans="4:7" x14ac:dyDescent="0.25">
      <c r="D761" s="4"/>
      <c r="E761" s="4"/>
      <c r="G761" s="4"/>
    </row>
    <row r="762" spans="4:7" x14ac:dyDescent="0.25">
      <c r="D762" s="4"/>
      <c r="E762" s="4"/>
      <c r="G762" s="4"/>
    </row>
    <row r="763" spans="4:7" x14ac:dyDescent="0.25">
      <c r="D763" s="4"/>
      <c r="E763" s="4"/>
      <c r="G763" s="4"/>
    </row>
    <row r="764" spans="4:7" x14ac:dyDescent="0.25">
      <c r="D764" s="4"/>
      <c r="E764" s="4"/>
      <c r="G764" s="4"/>
    </row>
    <row r="765" spans="4:7" x14ac:dyDescent="0.25">
      <c r="D765" s="4"/>
      <c r="E765" s="4"/>
      <c r="G765" s="4"/>
    </row>
    <row r="766" spans="4:7" x14ac:dyDescent="0.25">
      <c r="D766" s="4"/>
      <c r="E766" s="4"/>
      <c r="G766" s="4"/>
    </row>
    <row r="767" spans="4:7" x14ac:dyDescent="0.25">
      <c r="D767" s="4"/>
      <c r="E767" s="4"/>
      <c r="G767" s="4"/>
    </row>
    <row r="768" spans="4:7" x14ac:dyDescent="0.25">
      <c r="D768" s="4"/>
      <c r="E768" s="4"/>
      <c r="G768" s="4"/>
    </row>
    <row r="769" spans="4:7" x14ac:dyDescent="0.25">
      <c r="D769" s="4"/>
      <c r="E769" s="4"/>
      <c r="G769" s="4"/>
    </row>
    <row r="770" spans="4:7" x14ac:dyDescent="0.25">
      <c r="D770" s="4"/>
      <c r="E770" s="4"/>
      <c r="G770" s="4"/>
    </row>
    <row r="771" spans="4:7" x14ac:dyDescent="0.25">
      <c r="D771" s="4"/>
      <c r="E771" s="4"/>
      <c r="G771" s="4"/>
    </row>
    <row r="772" spans="4:7" x14ac:dyDescent="0.25">
      <c r="D772" s="4"/>
      <c r="E772" s="4"/>
      <c r="G772" s="4"/>
    </row>
    <row r="773" spans="4:7" x14ac:dyDescent="0.25">
      <c r="D773" s="4"/>
      <c r="E773" s="4"/>
      <c r="G773" s="4"/>
    </row>
    <row r="774" spans="4:7" x14ac:dyDescent="0.25">
      <c r="D774" s="4"/>
      <c r="E774" s="4"/>
      <c r="G774" s="4"/>
    </row>
    <row r="775" spans="4:7" x14ac:dyDescent="0.25">
      <c r="D775" s="4"/>
      <c r="E775" s="4"/>
      <c r="G775" s="4"/>
    </row>
    <row r="776" spans="4:7" x14ac:dyDescent="0.25">
      <c r="D776" s="4"/>
      <c r="E776" s="4"/>
      <c r="G776" s="4"/>
    </row>
    <row r="777" spans="4:7" x14ac:dyDescent="0.25">
      <c r="D777" s="4"/>
      <c r="E777" s="4"/>
      <c r="G777" s="4"/>
    </row>
    <row r="778" spans="4:7" x14ac:dyDescent="0.25">
      <c r="D778" s="4"/>
      <c r="E778" s="4"/>
      <c r="G778" s="4"/>
    </row>
    <row r="779" spans="4:7" x14ac:dyDescent="0.25">
      <c r="D779" s="4"/>
      <c r="E779" s="4"/>
      <c r="G779" s="4"/>
    </row>
    <row r="780" spans="4:7" x14ac:dyDescent="0.25">
      <c r="D780" s="4"/>
      <c r="E780" s="4"/>
      <c r="G780" s="4"/>
    </row>
    <row r="781" spans="4:7" x14ac:dyDescent="0.25">
      <c r="D781" s="4"/>
      <c r="E781" s="4"/>
      <c r="G781" s="4"/>
    </row>
    <row r="782" spans="4:7" x14ac:dyDescent="0.25">
      <c r="D782" s="4"/>
      <c r="E782" s="4"/>
      <c r="G782" s="4"/>
    </row>
    <row r="783" spans="4:7" x14ac:dyDescent="0.25">
      <c r="D783" s="4"/>
      <c r="E783" s="4"/>
      <c r="G783" s="4"/>
    </row>
    <row r="784" spans="4:7" x14ac:dyDescent="0.25">
      <c r="D784" s="4"/>
      <c r="E784" s="4"/>
      <c r="G784" s="4"/>
    </row>
    <row r="785" spans="4:7" x14ac:dyDescent="0.25">
      <c r="D785" s="4"/>
      <c r="E785" s="4"/>
      <c r="G785" s="4"/>
    </row>
    <row r="786" spans="4:7" x14ac:dyDescent="0.25">
      <c r="D786" s="4"/>
      <c r="E786" s="4"/>
      <c r="G786" s="4"/>
    </row>
    <row r="787" spans="4:7" x14ac:dyDescent="0.25">
      <c r="D787" s="4"/>
      <c r="E787" s="4"/>
      <c r="G787" s="4"/>
    </row>
    <row r="788" spans="4:7" x14ac:dyDescent="0.25">
      <c r="D788" s="4"/>
      <c r="E788" s="4"/>
      <c r="G788" s="4"/>
    </row>
    <row r="789" spans="4:7" x14ac:dyDescent="0.25">
      <c r="D789" s="4"/>
      <c r="E789" s="4"/>
      <c r="G789" s="4"/>
    </row>
    <row r="790" spans="4:7" x14ac:dyDescent="0.25">
      <c r="D790" s="4"/>
      <c r="E790" s="4"/>
      <c r="G790" s="4"/>
    </row>
    <row r="791" spans="4:7" x14ac:dyDescent="0.25">
      <c r="D791" s="4"/>
      <c r="E791" s="4"/>
      <c r="G791" s="4"/>
    </row>
    <row r="792" spans="4:7" x14ac:dyDescent="0.25">
      <c r="D792" s="4"/>
      <c r="E792" s="4"/>
      <c r="G792" s="4"/>
    </row>
    <row r="793" spans="4:7" x14ac:dyDescent="0.25">
      <c r="D793" s="4"/>
      <c r="E793" s="4"/>
      <c r="G793" s="4"/>
    </row>
    <row r="794" spans="4:7" x14ac:dyDescent="0.25">
      <c r="D794" s="4"/>
      <c r="E794" s="4"/>
      <c r="G794" s="4"/>
    </row>
    <row r="795" spans="4:7" x14ac:dyDescent="0.25">
      <c r="D795" s="4"/>
      <c r="E795" s="4"/>
      <c r="G795" s="4"/>
    </row>
    <row r="796" spans="4:7" x14ac:dyDescent="0.25">
      <c r="D796" s="4"/>
      <c r="E796" s="4"/>
      <c r="G796" s="4"/>
    </row>
    <row r="797" spans="4:7" x14ac:dyDescent="0.25">
      <c r="D797" s="4"/>
      <c r="E797" s="4"/>
      <c r="G797" s="4"/>
    </row>
    <row r="798" spans="4:7" x14ac:dyDescent="0.25">
      <c r="D798" s="4"/>
      <c r="E798" s="4"/>
      <c r="G798" s="4"/>
    </row>
    <row r="799" spans="4:7" x14ac:dyDescent="0.25">
      <c r="D799" s="4"/>
      <c r="E799" s="4"/>
      <c r="G799" s="4"/>
    </row>
    <row r="800" spans="4:7" x14ac:dyDescent="0.25">
      <c r="D800" s="4"/>
      <c r="E800" s="4"/>
      <c r="G800" s="4"/>
    </row>
    <row r="801" spans="4:7" x14ac:dyDescent="0.25">
      <c r="D801" s="4"/>
      <c r="E801" s="4"/>
      <c r="G801" s="4"/>
    </row>
    <row r="802" spans="4:7" x14ac:dyDescent="0.25">
      <c r="D802" s="4"/>
      <c r="E802" s="4"/>
      <c r="G802" s="4"/>
    </row>
    <row r="803" spans="4:7" x14ac:dyDescent="0.25">
      <c r="D803" s="4"/>
      <c r="E803" s="4"/>
      <c r="G803" s="4"/>
    </row>
    <row r="804" spans="4:7" x14ac:dyDescent="0.25">
      <c r="D804" s="4"/>
      <c r="E804" s="4"/>
      <c r="G804" s="4"/>
    </row>
    <row r="805" spans="4:7" x14ac:dyDescent="0.25">
      <c r="D805" s="4"/>
      <c r="E805" s="4"/>
      <c r="G805" s="4"/>
    </row>
    <row r="806" spans="4:7" x14ac:dyDescent="0.25">
      <c r="D806" s="4"/>
      <c r="E806" s="4"/>
      <c r="G806" s="4"/>
    </row>
    <row r="807" spans="4:7" x14ac:dyDescent="0.25">
      <c r="D807" s="4"/>
      <c r="E807" s="4"/>
      <c r="G807" s="4"/>
    </row>
    <row r="808" spans="4:7" x14ac:dyDescent="0.25">
      <c r="D808" s="4"/>
      <c r="E808" s="4"/>
      <c r="G808" s="4"/>
    </row>
    <row r="809" spans="4:7" x14ac:dyDescent="0.25">
      <c r="D809" s="4"/>
      <c r="E809" s="4"/>
      <c r="G809" s="4"/>
    </row>
    <row r="810" spans="4:7" x14ac:dyDescent="0.25">
      <c r="D810" s="4"/>
      <c r="E810" s="4"/>
      <c r="G810" s="4"/>
    </row>
    <row r="811" spans="4:7" x14ac:dyDescent="0.25">
      <c r="D811" s="4"/>
      <c r="E811" s="4"/>
      <c r="G811" s="4"/>
    </row>
    <row r="812" spans="4:7" x14ac:dyDescent="0.25">
      <c r="D812" s="4"/>
      <c r="E812" s="4"/>
      <c r="G812" s="4"/>
    </row>
    <row r="813" spans="4:7" x14ac:dyDescent="0.25">
      <c r="D813" s="4"/>
      <c r="E813" s="4"/>
      <c r="G813" s="4"/>
    </row>
    <row r="814" spans="4:7" x14ac:dyDescent="0.25">
      <c r="D814" s="4"/>
      <c r="E814" s="4"/>
      <c r="G814" s="4"/>
    </row>
    <row r="815" spans="4:7" x14ac:dyDescent="0.25">
      <c r="D815" s="4"/>
      <c r="E815" s="4"/>
      <c r="G815" s="4"/>
    </row>
    <row r="816" spans="4:7" x14ac:dyDescent="0.25">
      <c r="D816" s="4"/>
      <c r="E816" s="4"/>
      <c r="G816" s="4"/>
    </row>
    <row r="817" spans="4:7" x14ac:dyDescent="0.25">
      <c r="D817" s="4"/>
      <c r="E817" s="4"/>
      <c r="G817" s="4"/>
    </row>
    <row r="818" spans="4:7" x14ac:dyDescent="0.25">
      <c r="D818" s="4"/>
      <c r="E818" s="4"/>
      <c r="G818" s="4"/>
    </row>
    <row r="819" spans="4:7" x14ac:dyDescent="0.25">
      <c r="D819" s="4"/>
      <c r="E819" s="4"/>
      <c r="G819" s="4"/>
    </row>
    <row r="820" spans="4:7" x14ac:dyDescent="0.25">
      <c r="D820" s="4"/>
      <c r="E820" s="4"/>
      <c r="G820" s="4"/>
    </row>
    <row r="821" spans="4:7" x14ac:dyDescent="0.25">
      <c r="D821" s="4"/>
      <c r="E821" s="4"/>
      <c r="G821" s="4"/>
    </row>
    <row r="822" spans="4:7" x14ac:dyDescent="0.25">
      <c r="D822" s="4"/>
      <c r="E822" s="4"/>
      <c r="G822" s="4"/>
    </row>
    <row r="823" spans="4:7" x14ac:dyDescent="0.25">
      <c r="D823" s="4"/>
      <c r="E823" s="4"/>
      <c r="G823" s="4"/>
    </row>
    <row r="824" spans="4:7" x14ac:dyDescent="0.25">
      <c r="D824" s="4"/>
      <c r="E824" s="4"/>
      <c r="G824" s="4"/>
    </row>
    <row r="825" spans="4:7" x14ac:dyDescent="0.25">
      <c r="D825" s="4"/>
      <c r="E825" s="4"/>
      <c r="G825" s="4"/>
    </row>
    <row r="826" spans="4:7" x14ac:dyDescent="0.25">
      <c r="D826" s="4"/>
      <c r="E826" s="4"/>
      <c r="G826" s="4"/>
    </row>
    <row r="827" spans="4:7" x14ac:dyDescent="0.25">
      <c r="D827" s="4"/>
      <c r="E827" s="4"/>
      <c r="G827" s="4"/>
    </row>
    <row r="828" spans="4:7" x14ac:dyDescent="0.25">
      <c r="D828" s="4"/>
      <c r="E828" s="4"/>
      <c r="G828" s="4"/>
    </row>
    <row r="829" spans="4:7" x14ac:dyDescent="0.25">
      <c r="D829" s="4"/>
      <c r="E829" s="4"/>
      <c r="G829" s="4"/>
    </row>
    <row r="830" spans="4:7" x14ac:dyDescent="0.25">
      <c r="D830" s="4"/>
      <c r="E830" s="4"/>
      <c r="G830" s="4"/>
    </row>
    <row r="831" spans="4:7" x14ac:dyDescent="0.25">
      <c r="D831" s="4"/>
      <c r="E831" s="4"/>
      <c r="G831" s="4"/>
    </row>
    <row r="832" spans="4:7" x14ac:dyDescent="0.25">
      <c r="D832" s="4"/>
      <c r="E832" s="4"/>
      <c r="G832" s="4"/>
    </row>
    <row r="833" spans="4:7" x14ac:dyDescent="0.25">
      <c r="D833" s="4"/>
      <c r="E833" s="4"/>
      <c r="G833" s="4"/>
    </row>
    <row r="834" spans="4:7" x14ac:dyDescent="0.25">
      <c r="D834" s="4"/>
      <c r="E834" s="4"/>
      <c r="G834" s="4"/>
    </row>
    <row r="835" spans="4:7" x14ac:dyDescent="0.25">
      <c r="D835" s="4"/>
      <c r="E835" s="4"/>
      <c r="G835" s="4"/>
    </row>
    <row r="836" spans="4:7" x14ac:dyDescent="0.25">
      <c r="D836" s="4"/>
      <c r="E836" s="4"/>
      <c r="G836" s="4"/>
    </row>
    <row r="837" spans="4:7" x14ac:dyDescent="0.25">
      <c r="D837" s="4"/>
      <c r="E837" s="4"/>
      <c r="G837" s="4"/>
    </row>
    <row r="838" spans="4:7" x14ac:dyDescent="0.25">
      <c r="D838" s="4"/>
      <c r="E838" s="4"/>
      <c r="G838" s="4"/>
    </row>
    <row r="839" spans="4:7" x14ac:dyDescent="0.25">
      <c r="D839" s="4"/>
      <c r="E839" s="4"/>
      <c r="G839" s="4"/>
    </row>
    <row r="840" spans="4:7" x14ac:dyDescent="0.25">
      <c r="D840" s="4"/>
      <c r="E840" s="4"/>
      <c r="G840" s="4"/>
    </row>
    <row r="841" spans="4:7" x14ac:dyDescent="0.25">
      <c r="D841" s="4"/>
      <c r="E841" s="4"/>
      <c r="G841" s="4"/>
    </row>
    <row r="842" spans="4:7" x14ac:dyDescent="0.25">
      <c r="D842" s="4"/>
      <c r="E842" s="4"/>
      <c r="G842" s="4"/>
    </row>
    <row r="843" spans="4:7" x14ac:dyDescent="0.25">
      <c r="D843" s="4"/>
      <c r="E843" s="4"/>
      <c r="G843" s="4"/>
    </row>
    <row r="844" spans="4:7" x14ac:dyDescent="0.25">
      <c r="D844" s="4"/>
      <c r="E844" s="4"/>
      <c r="G844" s="4"/>
    </row>
    <row r="845" spans="4:7" x14ac:dyDescent="0.25">
      <c r="D845" s="4"/>
      <c r="E845" s="4"/>
      <c r="G845" s="4"/>
    </row>
    <row r="846" spans="4:7" x14ac:dyDescent="0.25">
      <c r="D846" s="4"/>
      <c r="E846" s="4"/>
      <c r="G846" s="4"/>
    </row>
    <row r="847" spans="4:7" x14ac:dyDescent="0.25">
      <c r="D847" s="4"/>
      <c r="E847" s="4"/>
      <c r="G847" s="4"/>
    </row>
    <row r="848" spans="4:7" x14ac:dyDescent="0.25">
      <c r="D848" s="4"/>
      <c r="E848" s="4"/>
      <c r="G848" s="4"/>
    </row>
    <row r="849" spans="4:7" x14ac:dyDescent="0.25">
      <c r="D849" s="4"/>
      <c r="E849" s="4"/>
      <c r="G849" s="4"/>
    </row>
    <row r="850" spans="4:7" x14ac:dyDescent="0.25">
      <c r="D850" s="4"/>
      <c r="E850" s="4"/>
      <c r="G850" s="4"/>
    </row>
    <row r="851" spans="4:7" x14ac:dyDescent="0.25">
      <c r="D851" s="4"/>
      <c r="E851" s="4"/>
      <c r="G851" s="4"/>
    </row>
    <row r="852" spans="4:7" x14ac:dyDescent="0.25">
      <c r="D852" s="4"/>
      <c r="E852" s="4"/>
      <c r="G852" s="4"/>
    </row>
    <row r="853" spans="4:7" x14ac:dyDescent="0.25">
      <c r="D853" s="4"/>
      <c r="E853" s="4"/>
      <c r="G853" s="4"/>
    </row>
    <row r="854" spans="4:7" x14ac:dyDescent="0.25">
      <c r="D854" s="4"/>
      <c r="E854" s="4"/>
      <c r="G854" s="4"/>
    </row>
    <row r="855" spans="4:7" x14ac:dyDescent="0.25">
      <c r="D855" s="4"/>
      <c r="E855" s="4"/>
      <c r="G855" s="4"/>
    </row>
    <row r="856" spans="4:7" x14ac:dyDescent="0.25">
      <c r="D856" s="4"/>
      <c r="E856" s="4"/>
      <c r="G856" s="4"/>
    </row>
    <row r="857" spans="4:7" x14ac:dyDescent="0.25">
      <c r="D857" s="4"/>
      <c r="E857" s="4"/>
      <c r="G857" s="4"/>
    </row>
    <row r="858" spans="4:7" x14ac:dyDescent="0.25">
      <c r="D858" s="4"/>
      <c r="E858" s="4"/>
      <c r="G858" s="4"/>
    </row>
    <row r="859" spans="4:7" x14ac:dyDescent="0.25">
      <c r="D859" s="4"/>
      <c r="E859" s="4"/>
      <c r="G859" s="4"/>
    </row>
    <row r="860" spans="4:7" x14ac:dyDescent="0.25">
      <c r="D860" s="4"/>
      <c r="E860" s="4"/>
      <c r="G860" s="4"/>
    </row>
    <row r="861" spans="4:7" x14ac:dyDescent="0.25">
      <c r="D861" s="4"/>
      <c r="E861" s="4"/>
      <c r="G861" s="4"/>
    </row>
    <row r="862" spans="4:7" x14ac:dyDescent="0.25">
      <c r="D862" s="4"/>
      <c r="E862" s="4"/>
      <c r="G862" s="4"/>
    </row>
    <row r="863" spans="4:7" x14ac:dyDescent="0.25">
      <c r="D863" s="4"/>
      <c r="E863" s="4"/>
      <c r="G863" s="4"/>
    </row>
    <row r="864" spans="4:7" x14ac:dyDescent="0.25">
      <c r="D864" s="4"/>
      <c r="E864" s="4"/>
      <c r="G864" s="4"/>
    </row>
    <row r="865" spans="4:7" x14ac:dyDescent="0.25">
      <c r="D865" s="4"/>
      <c r="E865" s="4"/>
      <c r="G865" s="4"/>
    </row>
    <row r="866" spans="4:7" x14ac:dyDescent="0.25">
      <c r="D866" s="4"/>
      <c r="E866" s="4"/>
      <c r="G866" s="4"/>
    </row>
    <row r="867" spans="4:7" x14ac:dyDescent="0.25">
      <c r="D867" s="4"/>
      <c r="E867" s="4"/>
      <c r="G867" s="4"/>
    </row>
    <row r="868" spans="4:7" x14ac:dyDescent="0.25">
      <c r="D868" s="4"/>
      <c r="E868" s="4"/>
      <c r="G868" s="4"/>
    </row>
    <row r="869" spans="4:7" x14ac:dyDescent="0.25">
      <c r="D869" s="4"/>
      <c r="E869" s="4"/>
      <c r="G869" s="4"/>
    </row>
    <row r="870" spans="4:7" x14ac:dyDescent="0.25">
      <c r="D870" s="4"/>
      <c r="E870" s="4"/>
      <c r="G870" s="4"/>
    </row>
    <row r="871" spans="4:7" x14ac:dyDescent="0.25">
      <c r="D871" s="4"/>
      <c r="E871" s="4"/>
      <c r="G871" s="4"/>
    </row>
    <row r="872" spans="4:7" x14ac:dyDescent="0.25">
      <c r="D872" s="4"/>
      <c r="E872" s="4"/>
      <c r="G872" s="4"/>
    </row>
    <row r="873" spans="4:7" x14ac:dyDescent="0.25">
      <c r="D873" s="4"/>
      <c r="E873" s="4"/>
      <c r="G873" s="4"/>
    </row>
    <row r="874" spans="4:7" x14ac:dyDescent="0.25">
      <c r="D874" s="4"/>
      <c r="E874" s="4"/>
      <c r="G874" s="4"/>
    </row>
    <row r="875" spans="4:7" x14ac:dyDescent="0.25">
      <c r="D875" s="4"/>
      <c r="E875" s="4"/>
      <c r="G875" s="4"/>
    </row>
    <row r="876" spans="4:7" x14ac:dyDescent="0.25">
      <c r="D876" s="4"/>
      <c r="E876" s="4"/>
      <c r="G876" s="4"/>
    </row>
    <row r="877" spans="4:7" x14ac:dyDescent="0.25">
      <c r="D877" s="4"/>
      <c r="E877" s="4"/>
      <c r="G877" s="4"/>
    </row>
    <row r="878" spans="4:7" x14ac:dyDescent="0.25">
      <c r="D878" s="4"/>
      <c r="E878" s="4"/>
      <c r="G878" s="4"/>
    </row>
    <row r="879" spans="4:7" x14ac:dyDescent="0.25">
      <c r="D879" s="4"/>
      <c r="E879" s="4"/>
      <c r="G879" s="4"/>
    </row>
    <row r="880" spans="4:7" x14ac:dyDescent="0.25">
      <c r="D880" s="4"/>
      <c r="E880" s="4"/>
      <c r="G880" s="4"/>
    </row>
    <row r="881" spans="4:7" x14ac:dyDescent="0.25">
      <c r="D881" s="4"/>
      <c r="E881" s="4"/>
      <c r="G881" s="4"/>
    </row>
    <row r="882" spans="4:7" x14ac:dyDescent="0.25">
      <c r="D882" s="4"/>
      <c r="E882" s="4"/>
      <c r="G882" s="4"/>
    </row>
    <row r="883" spans="4:7" x14ac:dyDescent="0.25">
      <c r="D883" s="4"/>
      <c r="E883" s="4"/>
      <c r="G883" s="4"/>
    </row>
    <row r="884" spans="4:7" x14ac:dyDescent="0.25">
      <c r="D884" s="4"/>
      <c r="E884" s="4"/>
      <c r="G884" s="4"/>
    </row>
    <row r="885" spans="4:7" x14ac:dyDescent="0.25">
      <c r="D885" s="4"/>
      <c r="E885" s="4"/>
      <c r="G885" s="4"/>
    </row>
    <row r="886" spans="4:7" x14ac:dyDescent="0.25">
      <c r="D886" s="4"/>
      <c r="E886" s="4"/>
      <c r="G886" s="4"/>
    </row>
    <row r="887" spans="4:7" x14ac:dyDescent="0.25">
      <c r="D887" s="4"/>
      <c r="E887" s="4"/>
      <c r="G887" s="4"/>
    </row>
    <row r="888" spans="4:7" x14ac:dyDescent="0.25">
      <c r="D888" s="4"/>
      <c r="E888" s="4"/>
      <c r="G888" s="4"/>
    </row>
    <row r="889" spans="4:7" x14ac:dyDescent="0.25">
      <c r="D889" s="4"/>
      <c r="E889" s="4"/>
      <c r="G889" s="4"/>
    </row>
    <row r="890" spans="4:7" x14ac:dyDescent="0.25">
      <c r="D890" s="4"/>
      <c r="E890" s="4"/>
      <c r="G890" s="4"/>
    </row>
    <row r="891" spans="4:7" x14ac:dyDescent="0.25">
      <c r="D891" s="4"/>
      <c r="E891" s="4"/>
      <c r="G891" s="4"/>
    </row>
    <row r="892" spans="4:7" x14ac:dyDescent="0.25">
      <c r="D892" s="4"/>
      <c r="E892" s="4"/>
      <c r="G892" s="4"/>
    </row>
    <row r="893" spans="4:7" x14ac:dyDescent="0.25">
      <c r="D893" s="4"/>
      <c r="E893" s="4"/>
      <c r="G893" s="4"/>
    </row>
    <row r="894" spans="4:7" x14ac:dyDescent="0.25">
      <c r="D894" s="4"/>
      <c r="E894" s="4"/>
      <c r="G894" s="4"/>
    </row>
    <row r="895" spans="4:7" x14ac:dyDescent="0.25">
      <c r="D895" s="4"/>
      <c r="E895" s="4"/>
      <c r="G895" s="4"/>
    </row>
    <row r="896" spans="4:7" x14ac:dyDescent="0.25">
      <c r="D896" s="4"/>
      <c r="E896" s="4"/>
      <c r="G896" s="4"/>
    </row>
    <row r="897" spans="4:7" x14ac:dyDescent="0.25">
      <c r="D897" s="4"/>
      <c r="E897" s="4"/>
      <c r="G897" s="4"/>
    </row>
    <row r="898" spans="4:7" x14ac:dyDescent="0.25">
      <c r="D898" s="4"/>
      <c r="E898" s="4"/>
      <c r="G898" s="4"/>
    </row>
    <row r="899" spans="4:7" x14ac:dyDescent="0.25">
      <c r="D899" s="4"/>
      <c r="E899" s="4"/>
      <c r="G899" s="4"/>
    </row>
    <row r="900" spans="4:7" x14ac:dyDescent="0.25">
      <c r="D900" s="4"/>
      <c r="E900" s="4"/>
      <c r="G900" s="4"/>
    </row>
    <row r="901" spans="4:7" x14ac:dyDescent="0.25">
      <c r="D901" s="4"/>
      <c r="E901" s="4"/>
      <c r="G901" s="4"/>
    </row>
    <row r="902" spans="4:7" x14ac:dyDescent="0.25">
      <c r="D902" s="4"/>
      <c r="E902" s="4"/>
      <c r="G902" s="4"/>
    </row>
    <row r="903" spans="4:7" x14ac:dyDescent="0.25">
      <c r="D903" s="4"/>
      <c r="E903" s="4"/>
      <c r="G903" s="4"/>
    </row>
    <row r="904" spans="4:7" x14ac:dyDescent="0.25">
      <c r="D904" s="4"/>
      <c r="E904" s="4"/>
      <c r="G904" s="4"/>
    </row>
    <row r="905" spans="4:7" x14ac:dyDescent="0.25">
      <c r="D905" s="4"/>
      <c r="E905" s="4"/>
      <c r="G905" s="4"/>
    </row>
    <row r="906" spans="4:7" x14ac:dyDescent="0.25">
      <c r="D906" s="4"/>
      <c r="E906" s="4"/>
      <c r="G906" s="4"/>
    </row>
    <row r="907" spans="4:7" x14ac:dyDescent="0.25">
      <c r="D907" s="4"/>
      <c r="E907" s="4"/>
      <c r="G907" s="4"/>
    </row>
    <row r="908" spans="4:7" x14ac:dyDescent="0.25">
      <c r="D908" s="4"/>
      <c r="E908" s="4"/>
      <c r="G908" s="4"/>
    </row>
    <row r="909" spans="4:7" x14ac:dyDescent="0.25">
      <c r="D909" s="4"/>
      <c r="E909" s="4"/>
      <c r="G909" s="4"/>
    </row>
    <row r="910" spans="4:7" x14ac:dyDescent="0.25">
      <c r="D910" s="4"/>
      <c r="E910" s="4"/>
      <c r="G910" s="4"/>
    </row>
    <row r="911" spans="4:7" x14ac:dyDescent="0.25">
      <c r="D911" s="4"/>
      <c r="E911" s="4"/>
      <c r="G911" s="4"/>
    </row>
  </sheetData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B8852-1DDA-47E2-8BE3-F5498E8E4EFB}">
  <dimension ref="B1:Z109"/>
  <sheetViews>
    <sheetView showGridLines="0" zoomScaleNormal="100" workbookViewId="0">
      <selection activeCell="O73" sqref="O73"/>
    </sheetView>
  </sheetViews>
  <sheetFormatPr defaultRowHeight="15" x14ac:dyDescent="0.25"/>
  <cols>
    <col min="2" max="2" width="15.7109375" customWidth="1"/>
    <col min="3" max="3" width="19.5703125" hidden="1" customWidth="1"/>
    <col min="4" max="7" width="13.7109375" customWidth="1"/>
    <col min="8" max="8" width="19.5703125" customWidth="1"/>
    <col min="9" max="16" width="13.7109375" customWidth="1"/>
    <col min="17" max="17" width="11" customWidth="1"/>
    <col min="18" max="21" width="9.28515625" bestFit="1" customWidth="1"/>
    <col min="22" max="23" width="9.7109375" bestFit="1" customWidth="1"/>
    <col min="24" max="26" width="9.28515625" bestFit="1" customWidth="1"/>
  </cols>
  <sheetData>
    <row r="1" spans="2:8" ht="18.75" x14ac:dyDescent="0.3">
      <c r="B1" s="27" t="s">
        <v>2173</v>
      </c>
    </row>
    <row r="2" spans="2:8" ht="18.75" x14ac:dyDescent="0.3">
      <c r="B2" s="27"/>
      <c r="H2" s="3"/>
    </row>
    <row r="3" spans="2:8" x14ac:dyDescent="0.25">
      <c r="B3" s="1" t="s">
        <v>2174</v>
      </c>
      <c r="H3" s="3"/>
    </row>
    <row r="4" spans="2:8" x14ac:dyDescent="0.25">
      <c r="B4" s="49" t="s">
        <v>2175</v>
      </c>
      <c r="C4" s="49" t="s">
        <v>2176</v>
      </c>
      <c r="D4" s="49" t="s">
        <v>2177</v>
      </c>
      <c r="H4" s="3"/>
    </row>
    <row r="5" spans="2:8" ht="75" x14ac:dyDescent="0.25">
      <c r="B5" s="2" t="s">
        <v>2178</v>
      </c>
      <c r="C5" s="2" t="s">
        <v>2179</v>
      </c>
      <c r="D5" s="3" t="s">
        <v>2180</v>
      </c>
      <c r="H5" s="3"/>
    </row>
    <row r="6" spans="2:8" x14ac:dyDescent="0.25">
      <c r="B6" s="64" t="s">
        <v>2181</v>
      </c>
      <c r="C6" s="3" t="s">
        <v>2182</v>
      </c>
      <c r="D6" t="s">
        <v>2183</v>
      </c>
      <c r="H6" s="3"/>
    </row>
    <row r="7" spans="2:8" ht="30" x14ac:dyDescent="0.25">
      <c r="B7" s="41" t="s">
        <v>2184</v>
      </c>
      <c r="C7" s="2" t="s">
        <v>2185</v>
      </c>
      <c r="D7" s="3" t="s">
        <v>2186</v>
      </c>
      <c r="H7" s="3"/>
    </row>
    <row r="8" spans="2:8" x14ac:dyDescent="0.25">
      <c r="B8" s="41" t="s">
        <v>2184</v>
      </c>
      <c r="C8" s="2" t="s">
        <v>2187</v>
      </c>
      <c r="D8" t="s">
        <v>2188</v>
      </c>
      <c r="H8" s="3"/>
    </row>
    <row r="9" spans="2:8" ht="45" x14ac:dyDescent="0.25">
      <c r="B9" s="41" t="s">
        <v>2189</v>
      </c>
      <c r="C9" s="2" t="s">
        <v>2190</v>
      </c>
      <c r="D9" s="3" t="s">
        <v>2191</v>
      </c>
      <c r="H9" s="3"/>
    </row>
    <row r="10" spans="2:8" ht="30" x14ac:dyDescent="0.25">
      <c r="B10" s="41" t="s">
        <v>2192</v>
      </c>
      <c r="C10" s="2" t="s">
        <v>2193</v>
      </c>
      <c r="D10" s="3" t="s">
        <v>2194</v>
      </c>
    </row>
    <row r="11" spans="2:8" ht="30" x14ac:dyDescent="0.25">
      <c r="B11" s="41" t="s">
        <v>2195</v>
      </c>
      <c r="C11" s="2" t="s">
        <v>2196</v>
      </c>
      <c r="D11" s="3" t="s">
        <v>2197</v>
      </c>
      <c r="H11" s="3"/>
    </row>
    <row r="12" spans="2:8" ht="45" x14ac:dyDescent="0.25">
      <c r="B12" s="64" t="s">
        <v>2198</v>
      </c>
      <c r="C12" s="2" t="s">
        <v>2199</v>
      </c>
      <c r="D12" s="3" t="s">
        <v>2200</v>
      </c>
    </row>
    <row r="13" spans="2:8" x14ac:dyDescent="0.25">
      <c r="C13" s="2"/>
      <c r="D13" s="3"/>
    </row>
    <row r="14" spans="2:8" x14ac:dyDescent="0.25">
      <c r="B14" s="41" t="s">
        <v>2201</v>
      </c>
    </row>
    <row r="15" spans="2:8" x14ac:dyDescent="0.25">
      <c r="B15" t="s">
        <v>2202</v>
      </c>
    </row>
    <row r="16" spans="2:8" x14ac:dyDescent="0.25">
      <c r="B16" s="3" t="s">
        <v>2203</v>
      </c>
    </row>
    <row r="17" spans="2:25" x14ac:dyDescent="0.25">
      <c r="B17" t="s">
        <v>2204</v>
      </c>
    </row>
    <row r="18" spans="2:25" x14ac:dyDescent="0.25">
      <c r="B18" t="s">
        <v>2205</v>
      </c>
    </row>
    <row r="19" spans="2:25" x14ac:dyDescent="0.25">
      <c r="B19" t="s">
        <v>2206</v>
      </c>
    </row>
    <row r="20" spans="2:25" x14ac:dyDescent="0.25">
      <c r="B20" s="3" t="s">
        <v>2207</v>
      </c>
    </row>
    <row r="21" spans="2:25" x14ac:dyDescent="0.25">
      <c r="B21" t="s">
        <v>2208</v>
      </c>
    </row>
    <row r="22" spans="2:25" x14ac:dyDescent="0.25">
      <c r="B22" t="s">
        <v>2209</v>
      </c>
    </row>
    <row r="25" spans="2:25" ht="29.25" customHeight="1" x14ac:dyDescent="0.25">
      <c r="B25" s="41" t="s">
        <v>2210</v>
      </c>
    </row>
    <row r="26" spans="2:25" x14ac:dyDescent="0.25">
      <c r="J26" t="s">
        <v>2211</v>
      </c>
    </row>
    <row r="27" spans="2:25" x14ac:dyDescent="0.25">
      <c r="B27" s="41"/>
      <c r="J27" s="53">
        <v>0.3</v>
      </c>
      <c r="K27" s="53">
        <v>0.5</v>
      </c>
      <c r="L27" s="53">
        <v>0.6</v>
      </c>
    </row>
    <row r="28" spans="2:25" ht="47.25" customHeight="1" x14ac:dyDescent="0.25">
      <c r="D28" s="108" t="s">
        <v>2212</v>
      </c>
      <c r="E28" s="108" t="s">
        <v>2213</v>
      </c>
      <c r="F28" s="108" t="s">
        <v>2214</v>
      </c>
      <c r="G28" s="108" t="s">
        <v>2215</v>
      </c>
      <c r="H28" s="113" t="s">
        <v>2216</v>
      </c>
      <c r="I28" s="108" t="s">
        <v>2217</v>
      </c>
      <c r="J28" s="108" t="s">
        <v>2218</v>
      </c>
      <c r="K28" s="108"/>
      <c r="L28" s="108"/>
      <c r="M28" s="113" t="s">
        <v>2219</v>
      </c>
      <c r="N28" s="109" t="s">
        <v>2220</v>
      </c>
      <c r="O28" s="110"/>
      <c r="P28" s="111"/>
      <c r="Q28" s="113" t="s">
        <v>2221</v>
      </c>
      <c r="R28" s="113"/>
      <c r="S28" s="113"/>
      <c r="T28" s="108" t="s">
        <v>2222</v>
      </c>
      <c r="U28" s="108"/>
      <c r="V28" s="108"/>
      <c r="W28" s="108" t="s">
        <v>2223</v>
      </c>
      <c r="X28" s="108"/>
      <c r="Y28" s="108"/>
    </row>
    <row r="29" spans="2:25" ht="45" customHeight="1" x14ac:dyDescent="0.25">
      <c r="B29" s="50" t="s">
        <v>3</v>
      </c>
      <c r="C29" s="51" t="s">
        <v>2224</v>
      </c>
      <c r="D29" s="108"/>
      <c r="E29" s="108"/>
      <c r="F29" s="108"/>
      <c r="G29" s="108"/>
      <c r="H29" s="113"/>
      <c r="I29" s="108"/>
      <c r="J29" s="52">
        <v>2030</v>
      </c>
      <c r="K29" s="52">
        <v>2040</v>
      </c>
      <c r="L29" s="52">
        <v>2050</v>
      </c>
      <c r="M29" s="113"/>
      <c r="N29" s="52">
        <v>2030</v>
      </c>
      <c r="O29" s="52">
        <v>2040</v>
      </c>
      <c r="P29" s="52">
        <v>2050</v>
      </c>
      <c r="Q29" s="52">
        <v>2030</v>
      </c>
      <c r="R29" s="52">
        <v>2040</v>
      </c>
      <c r="S29" s="52">
        <v>2050</v>
      </c>
      <c r="T29" s="52">
        <v>2030</v>
      </c>
      <c r="U29" s="52">
        <v>2040</v>
      </c>
      <c r="V29" s="52">
        <v>2050</v>
      </c>
      <c r="W29" s="52">
        <v>2030</v>
      </c>
      <c r="X29" s="52">
        <v>2040</v>
      </c>
      <c r="Y29" s="52">
        <v>2050</v>
      </c>
    </row>
    <row r="30" spans="2:25" x14ac:dyDescent="0.25">
      <c r="B30" s="16" t="s">
        <v>208</v>
      </c>
      <c r="C30" s="16" t="s">
        <v>12</v>
      </c>
      <c r="D30" s="38">
        <v>912</v>
      </c>
      <c r="E30" s="38">
        <v>565</v>
      </c>
      <c r="F30" s="31">
        <v>25000</v>
      </c>
      <c r="G30" s="44">
        <v>44.247787610619469</v>
      </c>
      <c r="H30" s="38">
        <v>817.56197363842796</v>
      </c>
      <c r="I30" s="38">
        <v>657.93137401744536</v>
      </c>
      <c r="J30" s="38">
        <v>197.37941220523359</v>
      </c>
      <c r="K30" s="38">
        <v>328.96568700872268</v>
      </c>
      <c r="L30" s="38">
        <v>394.75882441046718</v>
      </c>
      <c r="M30" s="38">
        <v>5.5559136000000002</v>
      </c>
      <c r="N30" s="38">
        <v>35.526004616996488</v>
      </c>
      <c r="O30" s="38">
        <v>59.210007694994154</v>
      </c>
      <c r="P30" s="38">
        <v>71.052009233992976</v>
      </c>
      <c r="Q30" s="38">
        <v>59.244967834837006</v>
      </c>
      <c r="R30" s="38">
        <v>98.741613058061688</v>
      </c>
      <c r="S30" s="38">
        <v>118.48993566967401</v>
      </c>
      <c r="T30" s="38">
        <v>2.338679265365768</v>
      </c>
      <c r="U30" s="38">
        <v>3.5669077280242183</v>
      </c>
      <c r="V30" s="38">
        <v>5.4401776800501258</v>
      </c>
      <c r="W30" s="38">
        <v>56.906288569471236</v>
      </c>
      <c r="X30" s="38">
        <v>95.174705330037469</v>
      </c>
      <c r="Y30" s="38">
        <v>113.04975798962388</v>
      </c>
    </row>
    <row r="31" spans="2:25" x14ac:dyDescent="0.25">
      <c r="B31" s="16" t="s">
        <v>229</v>
      </c>
      <c r="C31" s="16" t="s">
        <v>13</v>
      </c>
      <c r="D31" s="38">
        <v>388</v>
      </c>
      <c r="E31" s="38">
        <v>247</v>
      </c>
      <c r="F31" s="31">
        <v>15000</v>
      </c>
      <c r="G31" s="38">
        <v>60.728744939271252</v>
      </c>
      <c r="H31" s="38">
        <v>357.57593629726841</v>
      </c>
      <c r="I31" s="38">
        <v>287.75852433136987</v>
      </c>
      <c r="J31" s="38">
        <v>86.327557299410955</v>
      </c>
      <c r="K31" s="38">
        <v>143.87926216568493</v>
      </c>
      <c r="L31" s="38">
        <v>172.65511459882191</v>
      </c>
      <c r="M31" s="38">
        <v>34.068451000000003</v>
      </c>
      <c r="N31" s="38">
        <v>2.5339443022933725</v>
      </c>
      <c r="O31" s="38">
        <v>4.2232405038222876</v>
      </c>
      <c r="P31" s="38">
        <v>5.0678886045867451</v>
      </c>
      <c r="Q31" s="38">
        <v>25.911888673301249</v>
      </c>
      <c r="R31" s="38">
        <v>43.18648112216875</v>
      </c>
      <c r="S31" s="38">
        <v>51.823777346602498</v>
      </c>
      <c r="T31" s="38">
        <v>10.397323936789016</v>
      </c>
      <c r="U31" s="38">
        <v>14.390438700156153</v>
      </c>
      <c r="V31" s="38">
        <v>19.917117831658615</v>
      </c>
      <c r="W31" s="38">
        <v>15.514564736512233</v>
      </c>
      <c r="X31" s="38">
        <v>28.796042422012597</v>
      </c>
      <c r="Y31" s="38">
        <v>31.906659514943883</v>
      </c>
    </row>
    <row r="32" spans="2:25" x14ac:dyDescent="0.25">
      <c r="B32" s="16" t="s">
        <v>260</v>
      </c>
      <c r="C32" s="16" t="s">
        <v>14</v>
      </c>
      <c r="D32" s="38">
        <v>60.1</v>
      </c>
      <c r="E32" s="38">
        <v>36.1</v>
      </c>
      <c r="F32" s="31">
        <v>2300</v>
      </c>
      <c r="G32" s="38">
        <v>63.711911357340718</v>
      </c>
      <c r="H32" s="38">
        <v>52.210708358092738</v>
      </c>
      <c r="I32" s="38">
        <v>42.016463823030072</v>
      </c>
      <c r="J32" s="38">
        <v>12.604939146909022</v>
      </c>
      <c r="K32" s="38">
        <v>21.008231911515036</v>
      </c>
      <c r="L32" s="38">
        <v>25.209878293818043</v>
      </c>
      <c r="M32" s="38">
        <v>12.702058000000001</v>
      </c>
      <c r="N32" s="38">
        <v>0.99235408521272861</v>
      </c>
      <c r="O32" s="38">
        <v>1.6539234753545475</v>
      </c>
      <c r="P32" s="38">
        <v>1.9847081704254572</v>
      </c>
      <c r="Q32" s="38">
        <v>3.7834706567177712</v>
      </c>
      <c r="R32" s="38">
        <v>6.3057844278629522</v>
      </c>
      <c r="S32" s="38">
        <v>7.5669413134355423</v>
      </c>
      <c r="T32" s="38">
        <v>4.3328225352920322</v>
      </c>
      <c r="U32" s="38">
        <v>4.9519554685301816</v>
      </c>
      <c r="V32" s="38">
        <v>5.6595585816332692</v>
      </c>
      <c r="W32" s="38">
        <v>-0.54935187857426104</v>
      </c>
      <c r="X32" s="38">
        <v>1.3538289593327706</v>
      </c>
      <c r="Y32" s="38">
        <v>1.9073827318022731</v>
      </c>
    </row>
    <row r="33" spans="2:25" x14ac:dyDescent="0.25">
      <c r="B33" s="16" t="s">
        <v>188</v>
      </c>
      <c r="C33" s="16" t="s">
        <v>15</v>
      </c>
      <c r="D33" s="38">
        <v>15.6</v>
      </c>
      <c r="E33" s="38">
        <v>9.89</v>
      </c>
      <c r="F33" s="31" t="s">
        <v>2225</v>
      </c>
      <c r="G33" s="43" t="s">
        <v>2226</v>
      </c>
      <c r="H33" s="38">
        <v>14.316506253841316</v>
      </c>
      <c r="I33" s="38">
        <v>11.521179964865762</v>
      </c>
      <c r="J33" s="38">
        <v>3.4563539894597288</v>
      </c>
      <c r="K33" s="38">
        <v>5.7605899824328812</v>
      </c>
      <c r="L33" s="38">
        <v>6.9127079789194577</v>
      </c>
      <c r="M33" s="38">
        <v>1.1821228000000001</v>
      </c>
      <c r="N33" s="38">
        <v>2.9238535873428111</v>
      </c>
      <c r="O33" s="38">
        <v>4.8730893122380188</v>
      </c>
      <c r="P33" s="38">
        <v>5.8477071746856222</v>
      </c>
      <c r="Q33" s="38">
        <v>1.0374515692570423</v>
      </c>
      <c r="R33" s="38">
        <v>1.7290859487617372</v>
      </c>
      <c r="S33" s="38">
        <v>2.0749031385140846</v>
      </c>
      <c r="T33" s="38">
        <v>0.58477798269344172</v>
      </c>
      <c r="U33" s="38">
        <v>0.80936323272330402</v>
      </c>
      <c r="V33" s="38">
        <v>1.1202009341513164</v>
      </c>
      <c r="W33" s="38">
        <v>0.45267358656360057</v>
      </c>
      <c r="X33" s="38">
        <v>0.91972271603843314</v>
      </c>
      <c r="Y33" s="38">
        <v>0.9547022043627682</v>
      </c>
    </row>
    <row r="34" spans="2:25" x14ac:dyDescent="0.25">
      <c r="B34" s="16" t="s">
        <v>301</v>
      </c>
      <c r="C34" s="16" t="s">
        <v>16</v>
      </c>
      <c r="D34" s="38">
        <v>360</v>
      </c>
      <c r="E34" s="38">
        <v>225</v>
      </c>
      <c r="F34" s="31">
        <v>6900</v>
      </c>
      <c r="G34" s="38">
        <v>30.666666666666668</v>
      </c>
      <c r="H34" s="38">
        <v>325.62569625681834</v>
      </c>
      <c r="I34" s="38">
        <v>262.04663213505148</v>
      </c>
      <c r="J34" s="38">
        <v>78.613989640515442</v>
      </c>
      <c r="K34" s="38">
        <v>131.02331606752574</v>
      </c>
      <c r="L34" s="38">
        <v>157.22797928103088</v>
      </c>
      <c r="M34" s="38">
        <v>978.54404</v>
      </c>
      <c r="N34" s="38">
        <v>8.0337712383916252E-2</v>
      </c>
      <c r="O34" s="38">
        <v>0.13389618730652708</v>
      </c>
      <c r="P34" s="38">
        <v>0.1606754247678325</v>
      </c>
      <c r="Q34" s="38">
        <v>23.596601264460812</v>
      </c>
      <c r="R34" s="38">
        <v>39.327668774101355</v>
      </c>
      <c r="S34" s="38">
        <v>47.193202528921624</v>
      </c>
      <c r="T34" s="38">
        <v>177.84637834785954</v>
      </c>
      <c r="U34" s="38">
        <v>291.69070955364663</v>
      </c>
      <c r="V34" s="38">
        <v>478.40991101595716</v>
      </c>
      <c r="W34" s="38">
        <v>-154.24977708339873</v>
      </c>
      <c r="X34" s="38">
        <v>-252.36304077954526</v>
      </c>
      <c r="Y34" s="38">
        <v>-431.21670848703553</v>
      </c>
    </row>
    <row r="35" spans="2:25" x14ac:dyDescent="0.25">
      <c r="B35" s="16" t="s">
        <v>362</v>
      </c>
      <c r="C35" s="16" t="s">
        <v>17</v>
      </c>
      <c r="D35" s="38">
        <v>60</v>
      </c>
      <c r="E35" s="38">
        <v>39.6</v>
      </c>
      <c r="F35" s="31" t="s">
        <v>2225</v>
      </c>
      <c r="G35" s="59" t="s">
        <v>2226</v>
      </c>
      <c r="H35" s="38">
        <v>57.363963724883185</v>
      </c>
      <c r="I35" s="38">
        <v>46.163535841370638</v>
      </c>
      <c r="J35" s="38">
        <v>13.849060752411191</v>
      </c>
      <c r="K35" s="38">
        <v>23.081767920685319</v>
      </c>
      <c r="L35" s="38">
        <v>27.698121504822382</v>
      </c>
      <c r="M35" s="38">
        <v>0</v>
      </c>
      <c r="N35" s="38">
        <v>0</v>
      </c>
      <c r="O35" s="38">
        <v>0</v>
      </c>
      <c r="P35" s="38">
        <v>0</v>
      </c>
      <c r="Q35" s="38">
        <v>4.1569034462731524</v>
      </c>
      <c r="R35" s="38">
        <v>6.9281724104552538</v>
      </c>
      <c r="S35" s="38">
        <v>8.3138068925463049</v>
      </c>
      <c r="T35" s="38">
        <v>0</v>
      </c>
      <c r="U35" s="38">
        <v>0</v>
      </c>
      <c r="V35" s="38">
        <v>0</v>
      </c>
      <c r="W35" s="38">
        <v>4.1569034462731524</v>
      </c>
      <c r="X35" s="38">
        <v>6.9281724104552538</v>
      </c>
      <c r="Y35" s="38">
        <v>8.3138068925463049</v>
      </c>
    </row>
    <row r="36" spans="2:25" x14ac:dyDescent="0.25">
      <c r="B36" s="16" t="s">
        <v>372</v>
      </c>
      <c r="C36" s="16" t="s">
        <v>18</v>
      </c>
      <c r="D36" s="38">
        <v>204</v>
      </c>
      <c r="E36" s="38">
        <v>127</v>
      </c>
      <c r="F36" s="31">
        <v>3400</v>
      </c>
      <c r="G36" s="38">
        <v>26.771653543307085</v>
      </c>
      <c r="H36" s="38">
        <v>183.78552330993935</v>
      </c>
      <c r="I36" s="38">
        <v>147.90103475299415</v>
      </c>
      <c r="J36" s="38">
        <v>44.370310425898246</v>
      </c>
      <c r="K36" s="38">
        <v>73.950517376497075</v>
      </c>
      <c r="L36" s="38">
        <v>88.740620851796493</v>
      </c>
      <c r="M36" s="38">
        <v>108.10696420000001</v>
      </c>
      <c r="N36" s="38">
        <v>0.41042971425792979</v>
      </c>
      <c r="O36" s="38">
        <v>0.68404952376321626</v>
      </c>
      <c r="P36" s="38">
        <v>0.82085942851585958</v>
      </c>
      <c r="Q36" s="38">
        <v>13.318094246175757</v>
      </c>
      <c r="R36" s="38">
        <v>22.196823743626265</v>
      </c>
      <c r="S36" s="38">
        <v>26.636188492351515</v>
      </c>
      <c r="T36" s="38">
        <v>45.903327796392695</v>
      </c>
      <c r="U36" s="38">
        <v>70.940699152492797</v>
      </c>
      <c r="V36" s="38">
        <v>109.63437811234212</v>
      </c>
      <c r="W36" s="38">
        <v>-32.585233550216941</v>
      </c>
      <c r="X36" s="38">
        <v>-48.743875408866529</v>
      </c>
      <c r="Y36" s="38">
        <v>-82.998189619990598</v>
      </c>
    </row>
    <row r="37" spans="2:25" x14ac:dyDescent="0.25">
      <c r="B37" s="16" t="s">
        <v>403</v>
      </c>
      <c r="C37" s="16" t="s">
        <v>19</v>
      </c>
      <c r="D37" s="38">
        <v>49.5</v>
      </c>
      <c r="E37" s="38">
        <v>32.5</v>
      </c>
      <c r="F37" s="31">
        <v>1500</v>
      </c>
      <c r="G37" s="38">
        <v>46.153846153846153</v>
      </c>
      <c r="H37" s="38">
        <v>47.074674740833352</v>
      </c>
      <c r="I37" s="38">
        <v>37.883250973409801</v>
      </c>
      <c r="J37" s="38">
        <v>11.36497529202294</v>
      </c>
      <c r="K37" s="38">
        <v>18.941625486704901</v>
      </c>
      <c r="L37" s="38">
        <v>22.729950584045881</v>
      </c>
      <c r="M37" s="38">
        <v>25.7629096</v>
      </c>
      <c r="N37" s="38">
        <v>0.44113710246543503</v>
      </c>
      <c r="O37" s="38">
        <v>0.73522850410905838</v>
      </c>
      <c r="P37" s="38">
        <v>0.88227420493087005</v>
      </c>
      <c r="Q37" s="38">
        <v>3.4112858483918576</v>
      </c>
      <c r="R37" s="38">
        <v>5.6854764139864296</v>
      </c>
      <c r="S37" s="38">
        <v>6.8225716967837151</v>
      </c>
      <c r="T37" s="38">
        <v>0</v>
      </c>
      <c r="U37" s="38">
        <v>0</v>
      </c>
      <c r="V37" s="38">
        <v>0</v>
      </c>
      <c r="W37" s="38">
        <v>3.4112858483918576</v>
      </c>
      <c r="X37" s="38">
        <v>5.6854764139864296</v>
      </c>
      <c r="Y37" s="38">
        <v>6.8225716967837151</v>
      </c>
    </row>
    <row r="38" spans="2:25" x14ac:dyDescent="0.25">
      <c r="B38" s="16" t="s">
        <v>413</v>
      </c>
      <c r="C38" s="16" t="s">
        <v>20</v>
      </c>
      <c r="D38" s="38">
        <v>62.9</v>
      </c>
      <c r="E38" s="38">
        <v>12.7</v>
      </c>
      <c r="F38" s="31">
        <v>900</v>
      </c>
      <c r="G38" s="48">
        <v>70.866141732283467</v>
      </c>
      <c r="H38" s="38">
        <v>18.171029000839514</v>
      </c>
      <c r="I38" s="38">
        <v>14.623099487648741</v>
      </c>
      <c r="J38" s="38">
        <v>4.3869298462946222</v>
      </c>
      <c r="K38" s="38">
        <v>7.3115497438243704</v>
      </c>
      <c r="L38" s="38">
        <v>8.7738596925892445</v>
      </c>
      <c r="M38" s="38">
        <v>4.2027686000000006</v>
      </c>
      <c r="N38" s="38">
        <v>1.0438190306967225</v>
      </c>
      <c r="O38" s="38">
        <v>1.7396983844945375</v>
      </c>
      <c r="P38" s="38">
        <v>2.0876380613934451</v>
      </c>
      <c r="Q38" s="38">
        <v>1.3167711603435401</v>
      </c>
      <c r="R38" s="38">
        <v>2.194618600572567</v>
      </c>
      <c r="S38" s="38">
        <v>2.6335423206870803</v>
      </c>
      <c r="T38" s="38">
        <v>7.2558129135976993E-2</v>
      </c>
      <c r="U38" s="38">
        <v>8.6241784846502995E-2</v>
      </c>
      <c r="V38" s="38">
        <v>0.10250602574898363</v>
      </c>
      <c r="W38" s="38">
        <v>1.2442130312075632</v>
      </c>
      <c r="X38" s="38">
        <v>2.1083768157260638</v>
      </c>
      <c r="Y38" s="38">
        <v>2.5310362949380965</v>
      </c>
    </row>
    <row r="39" spans="2:25" x14ac:dyDescent="0.25">
      <c r="B39" s="16" t="s">
        <v>157</v>
      </c>
      <c r="C39" s="16" t="s">
        <v>21</v>
      </c>
      <c r="D39" s="38">
        <v>14.9</v>
      </c>
      <c r="E39" s="38">
        <v>9.3800000000000008</v>
      </c>
      <c r="F39" s="31" t="s">
        <v>2225</v>
      </c>
      <c r="G39" s="38" t="s">
        <v>2226</v>
      </c>
      <c r="H39" s="38">
        <v>13.576624184150273</v>
      </c>
      <c r="I39" s="38">
        <v>10.925761339221626</v>
      </c>
      <c r="J39" s="38">
        <v>3.2777284017664878</v>
      </c>
      <c r="K39" s="38">
        <v>5.4628806696108132</v>
      </c>
      <c r="L39" s="38">
        <v>6.5554568035329757</v>
      </c>
      <c r="M39" s="38">
        <v>18.754251</v>
      </c>
      <c r="N39" s="38">
        <v>0.17477255699342448</v>
      </c>
      <c r="O39" s="38">
        <v>0.29128759498904078</v>
      </c>
      <c r="P39" s="38">
        <v>0.34954511398684895</v>
      </c>
      <c r="Q39" s="38">
        <v>0.98383570791097075</v>
      </c>
      <c r="R39" s="38">
        <v>1.6397261798516178</v>
      </c>
      <c r="S39" s="38">
        <v>1.9676714158219415</v>
      </c>
      <c r="T39" s="38">
        <v>9.9485117257484035</v>
      </c>
      <c r="U39" s="38">
        <v>11.370091122537977</v>
      </c>
      <c r="V39" s="38">
        <v>12.994805222998515</v>
      </c>
      <c r="W39" s="38">
        <v>-8.9646760178374336</v>
      </c>
      <c r="X39" s="38">
        <v>-9.730364942686359</v>
      </c>
      <c r="Y39" s="38">
        <v>-11.027133807176574</v>
      </c>
    </row>
    <row r="40" spans="2:25" x14ac:dyDescent="0.25">
      <c r="B40" s="16" t="s">
        <v>198</v>
      </c>
      <c r="C40" s="16" t="s">
        <v>23</v>
      </c>
      <c r="D40" s="38">
        <v>13.3</v>
      </c>
      <c r="E40" s="38">
        <v>8.89</v>
      </c>
      <c r="F40" s="31">
        <v>1500</v>
      </c>
      <c r="G40" s="38">
        <v>168.72890888638918</v>
      </c>
      <c r="H40" s="38">
        <v>12.880828307382911</v>
      </c>
      <c r="I40" s="38">
        <v>10.365820989745831</v>
      </c>
      <c r="J40" s="38">
        <v>3.1097462969237495</v>
      </c>
      <c r="K40" s="38">
        <v>5.1829104948729157</v>
      </c>
      <c r="L40" s="38">
        <v>6.219492593847499</v>
      </c>
      <c r="M40" s="38">
        <v>1.1237424</v>
      </c>
      <c r="N40" s="38">
        <v>2.7673124169060004</v>
      </c>
      <c r="O40" s="38">
        <v>4.6121873615100002</v>
      </c>
      <c r="P40" s="38">
        <v>5.5346248338120008</v>
      </c>
      <c r="Q40" s="38">
        <v>0.9334145708377275</v>
      </c>
      <c r="R40" s="38">
        <v>1.5556909513962125</v>
      </c>
      <c r="S40" s="38">
        <v>1.866829141675455</v>
      </c>
      <c r="T40" s="38">
        <v>1.7586232731367559</v>
      </c>
      <c r="U40" s="38">
        <v>2.4340263477986892</v>
      </c>
      <c r="V40" s="38">
        <v>3.3688194352227856</v>
      </c>
      <c r="W40" s="38">
        <v>-0.82520870229902843</v>
      </c>
      <c r="X40" s="38">
        <v>-0.87833539640247671</v>
      </c>
      <c r="Y40" s="38">
        <v>-1.5019902935473306</v>
      </c>
    </row>
    <row r="41" spans="2:25" x14ac:dyDescent="0.25">
      <c r="B41" s="16" t="s">
        <v>423</v>
      </c>
      <c r="C41" s="16" t="s">
        <v>24</v>
      </c>
      <c r="D41" s="38">
        <v>100</v>
      </c>
      <c r="E41" s="38">
        <v>69.5</v>
      </c>
      <c r="F41" s="31">
        <v>14000</v>
      </c>
      <c r="G41" s="43">
        <v>201.43884892086331</v>
      </c>
      <c r="H41" s="38">
        <v>100.77114750367069</v>
      </c>
      <c r="I41" s="38">
        <v>81.095380749357773</v>
      </c>
      <c r="J41" s="38">
        <v>24.328614224807332</v>
      </c>
      <c r="K41" s="38">
        <v>40.547690374678886</v>
      </c>
      <c r="L41" s="38">
        <v>48.657228449614664</v>
      </c>
      <c r="M41" s="38">
        <v>72.314206999999996</v>
      </c>
      <c r="N41" s="38">
        <v>0.33642924722672174</v>
      </c>
      <c r="O41" s="38">
        <v>0.56071541204453623</v>
      </c>
      <c r="P41" s="38">
        <v>0.67285849445344348</v>
      </c>
      <c r="Q41" s="38">
        <v>7.3024230395223082</v>
      </c>
      <c r="R41" s="38">
        <v>12.170705065870514</v>
      </c>
      <c r="S41" s="38">
        <v>14.604846079044616</v>
      </c>
      <c r="T41" s="38">
        <v>20.173699434321364</v>
      </c>
      <c r="U41" s="38">
        <v>23.978234649797457</v>
      </c>
      <c r="V41" s="38">
        <v>28.500262869118664</v>
      </c>
      <c r="W41" s="38">
        <v>-12.871276394799056</v>
      </c>
      <c r="X41" s="38">
        <v>-11.807529583926943</v>
      </c>
      <c r="Y41" s="38">
        <v>-13.895416790074048</v>
      </c>
    </row>
    <row r="42" spans="2:25" x14ac:dyDescent="0.25">
      <c r="B42" s="16" t="s">
        <v>55</v>
      </c>
      <c r="C42" s="16" t="s">
        <v>29</v>
      </c>
      <c r="D42" s="38">
        <v>55.6</v>
      </c>
      <c r="E42" s="38">
        <v>35.4</v>
      </c>
      <c r="F42" s="31">
        <v>670</v>
      </c>
      <c r="G42" s="38">
        <v>18.926553672316384</v>
      </c>
      <c r="H42" s="38">
        <v>51.247852773673962</v>
      </c>
      <c r="I42" s="38">
        <v>41.241607704395108</v>
      </c>
      <c r="J42" s="38">
        <v>12.372482311318532</v>
      </c>
      <c r="K42" s="38">
        <v>20.620803852197554</v>
      </c>
      <c r="L42" s="38">
        <v>24.744964622637063</v>
      </c>
      <c r="M42" s="38">
        <v>5.5352399999999999</v>
      </c>
      <c r="N42" s="38">
        <v>2.2352205706199788</v>
      </c>
      <c r="O42" s="38">
        <v>3.7253676176999648</v>
      </c>
      <c r="P42" s="38">
        <v>4.4704411412399576</v>
      </c>
      <c r="Q42" s="38">
        <v>3.7136969270583342</v>
      </c>
      <c r="R42" s="38">
        <v>6.1894948784305575</v>
      </c>
      <c r="S42" s="38">
        <v>7.4273938541166684</v>
      </c>
      <c r="T42" s="38">
        <v>5.0540654476164857</v>
      </c>
      <c r="U42" s="38">
        <v>10.732934986477485</v>
      </c>
      <c r="V42" s="38">
        <v>22.792718974044778</v>
      </c>
      <c r="W42" s="38">
        <v>-1.3403685205581515</v>
      </c>
      <c r="X42" s="38">
        <v>-4.5434401080469273</v>
      </c>
      <c r="Y42" s="38">
        <v>-15.365325119928109</v>
      </c>
    </row>
    <row r="43" spans="2:25" x14ac:dyDescent="0.25">
      <c r="B43" s="16" t="s">
        <v>96</v>
      </c>
      <c r="C43" s="16" t="s">
        <v>25</v>
      </c>
      <c r="D43" s="38">
        <v>35.799999999999997</v>
      </c>
      <c r="E43" s="38">
        <v>25.4</v>
      </c>
      <c r="F43" s="31">
        <v>600</v>
      </c>
      <c r="G43" s="38">
        <v>23.622047244094489</v>
      </c>
      <c r="H43" s="38">
        <v>36.842896429761204</v>
      </c>
      <c r="I43" s="38">
        <v>29.64924770527006</v>
      </c>
      <c r="J43" s="38">
        <v>8.8947743115810169</v>
      </c>
      <c r="K43" s="38">
        <v>14.82462385263503</v>
      </c>
      <c r="L43" s="38">
        <v>17.789548623162034</v>
      </c>
      <c r="M43" s="38">
        <v>4.6776036000000003</v>
      </c>
      <c r="N43" s="38">
        <v>1.9015665011847127</v>
      </c>
      <c r="O43" s="38">
        <v>3.1692775019745216</v>
      </c>
      <c r="P43" s="38">
        <v>3.8031330023694254</v>
      </c>
      <c r="Q43" s="38">
        <v>2.6698357853037473</v>
      </c>
      <c r="R43" s="38">
        <v>4.4497263088395789</v>
      </c>
      <c r="S43" s="38">
        <v>5.3396715706074946</v>
      </c>
      <c r="T43" s="38">
        <v>1.8880998853053264</v>
      </c>
      <c r="U43" s="38">
        <v>2.3363370575598843</v>
      </c>
      <c r="V43" s="38">
        <v>2.8909862709116516</v>
      </c>
      <c r="W43" s="38">
        <v>0.78173589999842097</v>
      </c>
      <c r="X43" s="38">
        <v>2.1133892512796946</v>
      </c>
      <c r="Y43" s="38">
        <v>2.448685299695843</v>
      </c>
    </row>
    <row r="44" spans="2:25" x14ac:dyDescent="0.25">
      <c r="B44" s="16" t="s">
        <v>178</v>
      </c>
      <c r="C44" s="16" t="s">
        <v>26</v>
      </c>
      <c r="D44" s="38">
        <v>15.4</v>
      </c>
      <c r="E44" s="38">
        <v>8.57</v>
      </c>
      <c r="F44" s="31">
        <v>38</v>
      </c>
      <c r="G44" s="38">
        <v>4.4340723453908986</v>
      </c>
      <c r="H44" s="38">
        <v>12.379914186385836</v>
      </c>
      <c r="I44" s="38">
        <v>9.9627113460503676</v>
      </c>
      <c r="J44" s="38">
        <v>2.9888134038151102</v>
      </c>
      <c r="K44" s="38">
        <v>4.9813556730251838</v>
      </c>
      <c r="L44" s="38">
        <v>5.9776268076302204</v>
      </c>
      <c r="M44" s="38">
        <v>36.949800400000001</v>
      </c>
      <c r="N44" s="42">
        <v>8.0888485768792137E-2</v>
      </c>
      <c r="O44" s="42">
        <v>0.13481414294798691</v>
      </c>
      <c r="P44" s="42">
        <v>0.16177697153758427</v>
      </c>
      <c r="Q44" s="40">
        <v>0.89711562110255783</v>
      </c>
      <c r="R44" s="40">
        <v>1.4951927018375963</v>
      </c>
      <c r="S44" s="40">
        <v>1.7942312422051157</v>
      </c>
      <c r="T44" s="40">
        <v>23.702599652875538</v>
      </c>
      <c r="U44" s="40">
        <v>24.472164486051579</v>
      </c>
      <c r="V44" s="40">
        <v>25.266715187492384</v>
      </c>
      <c r="W44" s="38">
        <v>-22.805484031772981</v>
      </c>
      <c r="X44" s="38">
        <v>-22.976971784213983</v>
      </c>
      <c r="Y44" s="38">
        <v>-23.472483945287269</v>
      </c>
    </row>
    <row r="45" spans="2:25" x14ac:dyDescent="0.25">
      <c r="B45" s="16" t="s">
        <v>106</v>
      </c>
      <c r="C45" s="16" t="s">
        <v>27</v>
      </c>
      <c r="D45" s="38">
        <v>78.8</v>
      </c>
      <c r="E45" s="38">
        <v>49.3</v>
      </c>
      <c r="F45" s="31">
        <v>2300</v>
      </c>
      <c r="G45" s="38">
        <v>46.653144016227181</v>
      </c>
      <c r="H45" s="38">
        <v>71.349423297251178</v>
      </c>
      <c r="I45" s="38">
        <v>57.418306647018355</v>
      </c>
      <c r="J45" s="38">
        <v>17.225491994105507</v>
      </c>
      <c r="K45" s="38">
        <v>28.709153323509177</v>
      </c>
      <c r="L45" s="38">
        <v>34.450983988211014</v>
      </c>
      <c r="M45" s="38">
        <v>21.069580000000002</v>
      </c>
      <c r="N45" s="42">
        <v>0.81755269891974613</v>
      </c>
      <c r="O45" s="42">
        <v>1.3625878315329103</v>
      </c>
      <c r="P45" s="42">
        <v>1.6351053978394923</v>
      </c>
      <c r="Q45" s="40">
        <v>5.1703655803214694</v>
      </c>
      <c r="R45" s="40">
        <v>8.617275967202449</v>
      </c>
      <c r="S45" s="40">
        <v>10.340731160642939</v>
      </c>
      <c r="T45" s="40">
        <v>1.4547904891763388</v>
      </c>
      <c r="U45" s="40">
        <v>1.729147786172385</v>
      </c>
      <c r="V45" s="40">
        <v>2.0552458162671217</v>
      </c>
      <c r="W45" s="38">
        <v>3.7155750911451308</v>
      </c>
      <c r="X45" s="38">
        <v>6.8881281810300639</v>
      </c>
      <c r="Y45" s="38">
        <v>8.2854853443758181</v>
      </c>
    </row>
    <row r="46" spans="2:25" x14ac:dyDescent="0.25">
      <c r="B46" s="16" t="s">
        <v>116</v>
      </c>
      <c r="C46" s="16" t="s">
        <v>28</v>
      </c>
      <c r="D46" s="38">
        <v>38.1</v>
      </c>
      <c r="E46" s="38">
        <v>24.1</v>
      </c>
      <c r="F46" s="31">
        <v>1000</v>
      </c>
      <c r="G46" s="38">
        <v>41.493775933609953</v>
      </c>
      <c r="H46" s="38">
        <v>34.885194630043962</v>
      </c>
      <c r="I46" s="38">
        <v>28.073791071356172</v>
      </c>
      <c r="J46" s="38">
        <v>8.4221373214068507</v>
      </c>
      <c r="K46" s="38">
        <v>14.036895535678086</v>
      </c>
      <c r="L46" s="38">
        <v>16.844274642813701</v>
      </c>
      <c r="M46" s="38">
        <v>82.900863000000001</v>
      </c>
      <c r="N46" s="42">
        <v>0.1015928787304283</v>
      </c>
      <c r="O46" s="42">
        <v>0.16932146455071387</v>
      </c>
      <c r="P46" s="42">
        <v>0.2031857574608566</v>
      </c>
      <c r="Q46" s="40">
        <v>2.5279701116370981</v>
      </c>
      <c r="R46" s="40">
        <v>4.2132835193951639</v>
      </c>
      <c r="S46" s="40">
        <v>5.0559402232741961</v>
      </c>
      <c r="T46" s="40">
        <v>67.361908266415469</v>
      </c>
      <c r="U46" s="40">
        <v>76.987498863260427</v>
      </c>
      <c r="V46" s="40">
        <v>87.988525470196578</v>
      </c>
      <c r="W46" s="38">
        <v>-64.833938154778366</v>
      </c>
      <c r="X46" s="38">
        <v>-72.774215343865265</v>
      </c>
      <c r="Y46" s="38">
        <v>-82.932585246922386</v>
      </c>
    </row>
    <row r="48" spans="2:25" ht="29.25" customHeight="1" x14ac:dyDescent="0.25">
      <c r="B48" s="41" t="s">
        <v>2227</v>
      </c>
    </row>
    <row r="49" spans="2:26" ht="46.5" customHeight="1" x14ac:dyDescent="0.25">
      <c r="D49" s="108" t="s">
        <v>2228</v>
      </c>
      <c r="E49" s="108"/>
      <c r="F49" s="108"/>
      <c r="G49" s="108" t="s">
        <v>2229</v>
      </c>
      <c r="H49" s="108" t="s">
        <v>2230</v>
      </c>
      <c r="I49" s="108" t="s">
        <v>2231</v>
      </c>
      <c r="J49" s="108"/>
      <c r="K49" s="108"/>
      <c r="L49" s="108" t="s">
        <v>2324</v>
      </c>
      <c r="M49" s="108"/>
      <c r="N49" s="108"/>
      <c r="O49" s="108" t="s">
        <v>2232</v>
      </c>
      <c r="P49" s="108" t="s">
        <v>2233</v>
      </c>
      <c r="Q49" s="112" t="s">
        <v>2234</v>
      </c>
      <c r="R49" s="108" t="s">
        <v>2304</v>
      </c>
      <c r="S49" s="108"/>
      <c r="T49" s="108"/>
      <c r="U49" s="108" t="s">
        <v>2235</v>
      </c>
      <c r="V49" s="108"/>
      <c r="W49" s="108"/>
      <c r="X49" s="108" t="s">
        <v>2236</v>
      </c>
      <c r="Y49" s="108"/>
      <c r="Z49" s="108"/>
    </row>
    <row r="50" spans="2:26" ht="41.25" customHeight="1" x14ac:dyDescent="0.25">
      <c r="B50" s="50" t="s">
        <v>3</v>
      </c>
      <c r="C50" s="50" t="s">
        <v>2224</v>
      </c>
      <c r="D50" s="52">
        <v>2030</v>
      </c>
      <c r="E50" s="52">
        <v>2040</v>
      </c>
      <c r="F50" s="52">
        <v>2050</v>
      </c>
      <c r="G50" s="108"/>
      <c r="H50" s="108"/>
      <c r="I50" s="52">
        <v>2030</v>
      </c>
      <c r="J50" s="52">
        <v>2040</v>
      </c>
      <c r="K50" s="52">
        <v>2050</v>
      </c>
      <c r="L50" s="52">
        <v>2030</v>
      </c>
      <c r="M50" s="52">
        <v>2040</v>
      </c>
      <c r="N50" s="52">
        <v>2050</v>
      </c>
      <c r="O50" s="108"/>
      <c r="P50" s="108"/>
      <c r="Q50" s="112"/>
      <c r="R50" s="52">
        <v>2030</v>
      </c>
      <c r="S50" s="52">
        <v>2040</v>
      </c>
      <c r="T50" s="52">
        <v>2050</v>
      </c>
      <c r="U50" s="52">
        <v>2030</v>
      </c>
      <c r="V50" s="52">
        <v>2040</v>
      </c>
      <c r="W50" s="52">
        <v>2050</v>
      </c>
      <c r="X50" s="52">
        <v>2030</v>
      </c>
      <c r="Y50" s="52">
        <v>2040</v>
      </c>
      <c r="Z50" s="52">
        <v>2050</v>
      </c>
    </row>
    <row r="51" spans="2:26" x14ac:dyDescent="0.25">
      <c r="B51" s="16" t="s">
        <v>208</v>
      </c>
      <c r="C51" s="16" t="s">
        <v>12</v>
      </c>
      <c r="D51" s="38">
        <v>24.285222783824594</v>
      </c>
      <c r="E51" s="38">
        <v>37.160089048099998</v>
      </c>
      <c r="F51" s="38">
        <v>41.779121368410046</v>
      </c>
      <c r="G51" s="45">
        <v>3.34622842894324</v>
      </c>
      <c r="H51" s="38">
        <v>990.94275715000003</v>
      </c>
      <c r="I51" s="45">
        <v>2.4507190358472455E-2</v>
      </c>
      <c r="J51" s="45">
        <v>3.7499733238854513E-2</v>
      </c>
      <c r="K51" s="45">
        <v>4.2160983635996137E-2</v>
      </c>
      <c r="L51" s="38">
        <v>36.712570670173449</v>
      </c>
      <c r="M51" s="38">
        <v>61.187617783622414</v>
      </c>
      <c r="N51" s="38">
        <v>75.793694286809696</v>
      </c>
      <c r="O51" s="45">
        <v>2.6664443593013099</v>
      </c>
      <c r="P51" s="38">
        <v>2.7304780000000002</v>
      </c>
      <c r="Q51" s="39">
        <v>0.18229916585700001</v>
      </c>
      <c r="R51" s="38">
        <v>13.445473895110471</v>
      </c>
      <c r="S51" s="38">
        <v>22.409123158517449</v>
      </c>
      <c r="T51" s="38">
        <v>27.758397718937744</v>
      </c>
      <c r="U51" s="38">
        <v>72054.341322581546</v>
      </c>
      <c r="V51" s="38">
        <v>120090.56887096925</v>
      </c>
      <c r="W51" s="38">
        <v>144108.68264516309</v>
      </c>
      <c r="X51" s="38">
        <v>119.24183739848675</v>
      </c>
      <c r="Y51" s="38">
        <v>198.7363956641446</v>
      </c>
      <c r="Z51" s="38">
        <v>238.4836747969735</v>
      </c>
    </row>
    <row r="52" spans="2:26" x14ac:dyDescent="0.25">
      <c r="B52" s="16" t="s">
        <v>229</v>
      </c>
      <c r="C52" s="16" t="s">
        <v>13</v>
      </c>
      <c r="D52" s="38">
        <v>8.4197159643479011</v>
      </c>
      <c r="E52" s="38">
        <v>13.409064336561816</v>
      </c>
      <c r="F52" s="38">
        <v>15.432598418488075</v>
      </c>
      <c r="G52" s="45">
        <v>25.602997915804199</v>
      </c>
      <c r="H52" s="38">
        <v>311.05102349999999</v>
      </c>
      <c r="I52" s="45">
        <v>2.7068600738257658E-2</v>
      </c>
      <c r="J52" s="45">
        <v>4.3108889936064834E-2</v>
      </c>
      <c r="K52" s="45">
        <v>4.9614363086923179E-2</v>
      </c>
      <c r="L52" s="38">
        <v>18.301442147475122</v>
      </c>
      <c r="M52" s="38">
        <v>31.653437676450686</v>
      </c>
      <c r="N52" s="38">
        <v>37.984125211740825</v>
      </c>
      <c r="O52" s="45">
        <v>0.78264522586728236</v>
      </c>
      <c r="P52" s="38">
        <v>10.44</v>
      </c>
      <c r="Q52" s="39">
        <v>0.14823228737799998</v>
      </c>
      <c r="R52" s="38">
        <v>1.7530116999497243</v>
      </c>
      <c r="S52" s="38">
        <v>3.0319384747558131</v>
      </c>
      <c r="T52" s="38">
        <v>3.6383261697069758</v>
      </c>
      <c r="U52" s="38">
        <v>26199.2626062739</v>
      </c>
      <c r="V52" s="38">
        <v>43665.437677123169</v>
      </c>
      <c r="W52" s="38">
        <v>52398.5252125478</v>
      </c>
      <c r="X52" s="38">
        <v>509.55560092288147</v>
      </c>
      <c r="Y52" s="38">
        <v>849.25933487146915</v>
      </c>
      <c r="Z52" s="38">
        <v>1019.1112018457629</v>
      </c>
    </row>
    <row r="53" spans="2:26" x14ac:dyDescent="0.25">
      <c r="B53" s="16" t="s">
        <v>260</v>
      </c>
      <c r="C53" s="16" t="s">
        <v>14</v>
      </c>
      <c r="D53" s="38">
        <v>2.6918654633520713</v>
      </c>
      <c r="E53" s="38">
        <v>4.4066551811840586</v>
      </c>
      <c r="F53" s="38">
        <v>5.1800257145303021</v>
      </c>
      <c r="G53" s="45">
        <v>4.2658774269178004</v>
      </c>
      <c r="H53" s="38">
        <v>186.88164159999999</v>
      </c>
      <c r="I53" s="45">
        <v>1.4404119314799894E-2</v>
      </c>
      <c r="J53" s="45">
        <v>2.3579925472915254E-2</v>
      </c>
      <c r="K53" s="45">
        <v>2.7718216033320107E-2</v>
      </c>
      <c r="L53" s="38">
        <v>2.3634260900454414</v>
      </c>
      <c r="M53" s="38">
        <v>3.9390434834090691</v>
      </c>
      <c r="N53" s="38">
        <v>4.9159262672945188</v>
      </c>
      <c r="O53" s="45">
        <v>0.88354482826016267</v>
      </c>
      <c r="P53" s="38">
        <v>27.506</v>
      </c>
      <c r="Q53" s="39">
        <v>0.75918412409300007</v>
      </c>
      <c r="R53" s="46">
        <v>8.5924019851866554E-2</v>
      </c>
      <c r="S53" s="46">
        <v>0.14320669975311093</v>
      </c>
      <c r="T53" s="46">
        <v>0.17872196129188245</v>
      </c>
      <c r="U53" s="38">
        <v>11915.52460520798</v>
      </c>
      <c r="V53" s="38">
        <v>19859.207675346635</v>
      </c>
      <c r="W53" s="38">
        <v>23831.04921041596</v>
      </c>
      <c r="X53" s="38">
        <v>14.925823567333646</v>
      </c>
      <c r="Y53" s="38">
        <v>24.876372612222745</v>
      </c>
      <c r="Z53" s="38">
        <v>29.851647134667292</v>
      </c>
    </row>
    <row r="54" spans="2:26" x14ac:dyDescent="0.25">
      <c r="B54" s="16" t="s">
        <v>188</v>
      </c>
      <c r="C54" s="16" t="s">
        <v>15</v>
      </c>
      <c r="D54" s="38">
        <v>0.16087384073920893</v>
      </c>
      <c r="E54" s="38">
        <v>0.26425434652826546</v>
      </c>
      <c r="F54" s="38">
        <v>0.32822517341794838</v>
      </c>
      <c r="G54" s="45">
        <v>25.839320970718099</v>
      </c>
      <c r="H54" s="38">
        <v>37.629183899999994</v>
      </c>
      <c r="I54" s="45">
        <v>4.2752412905561034E-3</v>
      </c>
      <c r="J54" s="45">
        <v>7.0225904242442383E-3</v>
      </c>
      <c r="K54" s="45">
        <v>8.7226226933385179E-3</v>
      </c>
      <c r="L54" s="38">
        <v>0.89173932928061006</v>
      </c>
      <c r="M54" s="38">
        <v>1.4171051356784887</v>
      </c>
      <c r="N54" s="38">
        <v>1.8249549064347368</v>
      </c>
      <c r="O54" s="45">
        <v>3.9843462967022214</v>
      </c>
      <c r="P54" s="38">
        <v>1.66</v>
      </c>
      <c r="Q54" s="39">
        <v>5.1282051282000002E-2</v>
      </c>
      <c r="R54" s="46">
        <v>0.53719236703651208</v>
      </c>
      <c r="S54" s="46">
        <v>0.85367779257740284</v>
      </c>
      <c r="T54" s="46">
        <v>1.0993704255630945</v>
      </c>
      <c r="U54" s="38">
        <v>1711.1832542816871</v>
      </c>
      <c r="V54" s="38">
        <v>2851.9720904694786</v>
      </c>
      <c r="W54" s="38">
        <v>3422.3665085633743</v>
      </c>
      <c r="X54" s="38">
        <v>3.2159933724427172</v>
      </c>
      <c r="Y54" s="38">
        <v>5.3599889540711958</v>
      </c>
      <c r="Z54" s="38">
        <v>6.4319867448854344</v>
      </c>
    </row>
    <row r="55" spans="2:26" x14ac:dyDescent="0.25">
      <c r="B55" s="16" t="s">
        <v>301</v>
      </c>
      <c r="C55" s="16" t="s">
        <v>16</v>
      </c>
      <c r="D55" s="38">
        <v>11.535196422566759</v>
      </c>
      <c r="E55" s="38">
        <v>18.136318655854684</v>
      </c>
      <c r="F55" s="38">
        <v>20.488802502438006</v>
      </c>
      <c r="G55" s="45">
        <v>149.85724377582201</v>
      </c>
      <c r="H55" s="38">
        <v>122.73675149999998</v>
      </c>
      <c r="I55" s="45">
        <v>9.398323062645797E-2</v>
      </c>
      <c r="J55" s="45">
        <v>0.14776599864511394</v>
      </c>
      <c r="K55" s="45">
        <v>0.16693290519782095</v>
      </c>
      <c r="L55" s="38">
        <v>14.779430052416902</v>
      </c>
      <c r="M55" s="38">
        <v>25.418523317099993</v>
      </c>
      <c r="N55" s="38">
        <v>32.074507773330303</v>
      </c>
      <c r="O55" s="45">
        <v>2.4024018766186153</v>
      </c>
      <c r="P55" s="38" t="s">
        <v>2226</v>
      </c>
      <c r="Q55" s="45" t="s">
        <v>2226</v>
      </c>
      <c r="R55" s="38" t="s">
        <v>2226</v>
      </c>
      <c r="S55" s="38" t="s">
        <v>2226</v>
      </c>
      <c r="T55" s="38" t="s">
        <v>2226</v>
      </c>
      <c r="U55" s="38">
        <v>20054.271529316211</v>
      </c>
      <c r="V55" s="38">
        <v>33423.785882193682</v>
      </c>
      <c r="W55" s="38">
        <v>40108.543058632422</v>
      </c>
      <c r="X55" s="38">
        <v>1241.0594009574072</v>
      </c>
      <c r="Y55" s="38">
        <v>2068.4323349290121</v>
      </c>
      <c r="Z55" s="38">
        <v>2482.1188019148144</v>
      </c>
    </row>
    <row r="56" spans="2:26" x14ac:dyDescent="0.25">
      <c r="B56" s="16" t="s">
        <v>362</v>
      </c>
      <c r="C56" s="16" t="s">
        <v>17</v>
      </c>
      <c r="D56" s="38">
        <v>1.2092642983868065</v>
      </c>
      <c r="E56" s="38">
        <v>1.782549861021766</v>
      </c>
      <c r="F56" s="38">
        <v>2.0485708222960217</v>
      </c>
      <c r="G56" s="45">
        <v>54.929338271203001</v>
      </c>
      <c r="H56" s="38">
        <v>2.8281329999999998</v>
      </c>
      <c r="I56" s="45">
        <v>0.4275839567611589</v>
      </c>
      <c r="J56" s="45">
        <v>0.63029209058476598</v>
      </c>
      <c r="K56" s="45">
        <v>0.72435448484778531</v>
      </c>
      <c r="L56" s="38">
        <v>3.2406802160642187</v>
      </c>
      <c r="M56" s="38">
        <v>5.5396243009644772</v>
      </c>
      <c r="N56" s="38">
        <v>6.6475491611573716</v>
      </c>
      <c r="O56" s="45">
        <v>0.18890681052807382</v>
      </c>
      <c r="P56" s="38">
        <v>0.06</v>
      </c>
      <c r="Q56" s="39">
        <v>6.7415730337000004E-2</v>
      </c>
      <c r="R56" s="38">
        <v>54.011336934403644</v>
      </c>
      <c r="S56" s="38">
        <v>92.327071682741291</v>
      </c>
      <c r="T56" s="38">
        <v>110.79248601928953</v>
      </c>
      <c r="U56" s="38">
        <v>4235.0889416231839</v>
      </c>
      <c r="V56" s="60">
        <v>7058.4815693719729</v>
      </c>
      <c r="W56" s="38">
        <v>8470.1778832463679</v>
      </c>
      <c r="X56" s="38">
        <v>35.124680333302891</v>
      </c>
      <c r="Y56" s="38">
        <v>58.541133888838147</v>
      </c>
      <c r="Z56" s="38">
        <v>70.249360666605781</v>
      </c>
    </row>
    <row r="57" spans="2:26" x14ac:dyDescent="0.25">
      <c r="B57" s="16" t="s">
        <v>372</v>
      </c>
      <c r="C57" s="16" t="s">
        <v>18</v>
      </c>
      <c r="D57" s="38">
        <v>4.5740847855392133</v>
      </c>
      <c r="E57" s="38">
        <v>6.9966419244376992</v>
      </c>
      <c r="F57" s="38">
        <v>7.9627715931935361</v>
      </c>
      <c r="G57" s="45">
        <v>468.65791725385901</v>
      </c>
      <c r="H57" s="38">
        <v>12.8637</v>
      </c>
      <c r="I57" s="45">
        <v>0.35558080377645729</v>
      </c>
      <c r="J57" s="45">
        <v>0.5439058687965127</v>
      </c>
      <c r="K57" s="45">
        <v>0.61901098386883535</v>
      </c>
      <c r="L57" s="38">
        <v>9.7614682936976145</v>
      </c>
      <c r="M57" s="38">
        <v>16.860717961841331</v>
      </c>
      <c r="N57" s="38">
        <v>20.587824037616784</v>
      </c>
      <c r="O57" s="45">
        <v>4.1158720700792388</v>
      </c>
      <c r="P57" s="38">
        <v>17</v>
      </c>
      <c r="Q57" s="39">
        <v>2.2339027594999998E-2</v>
      </c>
      <c r="R57" s="46">
        <v>0.5742040172763303</v>
      </c>
      <c r="S57" s="46">
        <v>0.99180693893184302</v>
      </c>
      <c r="T57" s="46">
        <v>1.2110484728009874</v>
      </c>
      <c r="U57" s="38">
        <v>16040.577143929029</v>
      </c>
      <c r="V57" s="38">
        <v>26734.295239881714</v>
      </c>
      <c r="W57" s="38">
        <v>32081.154287858059</v>
      </c>
      <c r="X57" s="38">
        <v>37.459634577064598</v>
      </c>
      <c r="Y57" s="38">
        <v>62.432724295107661</v>
      </c>
      <c r="Z57" s="38">
        <v>74.919269154129196</v>
      </c>
    </row>
    <row r="58" spans="2:26" x14ac:dyDescent="0.25">
      <c r="B58" s="16" t="s">
        <v>403</v>
      </c>
      <c r="C58" s="16" t="s">
        <v>19</v>
      </c>
      <c r="D58" s="38">
        <v>0.91050671941419481</v>
      </c>
      <c r="E58" s="38">
        <v>1.3787478851522936</v>
      </c>
      <c r="F58" s="38">
        <v>1.5295468246238635</v>
      </c>
      <c r="G58" s="45">
        <v>52.204597362410702</v>
      </c>
      <c r="H58" s="38">
        <v>85.618333899999996</v>
      </c>
      <c r="I58" s="45">
        <v>1.0634483035813838E-2</v>
      </c>
      <c r="J58" s="45">
        <v>1.6103418769660191E-2</v>
      </c>
      <c r="K58" s="45">
        <v>1.7864711387754108E-2</v>
      </c>
      <c r="L58" s="38">
        <v>2.3866448113248175</v>
      </c>
      <c r="M58" s="38">
        <v>4.2050408580484886</v>
      </c>
      <c r="N58" s="38">
        <v>5.1824287331624612</v>
      </c>
      <c r="O58" s="45">
        <v>4.5670564094201946</v>
      </c>
      <c r="P58" s="38">
        <v>1.1000000000000001</v>
      </c>
      <c r="Q58" s="39">
        <v>1.1789924973E-2</v>
      </c>
      <c r="R58" s="46">
        <v>2.1696771012043796</v>
      </c>
      <c r="S58" s="46">
        <v>3.8227644164077166</v>
      </c>
      <c r="T58" s="46">
        <v>4.71129884832951</v>
      </c>
      <c r="U58" s="38">
        <v>4469.2538036374372</v>
      </c>
      <c r="V58" s="38">
        <v>7448.7563393957289</v>
      </c>
      <c r="W58" s="38">
        <v>8938.5076072748743</v>
      </c>
      <c r="X58" s="38">
        <v>0.17331587320334985</v>
      </c>
      <c r="Y58" s="38">
        <v>0.28885978867224971</v>
      </c>
      <c r="Z58" s="38">
        <v>0.34663174640669969</v>
      </c>
    </row>
    <row r="59" spans="2:26" x14ac:dyDescent="0.25">
      <c r="B59" s="16" t="s">
        <v>413</v>
      </c>
      <c r="C59" s="16" t="s">
        <v>20</v>
      </c>
      <c r="D59" s="38">
        <v>0.726850761589658</v>
      </c>
      <c r="E59" s="38">
        <v>1.157721292964651</v>
      </c>
      <c r="F59" s="38">
        <v>1.3411928395472883</v>
      </c>
      <c r="G59" s="45">
        <v>7.0387769011371599</v>
      </c>
      <c r="H59" s="38">
        <v>61.280484700000002</v>
      </c>
      <c r="I59" s="45">
        <v>1.1861047854761142E-2</v>
      </c>
      <c r="J59" s="45">
        <v>1.8892169320009491E-2</v>
      </c>
      <c r="K59" s="45">
        <v>2.1886133017927783E-2</v>
      </c>
      <c r="L59" s="38">
        <v>0.78964737233303195</v>
      </c>
      <c r="M59" s="38">
        <v>1.3160789538883866</v>
      </c>
      <c r="N59" s="38">
        <v>1.5792947446660639</v>
      </c>
      <c r="O59" s="45">
        <v>2.158207643588121</v>
      </c>
      <c r="P59" s="38">
        <v>5.53</v>
      </c>
      <c r="Q59" s="39">
        <v>0.22093487814599999</v>
      </c>
      <c r="R59" s="46">
        <v>0.14279337655208535</v>
      </c>
      <c r="S59" s="46">
        <v>0.23798896092014224</v>
      </c>
      <c r="T59" s="46">
        <v>0.2855867531041707</v>
      </c>
      <c r="U59" s="38">
        <v>3682.0456357192338</v>
      </c>
      <c r="V59" s="38">
        <v>6136.7427261987232</v>
      </c>
      <c r="W59" s="38">
        <v>7364.0912714384676</v>
      </c>
      <c r="X59" s="38">
        <v>1.2771449515025217</v>
      </c>
      <c r="Y59" s="38">
        <v>2.1285749191708696</v>
      </c>
      <c r="Z59" s="38">
        <v>2.5542899030050434</v>
      </c>
    </row>
    <row r="60" spans="2:26" x14ac:dyDescent="0.25">
      <c r="B60" s="16" t="s">
        <v>157</v>
      </c>
      <c r="C60" s="16" t="s">
        <v>21</v>
      </c>
      <c r="D60" s="38">
        <v>0.28777268150689561</v>
      </c>
      <c r="E60" s="38">
        <v>0.46733066816434315</v>
      </c>
      <c r="F60" s="38">
        <v>0.56954555968270482</v>
      </c>
      <c r="G60" s="45">
        <v>67.009038298310102</v>
      </c>
      <c r="H60" s="38">
        <v>3.5652155999999997</v>
      </c>
      <c r="I60" s="45">
        <v>8.071676829499333E-2</v>
      </c>
      <c r="J60" s="45">
        <v>0.13108061912562685</v>
      </c>
      <c r="K60" s="45">
        <v>0.15975066407840943</v>
      </c>
      <c r="L60" s="38">
        <v>0.71782251998686086</v>
      </c>
      <c r="M60" s="38">
        <v>1.2455367926712655</v>
      </c>
      <c r="N60" s="38">
        <v>1.5536432624373153</v>
      </c>
      <c r="O60" s="45">
        <v>1.2214339490094628</v>
      </c>
      <c r="P60" s="38">
        <v>8.5530000000000008</v>
      </c>
      <c r="Q60" s="39">
        <v>9.5723606899000002E-2</v>
      </c>
      <c r="R60" s="46">
        <v>8.3926402430359037E-2</v>
      </c>
      <c r="S60" s="46">
        <v>0.1456257211120385</v>
      </c>
      <c r="T60" s="46">
        <v>0.18164892580817435</v>
      </c>
      <c r="U60" s="38">
        <v>886.91397277719045</v>
      </c>
      <c r="V60" s="38">
        <v>1478.1899546286509</v>
      </c>
      <c r="W60" s="38">
        <v>1773.8279455543809</v>
      </c>
      <c r="X60" s="38">
        <v>1.0257241317278003</v>
      </c>
      <c r="Y60" s="38">
        <v>1.7095402195463341</v>
      </c>
      <c r="Z60" s="38">
        <v>2.0514482634556006</v>
      </c>
    </row>
    <row r="61" spans="2:26" x14ac:dyDescent="0.25">
      <c r="B61" s="16" t="s">
        <v>198</v>
      </c>
      <c r="C61" s="16" t="s">
        <v>23</v>
      </c>
      <c r="D61" s="38">
        <v>0.18117351005210092</v>
      </c>
      <c r="E61" s="38">
        <v>0.30075642156952404</v>
      </c>
      <c r="F61" s="38">
        <v>0.36169221492965564</v>
      </c>
      <c r="G61" s="45">
        <v>26.062043750000001</v>
      </c>
      <c r="H61" s="38">
        <v>9.9297741500000019</v>
      </c>
      <c r="I61" s="45">
        <v>1.8245481449555515E-2</v>
      </c>
      <c r="J61" s="45">
        <v>3.0288344631637366E-2</v>
      </c>
      <c r="K61" s="45">
        <v>3.6425019287035405E-2</v>
      </c>
      <c r="L61" s="38">
        <v>0.74633911126169983</v>
      </c>
      <c r="M61" s="38">
        <v>1.2438985187694998</v>
      </c>
      <c r="N61" s="38">
        <v>1.4926782225233997</v>
      </c>
      <c r="O61" s="45">
        <v>0.43768223538707246</v>
      </c>
      <c r="P61" s="38">
        <v>3.51</v>
      </c>
      <c r="Q61" s="39">
        <v>9.1050583657999992E-2</v>
      </c>
      <c r="R61" s="46">
        <v>0.21263222543068372</v>
      </c>
      <c r="S61" s="46">
        <v>0.35438704238447288</v>
      </c>
      <c r="T61" s="46">
        <v>0.42526445086136744</v>
      </c>
      <c r="U61" s="38">
        <v>3115.163474972991</v>
      </c>
      <c r="V61" s="38">
        <v>5191.9391249549853</v>
      </c>
      <c r="W61" s="38">
        <v>6230.3269499459821</v>
      </c>
      <c r="X61" s="38">
        <v>1.117953793744088</v>
      </c>
      <c r="Y61" s="38">
        <v>1.8632563229068131</v>
      </c>
      <c r="Z61" s="38">
        <v>2.235907587488176</v>
      </c>
    </row>
    <row r="62" spans="2:26" x14ac:dyDescent="0.25">
      <c r="B62" s="16" t="s">
        <v>423</v>
      </c>
      <c r="C62" s="16" t="s">
        <v>24</v>
      </c>
      <c r="D62" s="38">
        <v>6.0140381533515299</v>
      </c>
      <c r="E62" s="38">
        <v>9.7558860292570415</v>
      </c>
      <c r="F62" s="38">
        <v>11.512448948020156</v>
      </c>
      <c r="G62" s="45">
        <v>8.7590644610355906</v>
      </c>
      <c r="H62" s="38">
        <v>5.9798663999999997</v>
      </c>
      <c r="I62" s="45">
        <v>1.0057144676930458</v>
      </c>
      <c r="J62" s="45">
        <v>1.631455517009049</v>
      </c>
      <c r="K62" s="45">
        <v>1.9252016981550215</v>
      </c>
      <c r="L62" s="38">
        <v>4.5433687064827692</v>
      </c>
      <c r="M62" s="38">
        <v>7.6939242485953194</v>
      </c>
      <c r="N62" s="38">
        <v>9.3421878623260159</v>
      </c>
      <c r="O62" s="45">
        <v>1.494716948118342</v>
      </c>
      <c r="P62" s="38">
        <v>29.03</v>
      </c>
      <c r="Q62" s="39">
        <v>0.44785560012300002</v>
      </c>
      <c r="R62" s="46">
        <v>0.1565059836886934</v>
      </c>
      <c r="S62" s="46">
        <v>0.26503356006184359</v>
      </c>
      <c r="T62" s="46">
        <v>0.32181150059683139</v>
      </c>
      <c r="U62" s="38">
        <v>13995.813848475609</v>
      </c>
      <c r="V62" s="38">
        <v>23326.356414126018</v>
      </c>
      <c r="W62" s="38">
        <v>27991.627696951218</v>
      </c>
      <c r="X62" s="38">
        <v>1.3563202430330088</v>
      </c>
      <c r="Y62" s="38">
        <v>2.2605337383883479</v>
      </c>
      <c r="Z62" s="38">
        <v>2.7126404860660176</v>
      </c>
    </row>
    <row r="63" spans="2:26" x14ac:dyDescent="0.25">
      <c r="B63" s="16" t="s">
        <v>55</v>
      </c>
      <c r="C63" s="16" t="s">
        <v>29</v>
      </c>
      <c r="D63" s="38">
        <v>1.2861852265720364</v>
      </c>
      <c r="E63" s="38">
        <v>1.9658659099922899</v>
      </c>
      <c r="F63" s="38">
        <v>2.1199938159676828</v>
      </c>
      <c r="G63" s="45">
        <v>49.495087751114902</v>
      </c>
      <c r="H63" s="38">
        <v>184.74518019999999</v>
      </c>
      <c r="I63" s="45">
        <v>6.9619419850609791E-3</v>
      </c>
      <c r="J63" s="45">
        <v>1.0640959119280395E-2</v>
      </c>
      <c r="K63" s="45">
        <v>1.1475232066528805E-2</v>
      </c>
      <c r="L63" s="38">
        <v>2.4311927741740913</v>
      </c>
      <c r="M63" s="38">
        <v>4.113850368513412</v>
      </c>
      <c r="N63" s="38">
        <v>5.3820298054235609</v>
      </c>
      <c r="O63" s="45">
        <v>2.0508455511325745</v>
      </c>
      <c r="P63" s="38">
        <v>4.25</v>
      </c>
      <c r="Q63" s="39">
        <v>0.214105793451</v>
      </c>
      <c r="R63" s="46">
        <v>0.57204535862919792</v>
      </c>
      <c r="S63" s="46">
        <v>0.96796479259139101</v>
      </c>
      <c r="T63" s="46">
        <v>1.2663599542173085</v>
      </c>
      <c r="U63" s="38">
        <v>5362.8833890467959</v>
      </c>
      <c r="V63" s="38">
        <v>8938.1389817446598</v>
      </c>
      <c r="W63" s="38">
        <v>10725.766778093592</v>
      </c>
      <c r="X63" s="38">
        <v>1.7731313712408372</v>
      </c>
      <c r="Y63" s="38">
        <v>2.9552189520680621</v>
      </c>
      <c r="Z63" s="38">
        <v>3.5462627424816744</v>
      </c>
    </row>
    <row r="64" spans="2:26" x14ac:dyDescent="0.25">
      <c r="B64" s="16" t="s">
        <v>96</v>
      </c>
      <c r="C64" s="16" t="s">
        <v>25</v>
      </c>
      <c r="D64" s="38">
        <v>2.6440759874115662</v>
      </c>
      <c r="E64" s="38">
        <v>4.2877206856195498</v>
      </c>
      <c r="F64" s="38">
        <v>5.0491300897201334</v>
      </c>
      <c r="G64" s="45">
        <v>25.572195624953999</v>
      </c>
      <c r="H64" s="38">
        <v>16.706606999999998</v>
      </c>
      <c r="I64" s="45">
        <v>0.1582652891404919</v>
      </c>
      <c r="J64" s="45">
        <v>0.25664820424755008</v>
      </c>
      <c r="K64" s="45">
        <v>0.30222355082154823</v>
      </c>
      <c r="L64" s="38">
        <v>1.7611653136930412</v>
      </c>
      <c r="M64" s="38">
        <v>2.935275522821736</v>
      </c>
      <c r="N64" s="38">
        <v>3.5223306273860824</v>
      </c>
      <c r="O64" s="45">
        <v>1.8468455129542527</v>
      </c>
      <c r="P64" s="38">
        <v>1.345</v>
      </c>
      <c r="Q64" s="39">
        <v>0.56631578947399996</v>
      </c>
      <c r="R64" s="38">
        <v>1.3094165901063504</v>
      </c>
      <c r="S64" s="38">
        <v>2.1823609835105846</v>
      </c>
      <c r="T64" s="38">
        <v>2.6188331802127007</v>
      </c>
      <c r="U64" s="38">
        <v>4923.6845306270488</v>
      </c>
      <c r="V64" s="38">
        <v>8206.1408843784156</v>
      </c>
      <c r="W64" s="38">
        <v>9847.3690612540977</v>
      </c>
      <c r="X64" s="60">
        <v>0</v>
      </c>
      <c r="Y64" s="38">
        <v>0</v>
      </c>
      <c r="Z64" s="38">
        <v>0</v>
      </c>
    </row>
    <row r="65" spans="2:26" x14ac:dyDescent="0.25">
      <c r="B65" s="16" t="s">
        <v>178</v>
      </c>
      <c r="C65" s="16" t="s">
        <v>26</v>
      </c>
      <c r="D65" s="38">
        <v>0.46082723321575803</v>
      </c>
      <c r="E65" s="38">
        <v>0.69769830519531206</v>
      </c>
      <c r="F65" s="38">
        <v>0.80920342212146601</v>
      </c>
      <c r="G65" s="45">
        <v>110.49820822992901</v>
      </c>
      <c r="H65" s="38">
        <v>2.4761001999999999</v>
      </c>
      <c r="I65" s="45">
        <v>0.18611009086617661</v>
      </c>
      <c r="J65" s="45">
        <v>0.28177304989326041</v>
      </c>
      <c r="K65" s="45">
        <v>0.32680560428106509</v>
      </c>
      <c r="L65" s="38">
        <v>0.64558369522406378</v>
      </c>
      <c r="M65" s="38">
        <v>1.165637227487893</v>
      </c>
      <c r="N65" s="38">
        <v>1.434630433831253</v>
      </c>
      <c r="O65" s="45">
        <v>3.8614736564078203</v>
      </c>
      <c r="P65" s="38">
        <v>1.0620000000000001</v>
      </c>
      <c r="Q65" s="39">
        <v>1.7151162791000003E-2</v>
      </c>
      <c r="R65" s="46">
        <v>0.60789425162341215</v>
      </c>
      <c r="S65" s="46">
        <v>1.0975868432089388</v>
      </c>
      <c r="T65" s="46">
        <v>1.3508761147186938</v>
      </c>
      <c r="U65" s="38">
        <v>1563.4632356027032</v>
      </c>
      <c r="V65" s="38">
        <v>2605.772059337839</v>
      </c>
      <c r="W65" s="38">
        <v>3126.9264712054064</v>
      </c>
      <c r="X65" s="38">
        <v>30.031223479858753</v>
      </c>
      <c r="Y65" s="38">
        <v>50.052039133097928</v>
      </c>
      <c r="Z65" s="38">
        <v>60.062446959717505</v>
      </c>
    </row>
    <row r="66" spans="2:26" x14ac:dyDescent="0.25">
      <c r="B66" s="16" t="s">
        <v>106</v>
      </c>
      <c r="C66" s="16" t="s">
        <v>27</v>
      </c>
      <c r="D66" s="38">
        <v>2.8455539265994534</v>
      </c>
      <c r="E66" s="38">
        <v>4.6030627055074822</v>
      </c>
      <c r="F66" s="38">
        <v>5.3424292056894274</v>
      </c>
      <c r="G66" s="45">
        <v>75.6206092509493</v>
      </c>
      <c r="H66" s="38">
        <v>2.8379430000000001</v>
      </c>
      <c r="I66" s="45">
        <v>1.0026818461820597</v>
      </c>
      <c r="J66" s="45">
        <v>1.6219715144058502</v>
      </c>
      <c r="K66" s="45">
        <v>1.8825005314375332</v>
      </c>
      <c r="L66" s="38">
        <v>3.1005885589389912</v>
      </c>
      <c r="M66" s="38">
        <v>5.5121574381137615</v>
      </c>
      <c r="N66" s="38">
        <v>6.6145889257365145</v>
      </c>
      <c r="O66" s="45">
        <v>3.5570023670796553</v>
      </c>
      <c r="P66" s="38">
        <v>4.2770000000000001</v>
      </c>
      <c r="Q66" s="39">
        <v>0.38642934586200001</v>
      </c>
      <c r="R66" s="46">
        <v>0.7249447180123898</v>
      </c>
      <c r="S66" s="46">
        <v>1.2887906097998039</v>
      </c>
      <c r="T66" s="46">
        <v>1.5465487317597648</v>
      </c>
      <c r="U66" s="38">
        <v>11388.255071078984</v>
      </c>
      <c r="V66" s="38">
        <v>18980.425118464973</v>
      </c>
      <c r="W66" s="38">
        <v>22776.510142157967</v>
      </c>
      <c r="X66" s="38">
        <v>17.781014110915407</v>
      </c>
      <c r="Y66" s="38">
        <v>29.635023518192344</v>
      </c>
      <c r="Z66" s="38">
        <v>35.562028221830815</v>
      </c>
    </row>
    <row r="67" spans="2:26" x14ac:dyDescent="0.25">
      <c r="B67" s="16" t="s">
        <v>116</v>
      </c>
      <c r="C67" s="16" t="s">
        <v>28</v>
      </c>
      <c r="D67" s="38">
        <v>1.3149474754246764</v>
      </c>
      <c r="E67" s="38">
        <v>2.0869128556169616</v>
      </c>
      <c r="F67" s="38">
        <v>2.3653459323422408</v>
      </c>
      <c r="G67" s="45">
        <v>36.282770988978299</v>
      </c>
      <c r="H67" s="38">
        <v>7.4168731500000016</v>
      </c>
      <c r="I67" s="45">
        <v>0.177291352950357</v>
      </c>
      <c r="J67" s="45">
        <v>0.28137367505293809</v>
      </c>
      <c r="K67" s="45">
        <v>0.31891416834360181</v>
      </c>
      <c r="L67" s="38">
        <v>1.5791507477637845</v>
      </c>
      <c r="M67" s="38">
        <v>2.6529732562431581</v>
      </c>
      <c r="N67" s="38">
        <v>3.2341007314202308</v>
      </c>
      <c r="O67" s="45">
        <v>3.9843462967022214</v>
      </c>
      <c r="P67" s="38">
        <v>209.7</v>
      </c>
      <c r="Q67" s="39">
        <v>0.47198901618299999</v>
      </c>
      <c r="R67" s="46">
        <v>7.5305233560504746E-3</v>
      </c>
      <c r="S67" s="46">
        <v>1.2651279238164798E-2</v>
      </c>
      <c r="T67" s="46">
        <v>1.5422511833191373E-2</v>
      </c>
      <c r="U67" s="38">
        <v>3752.6011934753224</v>
      </c>
      <c r="V67" s="38">
        <v>6254.3353224588709</v>
      </c>
      <c r="W67" s="38">
        <v>7505.2023869506447</v>
      </c>
      <c r="X67" s="38">
        <v>115.36854256296141</v>
      </c>
      <c r="Y67" s="38">
        <v>192.28090427160237</v>
      </c>
      <c r="Z67" s="38">
        <v>230.73708512592282</v>
      </c>
    </row>
    <row r="69" spans="2:26" ht="25.5" customHeight="1" x14ac:dyDescent="0.25">
      <c r="B69" s="41" t="s">
        <v>2237</v>
      </c>
    </row>
    <row r="70" spans="2:26" ht="42.75" customHeight="1" x14ac:dyDescent="0.25">
      <c r="D70" s="108" t="s">
        <v>2238</v>
      </c>
      <c r="E70" s="108"/>
      <c r="F70" s="108"/>
      <c r="G70" s="108" t="s">
        <v>2239</v>
      </c>
      <c r="H70" s="109" t="s">
        <v>2240</v>
      </c>
      <c r="I70" s="110"/>
      <c r="J70" s="111"/>
    </row>
    <row r="71" spans="2:26" x14ac:dyDescent="0.25">
      <c r="B71" s="50" t="s">
        <v>3</v>
      </c>
      <c r="C71" s="50" t="s">
        <v>2224</v>
      </c>
      <c r="D71" s="52">
        <v>2030</v>
      </c>
      <c r="E71" s="52">
        <v>2040</v>
      </c>
      <c r="F71" s="52">
        <v>2050</v>
      </c>
      <c r="G71" s="108"/>
      <c r="H71" s="52">
        <v>2030</v>
      </c>
      <c r="I71" s="52">
        <v>2040</v>
      </c>
      <c r="J71" s="52">
        <v>2050</v>
      </c>
    </row>
    <row r="72" spans="2:26" x14ac:dyDescent="0.25">
      <c r="B72" s="16" t="s">
        <v>208</v>
      </c>
      <c r="C72" s="16" t="s">
        <v>12</v>
      </c>
      <c r="D72" s="38">
        <v>603.16005165697516</v>
      </c>
      <c r="E72" s="38">
        <v>968.37019144979877</v>
      </c>
      <c r="F72" s="38">
        <v>1121.9007710324913</v>
      </c>
      <c r="G72" s="38">
        <v>267.45225722181954</v>
      </c>
      <c r="H72" s="45">
        <v>2.2552064354301797</v>
      </c>
      <c r="I72" s="45">
        <v>3.6207217000477656</v>
      </c>
      <c r="J72" s="45">
        <v>4.1947702467958958</v>
      </c>
    </row>
    <row r="73" spans="2:26" x14ac:dyDescent="0.25">
      <c r="B73" s="16" t="s">
        <v>229</v>
      </c>
      <c r="C73" s="16" t="s">
        <v>13</v>
      </c>
      <c r="D73" s="38">
        <v>263.80326771868135</v>
      </c>
      <c r="E73" s="38">
        <v>423.53471547731891</v>
      </c>
      <c r="F73" s="38">
        <v>490.68417021556354</v>
      </c>
      <c r="G73" s="38">
        <v>654.35002295038487</v>
      </c>
      <c r="H73" s="45">
        <v>0.40315314199764896</v>
      </c>
      <c r="I73" s="45">
        <v>0.64726018281110809</v>
      </c>
      <c r="J73" s="45">
        <v>0.74988026744941205</v>
      </c>
    </row>
    <row r="74" spans="2:26" x14ac:dyDescent="0.25">
      <c r="B74" s="16" t="s">
        <v>260</v>
      </c>
      <c r="C74" s="16" t="s">
        <v>14</v>
      </c>
      <c r="D74" s="38">
        <v>38.518686736574864</v>
      </c>
      <c r="E74" s="38">
        <v>61.84154263370381</v>
      </c>
      <c r="F74" s="38">
        <v>71.646230930258582</v>
      </c>
      <c r="G74" s="38">
        <v>641.02626828523262</v>
      </c>
      <c r="H74" s="45">
        <v>6.008909251037977E-2</v>
      </c>
      <c r="I74" s="45">
        <v>9.6472712107620914E-2</v>
      </c>
      <c r="J74" s="45">
        <v>0.11176801088341469</v>
      </c>
    </row>
    <row r="75" spans="2:26" x14ac:dyDescent="0.25">
      <c r="B75" s="16" t="s">
        <v>188</v>
      </c>
      <c r="C75" s="16" t="s">
        <v>15</v>
      </c>
      <c r="D75" s="38">
        <v>10.56206737843373</v>
      </c>
      <c r="E75" s="38">
        <v>16.957341888378799</v>
      </c>
      <c r="F75" s="38">
        <v>19.645849394384197</v>
      </c>
      <c r="G75" s="38">
        <v>87.75228059756607</v>
      </c>
      <c r="H75" s="45">
        <v>0.12036231202778203</v>
      </c>
      <c r="I75" s="45">
        <v>0.19324103912632823</v>
      </c>
      <c r="J75" s="45">
        <v>0.22387850504399429</v>
      </c>
    </row>
    <row r="76" spans="2:26" x14ac:dyDescent="0.25">
      <c r="B76" s="16" t="s">
        <v>301</v>
      </c>
      <c r="C76" s="16" t="s">
        <v>16</v>
      </c>
      <c r="D76" s="38">
        <v>240.23183331415822</v>
      </c>
      <c r="E76" s="38">
        <v>385.69090539018174</v>
      </c>
      <c r="F76" s="38">
        <v>446.84040045639557</v>
      </c>
      <c r="G76" s="38">
        <v>8534.25</v>
      </c>
      <c r="H76" s="45">
        <v>2.814914413266054E-2</v>
      </c>
      <c r="I76" s="45">
        <v>4.5193298226578991E-2</v>
      </c>
      <c r="J76" s="45">
        <v>5.2358484981854948E-2</v>
      </c>
    </row>
    <row r="77" spans="2:26" x14ac:dyDescent="0.25">
      <c r="B77" s="16" t="s">
        <v>362</v>
      </c>
      <c r="C77" s="16" t="s">
        <v>17</v>
      </c>
      <c r="D77" s="38">
        <v>42.320524240589627</v>
      </c>
      <c r="E77" s="38">
        <v>67.945372125577336</v>
      </c>
      <c r="F77" s="38">
        <v>78.717794133718428</v>
      </c>
      <c r="G77" s="38">
        <v>92.474272843699936</v>
      </c>
      <c r="H77" s="45">
        <v>0.4576464668407807</v>
      </c>
      <c r="I77" s="45">
        <v>0.73474892027989924</v>
      </c>
      <c r="J77" s="45">
        <v>0.85123993639579398</v>
      </c>
    </row>
    <row r="78" spans="2:26" x14ac:dyDescent="0.25">
      <c r="B78" s="16" t="s">
        <v>372</v>
      </c>
      <c r="C78" s="16" t="s">
        <v>18</v>
      </c>
      <c r="D78" s="38">
        <v>135.58860283104639</v>
      </c>
      <c r="E78" s="38">
        <v>217.68676642494731</v>
      </c>
      <c r="F78" s="38">
        <v>252.19998844664872</v>
      </c>
      <c r="G78" s="38">
        <v>1714.8208691823463</v>
      </c>
      <c r="H78" s="45">
        <v>7.9068668493460295E-2</v>
      </c>
      <c r="I78" s="45">
        <v>0.12694431840495607</v>
      </c>
      <c r="J78" s="45">
        <v>0.14707074830906489</v>
      </c>
    </row>
    <row r="79" spans="2:26" x14ac:dyDescent="0.25">
      <c r="B79" s="16" t="s">
        <v>403</v>
      </c>
      <c r="C79" s="16" t="s">
        <v>19</v>
      </c>
      <c r="D79" s="38">
        <v>34.729554656334329</v>
      </c>
      <c r="E79" s="38">
        <v>55.758111630786743</v>
      </c>
      <c r="F79" s="38">
        <v>64.598300301087164</v>
      </c>
      <c r="G79" s="38">
        <v>357.8378091495685</v>
      </c>
      <c r="H79" s="45">
        <v>9.7053899192128479E-2</v>
      </c>
      <c r="I79" s="45">
        <v>0.15581950874140596</v>
      </c>
      <c r="J79" s="45">
        <v>0.18052396546527721</v>
      </c>
    </row>
    <row r="80" spans="2:26" x14ac:dyDescent="0.25">
      <c r="B80" s="16" t="s">
        <v>413</v>
      </c>
      <c r="C80" s="16" t="s">
        <v>20</v>
      </c>
      <c r="D80" s="38">
        <v>13.405759005682306</v>
      </c>
      <c r="E80" s="38">
        <v>21.522873372000635</v>
      </c>
      <c r="F80" s="38">
        <v>24.935224611500207</v>
      </c>
      <c r="G80" s="38">
        <v>114.36120351858202</v>
      </c>
      <c r="H80" s="45">
        <v>0.11722296192435634</v>
      </c>
      <c r="I80" s="45">
        <v>0.18820082956282883</v>
      </c>
      <c r="J80" s="45">
        <v>0.21803919375025288</v>
      </c>
    </row>
    <row r="81" spans="2:17" x14ac:dyDescent="0.25">
      <c r="B81" s="16" t="s">
        <v>157</v>
      </c>
      <c r="C81" s="16" t="s">
        <v>21</v>
      </c>
      <c r="D81" s="38">
        <v>10.016216027998631</v>
      </c>
      <c r="E81" s="38">
        <v>16.080980505903518</v>
      </c>
      <c r="F81" s="38">
        <v>18.630545000069734</v>
      </c>
      <c r="G81" s="38">
        <v>336.02859694558128</v>
      </c>
      <c r="H81" s="45">
        <v>2.9807629823900745E-2</v>
      </c>
      <c r="I81" s="45">
        <v>4.7855988008389E-2</v>
      </c>
      <c r="J81" s="45">
        <v>5.5443331815854022E-2</v>
      </c>
    </row>
    <row r="82" spans="2:17" x14ac:dyDescent="0.25">
      <c r="B82" s="16" t="s">
        <v>198</v>
      </c>
      <c r="C82" s="16" t="s">
        <v>23</v>
      </c>
      <c r="D82" s="38">
        <v>9.5028894662139525</v>
      </c>
      <c r="E82" s="38">
        <v>15.256837495194981</v>
      </c>
      <c r="F82" s="38">
        <v>17.675737956938153</v>
      </c>
      <c r="G82" s="38">
        <v>57.440990424616892</v>
      </c>
      <c r="H82" s="45">
        <v>0.16543742362320754</v>
      </c>
      <c r="I82" s="45">
        <v>0.26560888630946228</v>
      </c>
      <c r="J82" s="45">
        <v>0.30771993703930017</v>
      </c>
    </row>
    <row r="83" spans="2:17" x14ac:dyDescent="0.25">
      <c r="B83" s="16" t="s">
        <v>423</v>
      </c>
      <c r="C83" s="16" t="s">
        <v>24</v>
      </c>
      <c r="D83" s="38">
        <v>74.344370816746832</v>
      </c>
      <c r="E83" s="38">
        <v>119.35948410915519</v>
      </c>
      <c r="F83" s="38">
        <v>138.28337389404618</v>
      </c>
      <c r="G83" s="38">
        <v>1157.08583</v>
      </c>
      <c r="H83" s="45">
        <v>6.4251388176404189E-2</v>
      </c>
      <c r="I83" s="45">
        <v>0.10315525522350852</v>
      </c>
      <c r="J83" s="45">
        <v>0.11951004005817457</v>
      </c>
    </row>
    <row r="84" spans="2:17" x14ac:dyDescent="0.25">
      <c r="B84" s="16" t="s">
        <v>55</v>
      </c>
      <c r="C84" s="16" t="s">
        <v>29</v>
      </c>
      <c r="D84" s="38">
        <v>37.808335665020401</v>
      </c>
      <c r="E84" s="38">
        <v>60.701077841202988</v>
      </c>
      <c r="F84" s="38">
        <v>70.324950761435431</v>
      </c>
      <c r="G84" s="38">
        <v>244.322</v>
      </c>
      <c r="H84" s="45">
        <v>0.15474797875353183</v>
      </c>
      <c r="I84" s="45">
        <v>0.24844704054977851</v>
      </c>
      <c r="J84" s="45">
        <v>0.28783716063815551</v>
      </c>
    </row>
    <row r="85" spans="2:17" x14ac:dyDescent="0.25">
      <c r="B85" s="16" t="s">
        <v>96</v>
      </c>
      <c r="C85" s="16" t="s">
        <v>25</v>
      </c>
      <c r="D85" s="38">
        <v>27.181013831735829</v>
      </c>
      <c r="E85" s="38">
        <v>43.638970279495403</v>
      </c>
      <c r="F85" s="38">
        <v>50.557725584604519</v>
      </c>
      <c r="G85" s="38">
        <v>169.9157663</v>
      </c>
      <c r="H85" s="45">
        <v>0.15996757936956571</v>
      </c>
      <c r="I85" s="45">
        <v>0.25682708102818003</v>
      </c>
      <c r="J85" s="45">
        <v>0.29754581746899683</v>
      </c>
    </row>
    <row r="86" spans="2:17" x14ac:dyDescent="0.25">
      <c r="B86" s="16" t="s">
        <v>178</v>
      </c>
      <c r="C86" s="16" t="s">
        <v>26</v>
      </c>
      <c r="D86" s="38">
        <v>9.1333378030516865</v>
      </c>
      <c r="E86" s="38">
        <v>14.663524304402705</v>
      </c>
      <c r="F86" s="38">
        <v>16.988357725606331</v>
      </c>
      <c r="G86" s="38">
        <v>333.3265448599069</v>
      </c>
      <c r="H86" s="45">
        <v>2.740057143330819E-2</v>
      </c>
      <c r="I86" s="45">
        <v>4.3991468817959296E-2</v>
      </c>
      <c r="J86" s="45">
        <v>5.0966111123092017E-2</v>
      </c>
    </row>
    <row r="87" spans="2:17" x14ac:dyDescent="0.25">
      <c r="B87" s="16" t="s">
        <v>106</v>
      </c>
      <c r="C87" s="16" t="s">
        <v>27</v>
      </c>
      <c r="D87" s="38">
        <v>52.638360429295076</v>
      </c>
      <c r="E87" s="38">
        <v>84.510602163535211</v>
      </c>
      <c r="F87" s="38">
        <v>97.909364171713534</v>
      </c>
      <c r="G87" s="38">
        <v>155.46619936542785</v>
      </c>
      <c r="H87" s="45">
        <v>0.33858395358059196</v>
      </c>
      <c r="I87" s="45">
        <v>0.54359470102495122</v>
      </c>
      <c r="J87" s="45">
        <v>0.62977910678561522</v>
      </c>
    </row>
    <row r="88" spans="2:17" x14ac:dyDescent="0.25">
      <c r="B88" s="16" t="s">
        <v>116</v>
      </c>
      <c r="C88" s="16" t="s">
        <v>28</v>
      </c>
      <c r="D88" s="38">
        <v>25.736710455697665</v>
      </c>
      <c r="E88" s="38">
        <v>41.320149043036793</v>
      </c>
      <c r="F88" s="38">
        <v>47.871266050803079</v>
      </c>
      <c r="G88" s="38">
        <v>4406.4130934976256</v>
      </c>
      <c r="H88" s="45">
        <v>5.8407393745439663E-3</v>
      </c>
      <c r="I88" s="45">
        <v>9.3772753861891319E-3</v>
      </c>
      <c r="J88" s="45">
        <v>1.0863998684427674E-2</v>
      </c>
    </row>
    <row r="90" spans="2:17" ht="30" customHeight="1" thickBot="1" x14ac:dyDescent="0.3">
      <c r="B90" s="41" t="s">
        <v>2241</v>
      </c>
      <c r="G90" s="47"/>
    </row>
    <row r="91" spans="2:17" ht="109.5" customHeight="1" x14ac:dyDescent="0.25">
      <c r="B91" s="54" t="s">
        <v>3</v>
      </c>
      <c r="C91" s="55" t="s">
        <v>2224</v>
      </c>
      <c r="D91" s="56" t="str">
        <f>D28</f>
        <v>Ore production, 2020 (Mtpa)</v>
      </c>
      <c r="E91" s="57" t="s">
        <v>2242</v>
      </c>
      <c r="F91" s="57" t="s">
        <v>2305</v>
      </c>
      <c r="G91" s="57" t="s">
        <v>2243</v>
      </c>
      <c r="H91" s="57" t="s">
        <v>2244</v>
      </c>
      <c r="I91" s="57" t="s">
        <v>2245</v>
      </c>
      <c r="J91" s="57" t="s">
        <v>2246</v>
      </c>
      <c r="K91" s="57" t="s">
        <v>2247</v>
      </c>
      <c r="L91" s="57" t="s">
        <v>2321</v>
      </c>
      <c r="M91" s="57" t="s">
        <v>2322</v>
      </c>
      <c r="N91" s="56" t="s">
        <v>2248</v>
      </c>
      <c r="O91" s="56" t="s">
        <v>2249</v>
      </c>
      <c r="P91" s="57" t="s">
        <v>2250</v>
      </c>
      <c r="Q91" s="58" t="s">
        <v>2251</v>
      </c>
    </row>
    <row r="92" spans="2:17" x14ac:dyDescent="0.25">
      <c r="B92" s="69" t="s">
        <v>208</v>
      </c>
      <c r="C92" s="67" t="s">
        <v>12</v>
      </c>
      <c r="D92" s="71">
        <v>912</v>
      </c>
      <c r="E92" s="72">
        <v>394.75882441046718</v>
      </c>
      <c r="F92" s="72">
        <v>25000</v>
      </c>
      <c r="G92" s="72">
        <v>44.247787610619469</v>
      </c>
      <c r="H92" s="73">
        <v>71.052009233992976</v>
      </c>
      <c r="I92" s="72">
        <v>-113.04975798962388</v>
      </c>
      <c r="J92" s="73">
        <v>41.779121368410046</v>
      </c>
      <c r="K92" s="73">
        <v>4.2160983635996137E-2</v>
      </c>
      <c r="L92" s="71">
        <v>75.793694286809696</v>
      </c>
      <c r="M92" s="74">
        <v>27.758397718937744</v>
      </c>
      <c r="N92" s="81">
        <v>144108.68264516309</v>
      </c>
      <c r="O92" s="81">
        <v>238483.6747969735</v>
      </c>
      <c r="P92" s="72">
        <v>1121.9007710324913</v>
      </c>
      <c r="Q92" s="75">
        <v>4.1947702467958958</v>
      </c>
    </row>
    <row r="93" spans="2:17" x14ac:dyDescent="0.25">
      <c r="B93" s="69" t="s">
        <v>229</v>
      </c>
      <c r="C93" s="67" t="s">
        <v>13</v>
      </c>
      <c r="D93" s="71">
        <v>388</v>
      </c>
      <c r="E93" s="71">
        <v>172.65511459882191</v>
      </c>
      <c r="F93" s="71">
        <v>15000</v>
      </c>
      <c r="G93" s="71">
        <v>60.728744939271252</v>
      </c>
      <c r="H93" s="74">
        <v>5.0678886045867451</v>
      </c>
      <c r="I93" s="72">
        <v>-31.906659514943883</v>
      </c>
      <c r="J93" s="74">
        <v>15.432598418488075</v>
      </c>
      <c r="K93" s="74">
        <v>4.9614363086923179E-2</v>
      </c>
      <c r="L93" s="71">
        <v>37.984125211740825</v>
      </c>
      <c r="M93" s="74">
        <v>3.6383261697069758</v>
      </c>
      <c r="N93" s="81">
        <v>52398.5252125478</v>
      </c>
      <c r="O93" s="81">
        <v>1019111.2018457629</v>
      </c>
      <c r="P93" s="71">
        <v>490.68417021556354</v>
      </c>
      <c r="Q93" s="76">
        <v>0.74988026744941205</v>
      </c>
    </row>
    <row r="94" spans="2:17" x14ac:dyDescent="0.25">
      <c r="B94" s="69" t="s">
        <v>260</v>
      </c>
      <c r="C94" s="67" t="s">
        <v>14</v>
      </c>
      <c r="D94" s="71">
        <v>60.1</v>
      </c>
      <c r="E94" s="71">
        <v>25.209878293818043</v>
      </c>
      <c r="F94" s="71">
        <v>2300</v>
      </c>
      <c r="G94" s="71">
        <v>63.711911357340718</v>
      </c>
      <c r="H94" s="74">
        <v>1.9847081704254572</v>
      </c>
      <c r="I94" s="72">
        <v>-1.9073827318022731</v>
      </c>
      <c r="J94" s="74">
        <v>5.1800257145303021</v>
      </c>
      <c r="K94" s="74">
        <v>2.7718216033320107E-2</v>
      </c>
      <c r="L94" s="71">
        <v>4.9159262672945188</v>
      </c>
      <c r="M94" s="74">
        <v>0.17872196129188245</v>
      </c>
      <c r="N94" s="81">
        <v>23831.04921041596</v>
      </c>
      <c r="O94" s="81">
        <v>29851.647134667292</v>
      </c>
      <c r="P94" s="71">
        <v>71.646230930258582</v>
      </c>
      <c r="Q94" s="76">
        <v>0.11176801088341469</v>
      </c>
    </row>
    <row r="95" spans="2:17" x14ac:dyDescent="0.25">
      <c r="B95" s="69" t="s">
        <v>188</v>
      </c>
      <c r="C95" s="67" t="s">
        <v>15</v>
      </c>
      <c r="D95" s="71">
        <v>15.6</v>
      </c>
      <c r="E95" s="71">
        <v>6.9127079789194577</v>
      </c>
      <c r="F95" s="71" t="s">
        <v>2225</v>
      </c>
      <c r="G95" s="71" t="s">
        <v>2226</v>
      </c>
      <c r="H95" s="74">
        <v>5.8477071746856222</v>
      </c>
      <c r="I95" s="72">
        <v>-0.9547022043627682</v>
      </c>
      <c r="J95" s="74">
        <v>0.32822517341794838</v>
      </c>
      <c r="K95" s="74">
        <v>8.7226226933385179E-3</v>
      </c>
      <c r="L95" s="71">
        <v>1.8249549064347368</v>
      </c>
      <c r="M95" s="74">
        <v>1.0993704255630945</v>
      </c>
      <c r="N95" s="81">
        <v>3422.3665085633743</v>
      </c>
      <c r="O95" s="81">
        <v>6431.9867448854347</v>
      </c>
      <c r="P95" s="71">
        <v>19.645849394384197</v>
      </c>
      <c r="Q95" s="76">
        <v>0.22387850504399429</v>
      </c>
    </row>
    <row r="96" spans="2:17" x14ac:dyDescent="0.25">
      <c r="B96" s="69" t="s">
        <v>301</v>
      </c>
      <c r="C96" s="67" t="s">
        <v>16</v>
      </c>
      <c r="D96" s="71">
        <v>360</v>
      </c>
      <c r="E96" s="71">
        <v>157.22797928103088</v>
      </c>
      <c r="F96" s="71">
        <v>6900</v>
      </c>
      <c r="G96" s="71">
        <v>30.666666666666668</v>
      </c>
      <c r="H96" s="74">
        <v>0.1606754247678325</v>
      </c>
      <c r="I96" s="72">
        <v>431.21670848703553</v>
      </c>
      <c r="J96" s="74">
        <v>20.488802502438006</v>
      </c>
      <c r="K96" s="74">
        <v>0.16693290519782095</v>
      </c>
      <c r="L96" s="71">
        <v>32.074507773330303</v>
      </c>
      <c r="M96" s="74" t="s">
        <v>2226</v>
      </c>
      <c r="N96" s="81">
        <v>40108.543058632422</v>
      </c>
      <c r="O96" s="81">
        <v>2482118.8019148144</v>
      </c>
      <c r="P96" s="71">
        <v>446.84040045639557</v>
      </c>
      <c r="Q96" s="76">
        <v>5.2358484981854948E-2</v>
      </c>
    </row>
    <row r="97" spans="2:17" x14ac:dyDescent="0.25">
      <c r="B97" s="69" t="s">
        <v>362</v>
      </c>
      <c r="C97" s="67" t="s">
        <v>17</v>
      </c>
      <c r="D97" s="71">
        <v>60</v>
      </c>
      <c r="E97" s="71">
        <v>27.698121504822382</v>
      </c>
      <c r="F97" s="71" t="s">
        <v>2225</v>
      </c>
      <c r="G97" s="71" t="s">
        <v>2226</v>
      </c>
      <c r="H97" s="74">
        <v>0</v>
      </c>
      <c r="I97" s="72">
        <v>-8.3138068925463049</v>
      </c>
      <c r="J97" s="74">
        <v>2.0485708222960217</v>
      </c>
      <c r="K97" s="74">
        <v>0.72435448484778531</v>
      </c>
      <c r="L97" s="71">
        <v>6.6475491611573716</v>
      </c>
      <c r="M97" s="74">
        <v>110.79248601928953</v>
      </c>
      <c r="N97" s="81">
        <v>8470.1778832463679</v>
      </c>
      <c r="O97" s="81">
        <v>70249.360666605775</v>
      </c>
      <c r="P97" s="71">
        <v>78.717794133718428</v>
      </c>
      <c r="Q97" s="76">
        <v>0.85123993639579398</v>
      </c>
    </row>
    <row r="98" spans="2:17" x14ac:dyDescent="0.25">
      <c r="B98" s="69" t="s">
        <v>372</v>
      </c>
      <c r="C98" s="67" t="s">
        <v>18</v>
      </c>
      <c r="D98" s="71">
        <v>204</v>
      </c>
      <c r="E98" s="71">
        <v>88.740620851796493</v>
      </c>
      <c r="F98" s="71">
        <v>3400</v>
      </c>
      <c r="G98" s="71">
        <v>26.771653543307085</v>
      </c>
      <c r="H98" s="74">
        <v>0.82085942851585958</v>
      </c>
      <c r="I98" s="72">
        <v>82.998189619990598</v>
      </c>
      <c r="J98" s="74">
        <v>7.9627715931935361</v>
      </c>
      <c r="K98" s="74">
        <v>0.61901098386883535</v>
      </c>
      <c r="L98" s="71">
        <v>20.587824037616784</v>
      </c>
      <c r="M98" s="74">
        <v>1.2110484728009874</v>
      </c>
      <c r="N98" s="81">
        <v>32081.154287858059</v>
      </c>
      <c r="O98" s="81">
        <v>74919.269154129201</v>
      </c>
      <c r="P98" s="71">
        <v>252.19998844664872</v>
      </c>
      <c r="Q98" s="76">
        <v>0.14707074830906489</v>
      </c>
    </row>
    <row r="99" spans="2:17" x14ac:dyDescent="0.25">
      <c r="B99" s="69" t="s">
        <v>403</v>
      </c>
      <c r="C99" s="67" t="s">
        <v>19</v>
      </c>
      <c r="D99" s="71">
        <v>49.5</v>
      </c>
      <c r="E99" s="71">
        <v>22.729950584045881</v>
      </c>
      <c r="F99" s="71">
        <v>1500</v>
      </c>
      <c r="G99" s="71">
        <v>46.153846153846153</v>
      </c>
      <c r="H99" s="74">
        <v>0.88227420493087005</v>
      </c>
      <c r="I99" s="72">
        <v>-6.8225716967837151</v>
      </c>
      <c r="J99" s="74">
        <v>1.5295468246238635</v>
      </c>
      <c r="K99" s="74">
        <v>1.7864711387754108E-2</v>
      </c>
      <c r="L99" s="71">
        <v>5.1824287331624612</v>
      </c>
      <c r="M99" s="74">
        <v>4.71129884832951</v>
      </c>
      <c r="N99" s="81">
        <v>8938.5076072748743</v>
      </c>
      <c r="O99" s="81">
        <v>346.63174640669968</v>
      </c>
      <c r="P99" s="71">
        <v>64.598300301087164</v>
      </c>
      <c r="Q99" s="76">
        <v>0.18052396546527721</v>
      </c>
    </row>
    <row r="100" spans="2:17" x14ac:dyDescent="0.25">
      <c r="B100" s="69" t="s">
        <v>413</v>
      </c>
      <c r="C100" s="67" t="s">
        <v>20</v>
      </c>
      <c r="D100" s="71">
        <v>62.9</v>
      </c>
      <c r="E100" s="71">
        <v>8.7738596925892445</v>
      </c>
      <c r="F100" s="71">
        <v>900</v>
      </c>
      <c r="G100" s="71">
        <v>70.866141732283467</v>
      </c>
      <c r="H100" s="74">
        <v>2.0876380613934451</v>
      </c>
      <c r="I100" s="72">
        <v>-2.5310362949380965</v>
      </c>
      <c r="J100" s="74">
        <v>1.3411928395472883</v>
      </c>
      <c r="K100" s="74">
        <v>2.1886133017927783E-2</v>
      </c>
      <c r="L100" s="71">
        <v>1.5792947446660639</v>
      </c>
      <c r="M100" s="74">
        <v>0.2855867531041707</v>
      </c>
      <c r="N100" s="81">
        <v>7364.0912714384676</v>
      </c>
      <c r="O100" s="81">
        <v>2554.2899030050435</v>
      </c>
      <c r="P100" s="71">
        <v>24.935224611500207</v>
      </c>
      <c r="Q100" s="76">
        <v>0.21803919375025288</v>
      </c>
    </row>
    <row r="101" spans="2:17" x14ac:dyDescent="0.25">
      <c r="B101" s="69" t="s">
        <v>157</v>
      </c>
      <c r="C101" s="67" t="s">
        <v>21</v>
      </c>
      <c r="D101" s="71">
        <v>14.9</v>
      </c>
      <c r="E101" s="71">
        <v>6.5554568035329757</v>
      </c>
      <c r="F101" s="71" t="s">
        <v>2225</v>
      </c>
      <c r="G101" s="71" t="s">
        <v>2226</v>
      </c>
      <c r="H101" s="74">
        <v>0.34954511398684895</v>
      </c>
      <c r="I101" s="72">
        <v>11.027133807176574</v>
      </c>
      <c r="J101" s="74">
        <v>0.56954555968270482</v>
      </c>
      <c r="K101" s="74">
        <v>0.15975066407840943</v>
      </c>
      <c r="L101" s="71">
        <v>1.5536432624373153</v>
      </c>
      <c r="M101" s="74">
        <v>0.18164892580817435</v>
      </c>
      <c r="N101" s="81">
        <v>1773.8279455543809</v>
      </c>
      <c r="O101" s="81">
        <v>2051.4482634556007</v>
      </c>
      <c r="P101" s="71">
        <v>18.630545000069734</v>
      </c>
      <c r="Q101" s="76">
        <v>5.5443331815854022E-2</v>
      </c>
    </row>
    <row r="102" spans="2:17" x14ac:dyDescent="0.25">
      <c r="B102" s="69" t="s">
        <v>198</v>
      </c>
      <c r="C102" s="67" t="s">
        <v>23</v>
      </c>
      <c r="D102" s="71">
        <v>13.3</v>
      </c>
      <c r="E102" s="71">
        <v>6.219492593847499</v>
      </c>
      <c r="F102" s="71">
        <v>1500</v>
      </c>
      <c r="G102" s="71">
        <v>168.72890888638918</v>
      </c>
      <c r="H102" s="74">
        <v>5.5346248338120008</v>
      </c>
      <c r="I102" s="72">
        <v>1.5019902935473306</v>
      </c>
      <c r="J102" s="74">
        <v>0.36169221492965564</v>
      </c>
      <c r="K102" s="74">
        <v>3.6425019287035405E-2</v>
      </c>
      <c r="L102" s="71">
        <v>1.4926782225233997</v>
      </c>
      <c r="M102" s="74">
        <v>0.42526445086136744</v>
      </c>
      <c r="N102" s="81">
        <v>6230.3269499459821</v>
      </c>
      <c r="O102" s="81">
        <v>2235.907587488176</v>
      </c>
      <c r="P102" s="71">
        <v>17.675737956938153</v>
      </c>
      <c r="Q102" s="76">
        <v>0.30771993703930017</v>
      </c>
    </row>
    <row r="103" spans="2:17" x14ac:dyDescent="0.25">
      <c r="B103" s="69" t="s">
        <v>423</v>
      </c>
      <c r="C103" s="67" t="s">
        <v>24</v>
      </c>
      <c r="D103" s="71">
        <v>100</v>
      </c>
      <c r="E103" s="71">
        <v>48.657228449614664</v>
      </c>
      <c r="F103" s="71">
        <v>14000</v>
      </c>
      <c r="G103" s="71">
        <v>201.43884892086331</v>
      </c>
      <c r="H103" s="74">
        <v>0.67285849445344348</v>
      </c>
      <c r="I103" s="72">
        <v>13.895416790074048</v>
      </c>
      <c r="J103" s="74">
        <v>11.512448948020156</v>
      </c>
      <c r="K103" s="74">
        <v>1.9252016981550215</v>
      </c>
      <c r="L103" s="71">
        <v>9.3421878623260159</v>
      </c>
      <c r="M103" s="74">
        <v>0.32181150059683139</v>
      </c>
      <c r="N103" s="81">
        <v>27991.627696951218</v>
      </c>
      <c r="O103" s="81">
        <v>2712.6404860660177</v>
      </c>
      <c r="P103" s="71">
        <v>138.28337389404618</v>
      </c>
      <c r="Q103" s="76">
        <v>0.11951004005817457</v>
      </c>
    </row>
    <row r="104" spans="2:17" x14ac:dyDescent="0.25">
      <c r="B104" s="69" t="s">
        <v>55</v>
      </c>
      <c r="C104" s="67" t="s">
        <v>29</v>
      </c>
      <c r="D104" s="71">
        <v>55.6</v>
      </c>
      <c r="E104" s="71">
        <v>24.744964622637063</v>
      </c>
      <c r="F104" s="71">
        <v>670</v>
      </c>
      <c r="G104" s="71">
        <v>18.926553672316384</v>
      </c>
      <c r="H104" s="74">
        <v>4.4704411412399576</v>
      </c>
      <c r="I104" s="72">
        <v>15.365325119928109</v>
      </c>
      <c r="J104" s="74">
        <v>2.1199938159676828</v>
      </c>
      <c r="K104" s="74">
        <v>1.1475232066528805E-2</v>
      </c>
      <c r="L104" s="71">
        <v>5.3820298054235609</v>
      </c>
      <c r="M104" s="74">
        <v>1.2663599542173085</v>
      </c>
      <c r="N104" s="81">
        <v>10725.766778093592</v>
      </c>
      <c r="O104" s="81">
        <v>3546.2627424816742</v>
      </c>
      <c r="P104" s="71">
        <v>70.324950761435431</v>
      </c>
      <c r="Q104" s="76">
        <v>0.28783716063815551</v>
      </c>
    </row>
    <row r="105" spans="2:17" x14ac:dyDescent="0.25">
      <c r="B105" s="69" t="s">
        <v>96</v>
      </c>
      <c r="C105" s="67" t="s">
        <v>25</v>
      </c>
      <c r="D105" s="71">
        <v>35.799999999999997</v>
      </c>
      <c r="E105" s="71">
        <v>17.789548623162034</v>
      </c>
      <c r="F105" s="71">
        <v>600</v>
      </c>
      <c r="G105" s="71">
        <v>23.622047244094489</v>
      </c>
      <c r="H105" s="74">
        <v>3.8031330023694254</v>
      </c>
      <c r="I105" s="72">
        <v>-2.448685299695843</v>
      </c>
      <c r="J105" s="74">
        <v>5.0491300897201334</v>
      </c>
      <c r="K105" s="74">
        <v>0.30222355082154823</v>
      </c>
      <c r="L105" s="71">
        <v>3.5223306273860824</v>
      </c>
      <c r="M105" s="74">
        <v>2.6188331802127007</v>
      </c>
      <c r="N105" s="81">
        <v>9847.3690612540977</v>
      </c>
      <c r="O105" s="81">
        <v>0</v>
      </c>
      <c r="P105" s="71">
        <v>50.557725584604519</v>
      </c>
      <c r="Q105" s="76">
        <v>0.29754581746899683</v>
      </c>
    </row>
    <row r="106" spans="2:17" x14ac:dyDescent="0.25">
      <c r="B106" s="69" t="s">
        <v>178</v>
      </c>
      <c r="C106" s="67" t="s">
        <v>26</v>
      </c>
      <c r="D106" s="71">
        <v>15.4</v>
      </c>
      <c r="E106" s="71">
        <v>5.9776268076302204</v>
      </c>
      <c r="F106" s="71">
        <v>38</v>
      </c>
      <c r="G106" s="71">
        <v>4.4340723453908986</v>
      </c>
      <c r="H106" s="74">
        <v>0.16177697153758427</v>
      </c>
      <c r="I106" s="72">
        <v>23.472483945287269</v>
      </c>
      <c r="J106" s="74">
        <v>0.80920342212146601</v>
      </c>
      <c r="K106" s="74">
        <v>0.32680560428106509</v>
      </c>
      <c r="L106" s="71">
        <v>1.434630433831253</v>
      </c>
      <c r="M106" s="74">
        <v>1.3508761147186938</v>
      </c>
      <c r="N106" s="81">
        <v>3126.9264712054064</v>
      </c>
      <c r="O106" s="81">
        <v>60062.446959717505</v>
      </c>
      <c r="P106" s="71">
        <v>16.988357725606331</v>
      </c>
      <c r="Q106" s="76">
        <v>5.0966111123092017E-2</v>
      </c>
    </row>
    <row r="107" spans="2:17" x14ac:dyDescent="0.25">
      <c r="B107" s="69" t="s">
        <v>106</v>
      </c>
      <c r="C107" s="67" t="s">
        <v>27</v>
      </c>
      <c r="D107" s="71">
        <v>78.8</v>
      </c>
      <c r="E107" s="71">
        <v>34.450983988211014</v>
      </c>
      <c r="F107" s="71">
        <v>2300</v>
      </c>
      <c r="G107" s="71">
        <v>46.653144016227181</v>
      </c>
      <c r="H107" s="74">
        <v>1.6351053978394923</v>
      </c>
      <c r="I107" s="72">
        <v>-8.2854853443758181</v>
      </c>
      <c r="J107" s="74">
        <v>5.3424292056894274</v>
      </c>
      <c r="K107" s="74">
        <v>1.8825005314375332</v>
      </c>
      <c r="L107" s="71">
        <v>6.6145889257365145</v>
      </c>
      <c r="M107" s="74">
        <v>1.5465487317597648</v>
      </c>
      <c r="N107" s="81">
        <v>22776.510142157967</v>
      </c>
      <c r="O107" s="81">
        <v>35562.028221830813</v>
      </c>
      <c r="P107" s="71">
        <v>97.909364171713534</v>
      </c>
      <c r="Q107" s="76">
        <v>0.62977910678561522</v>
      </c>
    </row>
    <row r="108" spans="2:17" ht="15.75" thickBot="1" x14ac:dyDescent="0.3">
      <c r="B108" s="70" t="s">
        <v>116</v>
      </c>
      <c r="C108" s="68" t="s">
        <v>28</v>
      </c>
      <c r="D108" s="77">
        <v>38.1</v>
      </c>
      <c r="E108" s="77">
        <v>16.844274642813701</v>
      </c>
      <c r="F108" s="77">
        <v>1000</v>
      </c>
      <c r="G108" s="77">
        <v>41.493775933609953</v>
      </c>
      <c r="H108" s="78">
        <v>0.2031857574608566</v>
      </c>
      <c r="I108" s="79">
        <v>82.932585246922386</v>
      </c>
      <c r="J108" s="78">
        <v>2.3653459323422408</v>
      </c>
      <c r="K108" s="78">
        <v>0.21789616809039974</v>
      </c>
      <c r="L108" s="77">
        <v>3.2341007314202308</v>
      </c>
      <c r="M108" s="78">
        <v>1.5422511833191373E-2</v>
      </c>
      <c r="N108" s="82">
        <v>7505.2023869506447</v>
      </c>
      <c r="O108" s="82">
        <v>230737.08512592281</v>
      </c>
      <c r="P108" s="77">
        <v>47.871266050803079</v>
      </c>
      <c r="Q108" s="80">
        <v>1.0863998684427674E-2</v>
      </c>
    </row>
    <row r="109" spans="2:17" x14ac:dyDescent="0.25">
      <c r="L109" t="s">
        <v>2323</v>
      </c>
    </row>
  </sheetData>
  <mergeCells count="26">
    <mergeCell ref="W28:Y28"/>
    <mergeCell ref="D28:D29"/>
    <mergeCell ref="E28:E29"/>
    <mergeCell ref="F28:F29"/>
    <mergeCell ref="G28:G29"/>
    <mergeCell ref="H28:H29"/>
    <mergeCell ref="I28:I29"/>
    <mergeCell ref="J28:L28"/>
    <mergeCell ref="M28:M29"/>
    <mergeCell ref="N28:P28"/>
    <mergeCell ref="Q28:S28"/>
    <mergeCell ref="T28:V28"/>
    <mergeCell ref="U49:W49"/>
    <mergeCell ref="X49:Z49"/>
    <mergeCell ref="D70:F70"/>
    <mergeCell ref="G70:G71"/>
    <mergeCell ref="H70:J70"/>
    <mergeCell ref="D49:F49"/>
    <mergeCell ref="G49:G50"/>
    <mergeCell ref="H49:H50"/>
    <mergeCell ref="I49:K49"/>
    <mergeCell ref="L49:N49"/>
    <mergeCell ref="O49:O50"/>
    <mergeCell ref="P49:P50"/>
    <mergeCell ref="Q49:Q50"/>
    <mergeCell ref="R49:T49"/>
  </mergeCells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4F063-A2FB-4904-B36E-E4DDC0513CB4}">
  <dimension ref="B1:N20"/>
  <sheetViews>
    <sheetView showGridLines="0" workbookViewId="0">
      <selection activeCell="W5" sqref="W5"/>
    </sheetView>
  </sheetViews>
  <sheetFormatPr defaultRowHeight="15" x14ac:dyDescent="0.25"/>
  <cols>
    <col min="2" max="2" width="12.85546875" bestFit="1" customWidth="1"/>
    <col min="3" max="3" width="5.85546875" bestFit="1" customWidth="1"/>
    <col min="4" max="6" width="6.7109375" bestFit="1" customWidth="1"/>
    <col min="7" max="7" width="9.5703125" bestFit="1" customWidth="1"/>
    <col min="8" max="8" width="5.85546875" bestFit="1" customWidth="1"/>
    <col min="9" max="9" width="9.28515625" bestFit="1" customWidth="1"/>
    <col min="10" max="10" width="9.5703125" bestFit="1" customWidth="1"/>
    <col min="11" max="11" width="9" customWidth="1"/>
    <col min="12" max="12" width="9.5703125" bestFit="1" customWidth="1"/>
    <col min="13" max="13" width="8" customWidth="1"/>
    <col min="14" max="14" width="9.5703125" bestFit="1" customWidth="1"/>
  </cols>
  <sheetData>
    <row r="1" spans="2:14" ht="15.75" thickBot="1" x14ac:dyDescent="0.3"/>
    <row r="2" spans="2:14" ht="120" customHeight="1" x14ac:dyDescent="0.25">
      <c r="B2" s="83" t="s">
        <v>3</v>
      </c>
      <c r="C2" s="84" t="s">
        <v>2315</v>
      </c>
      <c r="D2" s="85" t="s">
        <v>2314</v>
      </c>
      <c r="E2" s="85" t="s">
        <v>2313</v>
      </c>
      <c r="F2" s="85" t="s">
        <v>2312</v>
      </c>
      <c r="G2" s="85" t="s">
        <v>2244</v>
      </c>
      <c r="H2" s="85" t="s">
        <v>2316</v>
      </c>
      <c r="I2" s="85" t="s">
        <v>2311</v>
      </c>
      <c r="J2" s="85" t="s">
        <v>2317</v>
      </c>
      <c r="K2" s="85" t="s">
        <v>2325</v>
      </c>
      <c r="L2" s="85" t="s">
        <v>2326</v>
      </c>
      <c r="M2" s="85" t="s">
        <v>2310</v>
      </c>
      <c r="N2" s="86" t="s">
        <v>2318</v>
      </c>
    </row>
    <row r="3" spans="2:14" x14ac:dyDescent="0.25">
      <c r="B3" s="87"/>
      <c r="C3" s="88" t="s">
        <v>2306</v>
      </c>
      <c r="D3" s="89" t="s">
        <v>2306</v>
      </c>
      <c r="E3" s="89" t="s">
        <v>2307</v>
      </c>
      <c r="F3" s="89" t="s">
        <v>2308</v>
      </c>
      <c r="G3" s="89" t="s">
        <v>2225</v>
      </c>
      <c r="H3" s="89" t="s">
        <v>2306</v>
      </c>
      <c r="I3" s="89" t="s">
        <v>2320</v>
      </c>
      <c r="J3" s="89" t="s">
        <v>2225</v>
      </c>
      <c r="K3" s="89" t="s">
        <v>2319</v>
      </c>
      <c r="L3" s="89"/>
      <c r="M3" s="89" t="s">
        <v>2309</v>
      </c>
      <c r="N3" s="90" t="s">
        <v>2225</v>
      </c>
    </row>
    <row r="4" spans="2:14" x14ac:dyDescent="0.25">
      <c r="B4" s="91" t="s">
        <v>208</v>
      </c>
      <c r="C4" s="92">
        <v>912</v>
      </c>
      <c r="D4" s="93">
        <v>394.75882441046718</v>
      </c>
      <c r="E4" s="93">
        <v>25000</v>
      </c>
      <c r="F4" s="93">
        <v>44.247787610619469</v>
      </c>
      <c r="G4" s="94">
        <v>71.052009233992976</v>
      </c>
      <c r="H4" s="93">
        <v>-113.04975798962388</v>
      </c>
      <c r="I4" s="94">
        <v>41.779121368410046</v>
      </c>
      <c r="J4" s="94">
        <v>4.2160983635996137E-2</v>
      </c>
      <c r="K4" s="92">
        <v>75.793694286809696</v>
      </c>
      <c r="L4" s="95">
        <v>27.758397718937744</v>
      </c>
      <c r="M4" s="93">
        <v>1121.9007710324913</v>
      </c>
      <c r="N4" s="96">
        <v>4.1947702467958958</v>
      </c>
    </row>
    <row r="5" spans="2:14" x14ac:dyDescent="0.25">
      <c r="B5" s="91" t="s">
        <v>229</v>
      </c>
      <c r="C5" s="92">
        <v>388</v>
      </c>
      <c r="D5" s="92">
        <v>172.65511459882191</v>
      </c>
      <c r="E5" s="92">
        <v>15000</v>
      </c>
      <c r="F5" s="92">
        <v>60.728744939271252</v>
      </c>
      <c r="G5" s="95">
        <v>5.0678886045867451</v>
      </c>
      <c r="H5" s="93">
        <v>-31.906659514943883</v>
      </c>
      <c r="I5" s="95">
        <v>15.432598418488075</v>
      </c>
      <c r="J5" s="95">
        <v>4.9614363086923179E-2</v>
      </c>
      <c r="K5" s="92">
        <v>37.984125211740825</v>
      </c>
      <c r="L5" s="95">
        <v>3.6383261697069758</v>
      </c>
      <c r="M5" s="92">
        <v>490.68417021556354</v>
      </c>
      <c r="N5" s="97">
        <v>0.74988026744941205</v>
      </c>
    </row>
    <row r="6" spans="2:14" x14ac:dyDescent="0.25">
      <c r="B6" s="91" t="s">
        <v>260</v>
      </c>
      <c r="C6" s="92">
        <v>60.1</v>
      </c>
      <c r="D6" s="92">
        <v>25.209878293818043</v>
      </c>
      <c r="E6" s="92">
        <v>2300</v>
      </c>
      <c r="F6" s="92">
        <v>63.711911357340718</v>
      </c>
      <c r="G6" s="95">
        <v>1.9847081704254572</v>
      </c>
      <c r="H6" s="93">
        <v>-1.9073827318022731</v>
      </c>
      <c r="I6" s="95">
        <v>5.1800257145303021</v>
      </c>
      <c r="J6" s="95">
        <v>2.7718216033320107E-2</v>
      </c>
      <c r="K6" s="92">
        <v>4.9159262672945188</v>
      </c>
      <c r="L6" s="95">
        <v>0.17872196129188245</v>
      </c>
      <c r="M6" s="92">
        <v>71.646230930258582</v>
      </c>
      <c r="N6" s="97">
        <v>0.11176801088341469</v>
      </c>
    </row>
    <row r="7" spans="2:14" x14ac:dyDescent="0.25">
      <c r="B7" s="91" t="s">
        <v>188</v>
      </c>
      <c r="C7" s="92">
        <v>15.6</v>
      </c>
      <c r="D7" s="92">
        <v>6.9127079789194577</v>
      </c>
      <c r="E7" s="92" t="s">
        <v>2225</v>
      </c>
      <c r="F7" s="92" t="s">
        <v>2226</v>
      </c>
      <c r="G7" s="95">
        <v>5.8477071746856222</v>
      </c>
      <c r="H7" s="93">
        <v>-0.9547022043627682</v>
      </c>
      <c r="I7" s="95">
        <v>0.32822517341794838</v>
      </c>
      <c r="J7" s="95">
        <v>8.7226226933385179E-3</v>
      </c>
      <c r="K7" s="92">
        <v>1.8249549064347368</v>
      </c>
      <c r="L7" s="95">
        <v>1.0993704255630945</v>
      </c>
      <c r="M7" s="92">
        <v>19.645849394384197</v>
      </c>
      <c r="N7" s="97">
        <v>0.22387850504399429</v>
      </c>
    </row>
    <row r="8" spans="2:14" x14ac:dyDescent="0.25">
      <c r="B8" s="91" t="s">
        <v>301</v>
      </c>
      <c r="C8" s="92">
        <v>360</v>
      </c>
      <c r="D8" s="92">
        <v>157.22797928103088</v>
      </c>
      <c r="E8" s="92">
        <v>6900</v>
      </c>
      <c r="F8" s="92">
        <v>30.666666666666668</v>
      </c>
      <c r="G8" s="95">
        <v>0.1606754247678325</v>
      </c>
      <c r="H8" s="93">
        <v>431.21670848703553</v>
      </c>
      <c r="I8" s="95">
        <v>20.488802502438006</v>
      </c>
      <c r="J8" s="95">
        <v>0.16693290519782095</v>
      </c>
      <c r="K8" s="92">
        <v>32.074507773330303</v>
      </c>
      <c r="L8" s="95" t="s">
        <v>2226</v>
      </c>
      <c r="M8" s="92">
        <v>446.84040045639557</v>
      </c>
      <c r="N8" s="97">
        <v>5.2358484981854948E-2</v>
      </c>
    </row>
    <row r="9" spans="2:14" x14ac:dyDescent="0.25">
      <c r="B9" s="91" t="s">
        <v>362</v>
      </c>
      <c r="C9" s="92">
        <v>60</v>
      </c>
      <c r="D9" s="92">
        <v>27.698121504822382</v>
      </c>
      <c r="E9" s="92" t="s">
        <v>2225</v>
      </c>
      <c r="F9" s="92" t="s">
        <v>2226</v>
      </c>
      <c r="G9" s="95">
        <v>0</v>
      </c>
      <c r="H9" s="93">
        <v>-8.3138068925463049</v>
      </c>
      <c r="I9" s="95">
        <v>2.0485708222960217</v>
      </c>
      <c r="J9" s="95">
        <v>0.72435448484778531</v>
      </c>
      <c r="K9" s="92">
        <v>6.6475491611573716</v>
      </c>
      <c r="L9" s="95">
        <v>110.79248601928953</v>
      </c>
      <c r="M9" s="92">
        <v>78.717794133718428</v>
      </c>
      <c r="N9" s="97">
        <v>0.85123993639579398</v>
      </c>
    </row>
    <row r="10" spans="2:14" x14ac:dyDescent="0.25">
      <c r="B10" s="91" t="s">
        <v>372</v>
      </c>
      <c r="C10" s="92">
        <v>204</v>
      </c>
      <c r="D10" s="92">
        <v>88.740620851796493</v>
      </c>
      <c r="E10" s="92">
        <v>3400</v>
      </c>
      <c r="F10" s="92">
        <v>26.771653543307085</v>
      </c>
      <c r="G10" s="95">
        <v>0.82085942851585958</v>
      </c>
      <c r="H10" s="93">
        <v>82.998189619990598</v>
      </c>
      <c r="I10" s="95">
        <v>7.9627715931935361</v>
      </c>
      <c r="J10" s="95">
        <v>0.61901098386883535</v>
      </c>
      <c r="K10" s="92">
        <v>20.587824037616784</v>
      </c>
      <c r="L10" s="95">
        <v>1.2110484728009874</v>
      </c>
      <c r="M10" s="92">
        <v>252.19998844664872</v>
      </c>
      <c r="N10" s="97">
        <v>0.14707074830906489</v>
      </c>
    </row>
    <row r="11" spans="2:14" x14ac:dyDescent="0.25">
      <c r="B11" s="91" t="s">
        <v>403</v>
      </c>
      <c r="C11" s="92">
        <v>49.5</v>
      </c>
      <c r="D11" s="92">
        <v>22.729950584045881</v>
      </c>
      <c r="E11" s="92">
        <v>1500</v>
      </c>
      <c r="F11" s="92">
        <v>46.153846153846153</v>
      </c>
      <c r="G11" s="95">
        <v>0.88227420493087005</v>
      </c>
      <c r="H11" s="93">
        <v>-6.8225716967837151</v>
      </c>
      <c r="I11" s="95">
        <v>1.5295468246238635</v>
      </c>
      <c r="J11" s="95">
        <v>1.7864711387754108E-2</v>
      </c>
      <c r="K11" s="92">
        <v>5.1824287331624612</v>
      </c>
      <c r="L11" s="95">
        <v>4.71129884832951</v>
      </c>
      <c r="M11" s="92">
        <v>64.598300301087164</v>
      </c>
      <c r="N11" s="97">
        <v>0.18052396546527721</v>
      </c>
    </row>
    <row r="12" spans="2:14" x14ac:dyDescent="0.25">
      <c r="B12" s="91" t="s">
        <v>413</v>
      </c>
      <c r="C12" s="92">
        <v>62.9</v>
      </c>
      <c r="D12" s="92">
        <v>8.7738596925892445</v>
      </c>
      <c r="E12" s="92">
        <v>900</v>
      </c>
      <c r="F12" s="92">
        <v>70.866141732283467</v>
      </c>
      <c r="G12" s="95">
        <v>2.0876380613934451</v>
      </c>
      <c r="H12" s="93">
        <v>-2.5310362949380965</v>
      </c>
      <c r="I12" s="95">
        <v>1.3411928395472883</v>
      </c>
      <c r="J12" s="95">
        <v>2.1886133017927783E-2</v>
      </c>
      <c r="K12" s="92">
        <v>1.5792947446660639</v>
      </c>
      <c r="L12" s="95">
        <v>0.2855867531041707</v>
      </c>
      <c r="M12" s="92">
        <v>24.935224611500207</v>
      </c>
      <c r="N12" s="97">
        <v>0.21803919375025288</v>
      </c>
    </row>
    <row r="13" spans="2:14" x14ac:dyDescent="0.25">
      <c r="B13" s="91" t="s">
        <v>157</v>
      </c>
      <c r="C13" s="92">
        <v>14.9</v>
      </c>
      <c r="D13" s="92">
        <v>6.5554568035329757</v>
      </c>
      <c r="E13" s="92" t="s">
        <v>2225</v>
      </c>
      <c r="F13" s="92" t="s">
        <v>2226</v>
      </c>
      <c r="G13" s="95">
        <v>0.34954511398684895</v>
      </c>
      <c r="H13" s="93">
        <v>11.027133807176574</v>
      </c>
      <c r="I13" s="95">
        <v>0.56954555968270482</v>
      </c>
      <c r="J13" s="95">
        <v>0.15975066407840943</v>
      </c>
      <c r="K13" s="92">
        <v>1.5536432624373153</v>
      </c>
      <c r="L13" s="95">
        <v>0.18164892580817435</v>
      </c>
      <c r="M13" s="92">
        <v>18.630545000069734</v>
      </c>
      <c r="N13" s="97">
        <v>5.5443331815854022E-2</v>
      </c>
    </row>
    <row r="14" spans="2:14" x14ac:dyDescent="0.25">
      <c r="B14" s="91" t="s">
        <v>198</v>
      </c>
      <c r="C14" s="92">
        <v>13.3</v>
      </c>
      <c r="D14" s="92">
        <v>6.219492593847499</v>
      </c>
      <c r="E14" s="92">
        <v>1500</v>
      </c>
      <c r="F14" s="92">
        <v>168.72890888638918</v>
      </c>
      <c r="G14" s="95">
        <v>5.5346248338120008</v>
      </c>
      <c r="H14" s="93">
        <v>1.5019902935473306</v>
      </c>
      <c r="I14" s="95">
        <v>0.36169221492965564</v>
      </c>
      <c r="J14" s="95">
        <v>3.6425019287035405E-2</v>
      </c>
      <c r="K14" s="92">
        <v>1.4926782225233997</v>
      </c>
      <c r="L14" s="95">
        <v>0.42526445086136744</v>
      </c>
      <c r="M14" s="92">
        <v>17.675737956938153</v>
      </c>
      <c r="N14" s="97">
        <v>0.30771993703930017</v>
      </c>
    </row>
    <row r="15" spans="2:14" x14ac:dyDescent="0.25">
      <c r="B15" s="91" t="s">
        <v>423</v>
      </c>
      <c r="C15" s="92">
        <v>100</v>
      </c>
      <c r="D15" s="92">
        <v>48.657228449614664</v>
      </c>
      <c r="E15" s="92">
        <v>14000</v>
      </c>
      <c r="F15" s="92">
        <v>201.43884892086331</v>
      </c>
      <c r="G15" s="95">
        <v>0.67285849445344348</v>
      </c>
      <c r="H15" s="93">
        <v>13.895416790074048</v>
      </c>
      <c r="I15" s="95">
        <v>11.512448948020156</v>
      </c>
      <c r="J15" s="95">
        <v>1.9252016981550215</v>
      </c>
      <c r="K15" s="92">
        <v>9.3421878623260159</v>
      </c>
      <c r="L15" s="95">
        <v>0.32181150059683139</v>
      </c>
      <c r="M15" s="92">
        <v>138.28337389404618</v>
      </c>
      <c r="N15" s="97">
        <v>0.11951004005817457</v>
      </c>
    </row>
    <row r="16" spans="2:14" x14ac:dyDescent="0.25">
      <c r="B16" s="91" t="s">
        <v>55</v>
      </c>
      <c r="C16" s="92">
        <v>55.6</v>
      </c>
      <c r="D16" s="92">
        <v>24.744964622637063</v>
      </c>
      <c r="E16" s="92">
        <v>670</v>
      </c>
      <c r="F16" s="92">
        <v>18.926553672316384</v>
      </c>
      <c r="G16" s="95">
        <v>4.4704411412399576</v>
      </c>
      <c r="H16" s="93">
        <v>15.365325119928109</v>
      </c>
      <c r="I16" s="95">
        <v>2.1199938159676828</v>
      </c>
      <c r="J16" s="95">
        <v>1.1475232066528805E-2</v>
      </c>
      <c r="K16" s="92">
        <v>5.3820298054235609</v>
      </c>
      <c r="L16" s="95">
        <v>1.2663599542173085</v>
      </c>
      <c r="M16" s="92">
        <v>70.324950761435431</v>
      </c>
      <c r="N16" s="97">
        <v>0.28783716063815551</v>
      </c>
    </row>
    <row r="17" spans="2:14" x14ac:dyDescent="0.25">
      <c r="B17" s="91" t="s">
        <v>96</v>
      </c>
      <c r="C17" s="92">
        <v>35.799999999999997</v>
      </c>
      <c r="D17" s="92">
        <v>17.789548623162034</v>
      </c>
      <c r="E17" s="92">
        <v>600</v>
      </c>
      <c r="F17" s="92">
        <v>23.622047244094489</v>
      </c>
      <c r="G17" s="95">
        <v>3.8031330023694254</v>
      </c>
      <c r="H17" s="93">
        <v>-2.448685299695843</v>
      </c>
      <c r="I17" s="95">
        <v>5.0491300897201334</v>
      </c>
      <c r="J17" s="95">
        <v>0.30222355082154823</v>
      </c>
      <c r="K17" s="92">
        <v>3.5223306273860824</v>
      </c>
      <c r="L17" s="95">
        <v>2.6188331802127007</v>
      </c>
      <c r="M17" s="92">
        <v>50.557725584604519</v>
      </c>
      <c r="N17" s="97">
        <v>0.29754581746899683</v>
      </c>
    </row>
    <row r="18" spans="2:14" x14ac:dyDescent="0.25">
      <c r="B18" s="91" t="s">
        <v>178</v>
      </c>
      <c r="C18" s="92">
        <v>15.4</v>
      </c>
      <c r="D18" s="92">
        <v>5.9776268076302204</v>
      </c>
      <c r="E18" s="92">
        <v>38</v>
      </c>
      <c r="F18" s="92">
        <v>4.4340723453908986</v>
      </c>
      <c r="G18" s="95">
        <v>0.16177697153758427</v>
      </c>
      <c r="H18" s="93">
        <v>23.472483945287269</v>
      </c>
      <c r="I18" s="95">
        <v>0.80920342212146601</v>
      </c>
      <c r="J18" s="95">
        <v>0.32680560428106509</v>
      </c>
      <c r="K18" s="92">
        <v>1.434630433831253</v>
      </c>
      <c r="L18" s="95">
        <v>1.3508761147186938</v>
      </c>
      <c r="M18" s="92">
        <v>16.988357725606331</v>
      </c>
      <c r="N18" s="97">
        <v>5.0966111123092017E-2</v>
      </c>
    </row>
    <row r="19" spans="2:14" x14ac:dyDescent="0.25">
      <c r="B19" s="91" t="s">
        <v>106</v>
      </c>
      <c r="C19" s="92">
        <v>78.8</v>
      </c>
      <c r="D19" s="92">
        <v>34.450983988211014</v>
      </c>
      <c r="E19" s="92">
        <v>2300</v>
      </c>
      <c r="F19" s="92">
        <v>46.653144016227181</v>
      </c>
      <c r="G19" s="95">
        <v>1.6351053978394923</v>
      </c>
      <c r="H19" s="93">
        <v>-8.2854853443758181</v>
      </c>
      <c r="I19" s="95">
        <v>5.3424292056894274</v>
      </c>
      <c r="J19" s="95">
        <v>1.8825005314375332</v>
      </c>
      <c r="K19" s="92">
        <v>6.6145889257365145</v>
      </c>
      <c r="L19" s="95">
        <v>1.5465487317597648</v>
      </c>
      <c r="M19" s="92">
        <v>97.909364171713534</v>
      </c>
      <c r="N19" s="97">
        <v>0.62977910678561522</v>
      </c>
    </row>
    <row r="20" spans="2:14" ht="15.75" thickBot="1" x14ac:dyDescent="0.3">
      <c r="B20" s="98" t="s">
        <v>116</v>
      </c>
      <c r="C20" s="99">
        <v>38.1</v>
      </c>
      <c r="D20" s="99">
        <v>16.844274642813701</v>
      </c>
      <c r="E20" s="99">
        <v>1000</v>
      </c>
      <c r="F20" s="99">
        <v>41.493775933609953</v>
      </c>
      <c r="G20" s="100">
        <v>0.2031857574608566</v>
      </c>
      <c r="H20" s="101">
        <v>82.932585246922386</v>
      </c>
      <c r="I20" s="100">
        <v>2.3653459323422408</v>
      </c>
      <c r="J20" s="100">
        <v>0.21789616809039974</v>
      </c>
      <c r="K20" s="99">
        <v>3.2341007314202308</v>
      </c>
      <c r="L20" s="100">
        <v>1.5422511833191373E-2</v>
      </c>
      <c r="M20" s="99">
        <v>47.871266050803079</v>
      </c>
      <c r="N20" s="102">
        <v>1.0863998684427674E-2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4AABD-3106-41B0-9988-67D45A12F0CF}">
  <dimension ref="A1:L67"/>
  <sheetViews>
    <sheetView zoomScale="70" zoomScaleNormal="70" workbookViewId="0">
      <selection activeCell="C6" sqref="C6"/>
    </sheetView>
  </sheetViews>
  <sheetFormatPr defaultRowHeight="15" x14ac:dyDescent="0.25"/>
  <cols>
    <col min="1" max="1" width="20.7109375" customWidth="1"/>
    <col min="2" max="2" width="22.42578125" customWidth="1"/>
    <col min="3" max="3" width="21.42578125" customWidth="1"/>
    <col min="4" max="10" width="20.7109375" customWidth="1"/>
    <col min="11" max="11" width="23.7109375" customWidth="1"/>
    <col min="12" max="12" width="24.140625" customWidth="1"/>
    <col min="13" max="13" width="16.140625" customWidth="1"/>
  </cols>
  <sheetData>
    <row r="1" spans="1:12" ht="18.75" x14ac:dyDescent="0.3">
      <c r="A1" s="27" t="s">
        <v>2252</v>
      </c>
    </row>
    <row r="3" spans="1:12" x14ac:dyDescent="0.25">
      <c r="A3" s="1" t="s">
        <v>2253</v>
      </c>
      <c r="B3" s="1"/>
      <c r="C3" s="1"/>
    </row>
    <row r="4" spans="1:12" ht="18.75" x14ac:dyDescent="0.3">
      <c r="A4" t="s">
        <v>2254</v>
      </c>
      <c r="B4" s="27"/>
      <c r="C4" s="28" t="s">
        <v>2255</v>
      </c>
      <c r="K4" t="s">
        <v>2256</v>
      </c>
    </row>
    <row r="5" spans="1:12" x14ac:dyDescent="0.25">
      <c r="A5" t="s">
        <v>2257</v>
      </c>
      <c r="B5" s="1"/>
      <c r="C5" s="1"/>
      <c r="K5" s="29">
        <v>0.5</v>
      </c>
      <c r="L5" t="s">
        <v>2258</v>
      </c>
    </row>
    <row r="7" spans="1:12" x14ac:dyDescent="0.25">
      <c r="A7" s="1"/>
      <c r="B7" s="1"/>
      <c r="C7" s="1"/>
    </row>
    <row r="8" spans="1:12" ht="30" x14ac:dyDescent="0.25">
      <c r="A8" s="65" t="s">
        <v>3</v>
      </c>
      <c r="B8" s="65" t="s">
        <v>48</v>
      </c>
      <c r="C8" s="65" t="s">
        <v>2259</v>
      </c>
      <c r="D8" s="65" t="s">
        <v>2260</v>
      </c>
      <c r="E8" s="66" t="s">
        <v>2261</v>
      </c>
      <c r="F8" s="66" t="s">
        <v>2262</v>
      </c>
      <c r="G8" s="65" t="s">
        <v>2263</v>
      </c>
      <c r="H8" s="66" t="s">
        <v>2264</v>
      </c>
      <c r="I8" s="65" t="s">
        <v>2265</v>
      </c>
      <c r="J8" s="65" t="s">
        <v>2266</v>
      </c>
      <c r="K8" s="65" t="s">
        <v>2267</v>
      </c>
      <c r="L8" s="65" t="s">
        <v>2268</v>
      </c>
    </row>
    <row r="9" spans="1:12" x14ac:dyDescent="0.25">
      <c r="A9" s="16" t="s">
        <v>208</v>
      </c>
      <c r="B9" s="16" t="s">
        <v>2269</v>
      </c>
      <c r="C9" s="16">
        <v>2531467</v>
      </c>
      <c r="D9" s="30">
        <v>0.1618</v>
      </c>
      <c r="E9" s="30">
        <v>0.26290000000000002</v>
      </c>
      <c r="F9" s="30">
        <v>0.50900000000000001</v>
      </c>
      <c r="G9" s="30">
        <v>8.0000000000000004E-4</v>
      </c>
      <c r="H9" s="30">
        <v>1.0999999999999999E-2</v>
      </c>
      <c r="I9" s="30">
        <v>5.2200000000000003E-2</v>
      </c>
      <c r="J9" s="30">
        <v>5.9999999999999995E-4</v>
      </c>
      <c r="K9" s="30">
        <v>1E-3</v>
      </c>
      <c r="L9" s="31">
        <f t="shared" ref="L9:L37" si="0">$K$5*(E9+F9+H9)*C9</f>
        <v>990942.75715000008</v>
      </c>
    </row>
    <row r="10" spans="1:12" x14ac:dyDescent="0.25">
      <c r="A10" s="16" t="s">
        <v>229</v>
      </c>
      <c r="B10" s="16" t="s">
        <v>2270</v>
      </c>
      <c r="C10" s="31">
        <v>1244031</v>
      </c>
      <c r="D10" s="30">
        <v>0.83520000000000005</v>
      </c>
      <c r="E10" s="30">
        <v>9.1000000000000004E-3</v>
      </c>
      <c r="F10" s="30">
        <v>0.1115</v>
      </c>
      <c r="G10" s="30">
        <v>1.4500000000000001E-2</v>
      </c>
      <c r="H10" s="30">
        <v>2.0000000000000001E-4</v>
      </c>
      <c r="I10" s="30">
        <v>3.7000000000000002E-3</v>
      </c>
      <c r="J10" s="30">
        <v>8.0000000000000004E-4</v>
      </c>
      <c r="K10" s="30">
        <v>1.6299999999999999E-2</v>
      </c>
      <c r="L10" s="31">
        <f t="shared" si="0"/>
        <v>75139.472399999999</v>
      </c>
    </row>
    <row r="11" spans="1:12" x14ac:dyDescent="0.25">
      <c r="A11" s="16" t="s">
        <v>229</v>
      </c>
      <c r="B11" s="16" t="s">
        <v>2271</v>
      </c>
      <c r="C11" s="31">
        <v>588384</v>
      </c>
      <c r="D11" s="30">
        <v>0.36599999999999999</v>
      </c>
      <c r="E11" s="30">
        <v>0.1759</v>
      </c>
      <c r="F11" s="30">
        <v>0.3548</v>
      </c>
      <c r="G11" s="30">
        <v>5.1000000000000004E-3</v>
      </c>
      <c r="H11" s="30">
        <v>1E-4</v>
      </c>
      <c r="I11" s="30">
        <v>8.5000000000000006E-2</v>
      </c>
      <c r="J11" s="30">
        <v>5.8999999999999999E-3</v>
      </c>
      <c r="K11" s="30">
        <v>7.1000000000000004E-3</v>
      </c>
      <c r="L11" s="31">
        <f t="shared" si="0"/>
        <v>156157.11359999998</v>
      </c>
    </row>
    <row r="12" spans="1:12" x14ac:dyDescent="0.25">
      <c r="A12" s="16" t="s">
        <v>229</v>
      </c>
      <c r="B12" s="16" t="s">
        <v>2272</v>
      </c>
      <c r="C12" s="31">
        <v>358125</v>
      </c>
      <c r="D12" s="30">
        <v>0.36180000000000001</v>
      </c>
      <c r="E12" s="30">
        <v>3.5700000000000003E-2</v>
      </c>
      <c r="F12" s="30">
        <v>0.40970000000000001</v>
      </c>
      <c r="G12" s="30">
        <v>6.8900000000000003E-2</v>
      </c>
      <c r="H12" s="32">
        <v>0</v>
      </c>
      <c r="I12" s="30">
        <v>0.11219999999999999</v>
      </c>
      <c r="J12" s="30">
        <v>1.6999999999999999E-3</v>
      </c>
      <c r="K12" s="30">
        <v>9.7999999999999997E-3</v>
      </c>
      <c r="L12" s="31">
        <f t="shared" si="0"/>
        <v>79754.4375</v>
      </c>
    </row>
    <row r="13" spans="1:12" x14ac:dyDescent="0.25">
      <c r="A13" s="16" t="s">
        <v>260</v>
      </c>
      <c r="B13" s="33" t="s">
        <v>2273</v>
      </c>
      <c r="C13" s="31">
        <v>1502264</v>
      </c>
      <c r="D13" s="30">
        <v>0.56179999999999997</v>
      </c>
      <c r="E13" s="30">
        <v>8.0100000000000005E-2</v>
      </c>
      <c r="F13" s="30">
        <v>0.16739999999999999</v>
      </c>
      <c r="G13" s="30">
        <v>7.9000000000000008E-3</v>
      </c>
      <c r="H13" s="30">
        <v>1.2999999999999999E-3</v>
      </c>
      <c r="I13" s="30">
        <v>1.32E-2</v>
      </c>
      <c r="J13" s="30">
        <v>4.0000000000000001E-3</v>
      </c>
      <c r="K13" s="30">
        <v>0.1048</v>
      </c>
      <c r="L13" s="31">
        <f t="shared" si="0"/>
        <v>186881.6416</v>
      </c>
    </row>
    <row r="14" spans="1:12" x14ac:dyDescent="0.25">
      <c r="A14" s="16" t="s">
        <v>188</v>
      </c>
      <c r="B14" s="16" t="s">
        <v>2274</v>
      </c>
      <c r="C14" s="31">
        <v>75766</v>
      </c>
      <c r="D14" s="30">
        <v>2.0000000000000001E-4</v>
      </c>
      <c r="E14" s="30">
        <v>3.0499999999999999E-2</v>
      </c>
      <c r="F14" s="30">
        <v>4.2200000000000001E-2</v>
      </c>
      <c r="G14" s="32">
        <v>0</v>
      </c>
      <c r="H14" s="30">
        <v>0.92059999999999997</v>
      </c>
      <c r="I14" s="30">
        <v>1.2999999999999999E-3</v>
      </c>
      <c r="J14" s="30">
        <v>1.1999999999999999E-3</v>
      </c>
      <c r="K14" s="30">
        <v>1.2999999999999999E-3</v>
      </c>
      <c r="L14" s="31">
        <f t="shared" si="0"/>
        <v>37629.183899999996</v>
      </c>
    </row>
    <row r="15" spans="1:12" x14ac:dyDescent="0.25">
      <c r="A15" s="16" t="s">
        <v>301</v>
      </c>
      <c r="B15" s="16" t="s">
        <v>2275</v>
      </c>
      <c r="C15" s="16">
        <v>146667</v>
      </c>
      <c r="D15" s="62">
        <v>0.34410000000000002</v>
      </c>
      <c r="E15" s="30">
        <v>1.01E-2</v>
      </c>
      <c r="F15" s="30">
        <v>5.1200000000000002E-2</v>
      </c>
      <c r="G15" s="30">
        <v>3.3999999999999998E-3</v>
      </c>
      <c r="H15" s="30">
        <v>8.9999999999999998E-4</v>
      </c>
      <c r="I15" s="62">
        <v>0.51100000000000001</v>
      </c>
      <c r="J15" s="30">
        <v>6.4500000000000002E-2</v>
      </c>
      <c r="K15" s="30">
        <v>1.1599999999999999E-2</v>
      </c>
      <c r="L15" s="31">
        <f t="shared" si="0"/>
        <v>4561.3436999999994</v>
      </c>
    </row>
    <row r="16" spans="1:12" x14ac:dyDescent="0.25">
      <c r="A16" s="16" t="s">
        <v>301</v>
      </c>
      <c r="B16" s="16" t="s">
        <v>2276</v>
      </c>
      <c r="C16" s="31">
        <v>191323</v>
      </c>
      <c r="D16" s="62">
        <v>0.43619999999999998</v>
      </c>
      <c r="E16" s="30">
        <v>1.6999999999999999E-3</v>
      </c>
      <c r="F16" s="30">
        <v>7.1800000000000003E-2</v>
      </c>
      <c r="G16" s="30">
        <v>3.3999999999999998E-3</v>
      </c>
      <c r="H16" s="30">
        <v>5.0000000000000001E-4</v>
      </c>
      <c r="I16" s="62">
        <v>0.441</v>
      </c>
      <c r="J16" s="30">
        <v>3.2300000000000002E-2</v>
      </c>
      <c r="K16" s="30">
        <v>1.2999999999999999E-2</v>
      </c>
      <c r="L16" s="31">
        <f t="shared" si="0"/>
        <v>7078.951</v>
      </c>
    </row>
    <row r="17" spans="1:12" x14ac:dyDescent="0.25">
      <c r="A17" s="16" t="s">
        <v>301</v>
      </c>
      <c r="B17" s="16" t="s">
        <v>2277</v>
      </c>
      <c r="C17" s="31">
        <v>154988</v>
      </c>
      <c r="D17" s="62">
        <v>0.27139999999999997</v>
      </c>
      <c r="E17" s="30">
        <v>1.1900000000000001E-2</v>
      </c>
      <c r="F17" s="30">
        <v>0.34710000000000002</v>
      </c>
      <c r="G17" s="30">
        <v>1.1000000000000001E-3</v>
      </c>
      <c r="H17" s="30">
        <v>1E-3</v>
      </c>
      <c r="I17" s="62">
        <v>0.3216</v>
      </c>
      <c r="J17" s="30">
        <v>4.3999999999999997E-2</v>
      </c>
      <c r="K17" s="30">
        <v>0</v>
      </c>
      <c r="L17" s="31">
        <f t="shared" si="0"/>
        <v>27897.840000000004</v>
      </c>
    </row>
    <row r="18" spans="1:12" x14ac:dyDescent="0.25">
      <c r="A18" s="16" t="s">
        <v>301</v>
      </c>
      <c r="B18" s="16" t="s">
        <v>2278</v>
      </c>
      <c r="C18" s="31">
        <v>484276</v>
      </c>
      <c r="D18" s="62">
        <v>0.45960000000000001</v>
      </c>
      <c r="E18" s="30">
        <v>2.6800000000000001E-2</v>
      </c>
      <c r="F18" s="30">
        <v>0.30559999999999998</v>
      </c>
      <c r="G18" s="30">
        <v>2.5000000000000001E-3</v>
      </c>
      <c r="H18" s="30">
        <v>1.12E-2</v>
      </c>
      <c r="I18" s="62">
        <v>0.17480000000000001</v>
      </c>
      <c r="J18" s="30">
        <v>1.4800000000000001E-2</v>
      </c>
      <c r="K18" s="30">
        <v>3.3E-3</v>
      </c>
      <c r="L18" s="31">
        <f t="shared" si="0"/>
        <v>83198.616799999989</v>
      </c>
    </row>
    <row r="19" spans="1:12" x14ac:dyDescent="0.25">
      <c r="A19" s="16" t="s">
        <v>362</v>
      </c>
      <c r="B19" s="16" t="s">
        <v>2279</v>
      </c>
      <c r="C19" s="31">
        <v>36729</v>
      </c>
      <c r="D19" s="62">
        <v>0.8377</v>
      </c>
      <c r="E19" s="30">
        <v>5.6099999999999997E-2</v>
      </c>
      <c r="F19" s="30">
        <v>9.7900000000000001E-2</v>
      </c>
      <c r="G19" s="30">
        <v>1E-4</v>
      </c>
      <c r="H19" s="32">
        <v>0</v>
      </c>
      <c r="I19" s="62">
        <v>2.3E-3</v>
      </c>
      <c r="J19" s="30">
        <v>5.7000000000000002E-3</v>
      </c>
      <c r="K19" s="30">
        <v>0</v>
      </c>
      <c r="L19" s="31">
        <f t="shared" si="0"/>
        <v>2828.1329999999998</v>
      </c>
    </row>
    <row r="20" spans="1:12" x14ac:dyDescent="0.25">
      <c r="A20" s="16" t="s">
        <v>372</v>
      </c>
      <c r="B20" s="16" t="s">
        <v>2280</v>
      </c>
      <c r="C20" s="16">
        <v>80226</v>
      </c>
      <c r="D20" s="62">
        <v>0.33860000000000001</v>
      </c>
      <c r="E20" s="30">
        <v>3.0700000000000002E-2</v>
      </c>
      <c r="F20" s="30">
        <v>2.4199999999999999E-2</v>
      </c>
      <c r="G20" s="30">
        <v>4.4999999999999997E-3</v>
      </c>
      <c r="H20" s="30">
        <v>2.3E-3</v>
      </c>
      <c r="I20" s="62">
        <v>0.57869999999999999</v>
      </c>
      <c r="J20" s="30">
        <v>1.7399999999999999E-2</v>
      </c>
      <c r="K20" s="30">
        <v>3.5999999999999999E-3</v>
      </c>
      <c r="L20" s="31">
        <f t="shared" si="0"/>
        <v>2294.4636</v>
      </c>
    </row>
    <row r="21" spans="1:12" x14ac:dyDescent="0.25">
      <c r="A21" s="16" t="s">
        <v>372</v>
      </c>
      <c r="B21" s="16" t="s">
        <v>2281</v>
      </c>
      <c r="C21" s="31">
        <v>135799</v>
      </c>
      <c r="D21" s="62">
        <v>0.47389999999999999</v>
      </c>
      <c r="E21" s="30">
        <v>1.34E-2</v>
      </c>
      <c r="F21" s="30">
        <v>1.66E-2</v>
      </c>
      <c r="G21" s="30">
        <v>4.7999999999999996E-3</v>
      </c>
      <c r="H21" s="30">
        <v>1.1999999999999999E-3</v>
      </c>
      <c r="I21" s="62">
        <v>0.47320000000000001</v>
      </c>
      <c r="J21" s="30">
        <v>1.35E-2</v>
      </c>
      <c r="K21" s="30">
        <v>3.2000000000000002E-3</v>
      </c>
      <c r="L21" s="31">
        <f t="shared" si="0"/>
        <v>2118.4643999999998</v>
      </c>
    </row>
    <row r="22" spans="1:12" x14ac:dyDescent="0.25">
      <c r="A22" s="16" t="s">
        <v>372</v>
      </c>
      <c r="B22" s="16" t="s">
        <v>2282</v>
      </c>
      <c r="C22" s="31">
        <v>192063</v>
      </c>
      <c r="D22" s="62">
        <v>0.26069999999999999</v>
      </c>
      <c r="E22" s="30">
        <v>7.4099999999999999E-2</v>
      </c>
      <c r="F22" s="30">
        <v>1.3100000000000001E-2</v>
      </c>
      <c r="G22" s="30">
        <v>4.1000000000000003E-3</v>
      </c>
      <c r="H22" s="30">
        <v>8.0000000000000004E-4</v>
      </c>
      <c r="I22" s="62">
        <v>0.61919999999999997</v>
      </c>
      <c r="J22" s="30">
        <v>2.2200000000000001E-2</v>
      </c>
      <c r="K22" s="30">
        <v>5.4999999999999997E-3</v>
      </c>
      <c r="L22" s="31">
        <f t="shared" si="0"/>
        <v>8450.771999999999</v>
      </c>
    </row>
    <row r="23" spans="1:12" x14ac:dyDescent="0.25">
      <c r="A23" s="16" t="s">
        <v>403</v>
      </c>
      <c r="B23" s="16" t="s">
        <v>2283</v>
      </c>
      <c r="C23" s="31">
        <v>179531</v>
      </c>
      <c r="D23" s="62">
        <v>3.5000000000000001E-3</v>
      </c>
      <c r="E23" s="30">
        <v>1.11E-2</v>
      </c>
      <c r="F23" s="30">
        <v>3.9E-2</v>
      </c>
      <c r="G23" s="32">
        <v>0</v>
      </c>
      <c r="H23" s="30">
        <v>0.90369999999999995</v>
      </c>
      <c r="I23" s="62">
        <v>3.9399999999999998E-2</v>
      </c>
      <c r="J23" s="30">
        <v>3.0999999999999999E-3</v>
      </c>
      <c r="K23" s="30">
        <v>1E-4</v>
      </c>
      <c r="L23" s="31">
        <f t="shared" si="0"/>
        <v>85618.333899999998</v>
      </c>
    </row>
    <row r="24" spans="1:12" x14ac:dyDescent="0.25">
      <c r="A24" s="16" t="s">
        <v>413</v>
      </c>
      <c r="B24" s="16" t="s">
        <v>2284</v>
      </c>
      <c r="C24" s="31">
        <v>194603</v>
      </c>
      <c r="D24" s="62">
        <v>1.0200000000000001E-2</v>
      </c>
      <c r="E24" s="32">
        <v>0</v>
      </c>
      <c r="F24" s="30">
        <v>0.62680000000000002</v>
      </c>
      <c r="G24" s="30">
        <v>2.1399999999999999E-2</v>
      </c>
      <c r="H24" s="30">
        <v>3.0000000000000001E-3</v>
      </c>
      <c r="I24" s="62">
        <v>0.32579999999999998</v>
      </c>
      <c r="J24" s="30">
        <v>1.6999999999999999E-3</v>
      </c>
      <c r="K24" s="30">
        <v>1.11E-2</v>
      </c>
      <c r="L24" s="31">
        <f t="shared" si="0"/>
        <v>61280.484700000001</v>
      </c>
    </row>
    <row r="25" spans="1:12" x14ac:dyDescent="0.25">
      <c r="A25" s="16" t="s">
        <v>157</v>
      </c>
      <c r="B25" s="16" t="s">
        <v>2285</v>
      </c>
      <c r="C25" s="31">
        <v>5598</v>
      </c>
      <c r="D25" s="62">
        <v>0.75880000000000003</v>
      </c>
      <c r="E25" s="30">
        <v>3.1800000000000002E-2</v>
      </c>
      <c r="F25" s="30">
        <v>5.1999999999999998E-3</v>
      </c>
      <c r="G25" s="30">
        <v>1.2699999999999999E-2</v>
      </c>
      <c r="H25" s="30">
        <v>1.8E-3</v>
      </c>
      <c r="I25" s="62">
        <v>0.1547</v>
      </c>
      <c r="J25" s="30">
        <v>2.2499999999999999E-2</v>
      </c>
      <c r="K25" s="30">
        <v>1.09E-2</v>
      </c>
      <c r="L25" s="31">
        <f t="shared" si="0"/>
        <v>108.60120000000002</v>
      </c>
    </row>
    <row r="26" spans="1:12" x14ac:dyDescent="0.25">
      <c r="A26" s="16" t="s">
        <v>157</v>
      </c>
      <c r="B26" s="16" t="s">
        <v>2286</v>
      </c>
      <c r="C26" s="31">
        <v>59392</v>
      </c>
      <c r="D26" s="62">
        <v>0.70550000000000002</v>
      </c>
      <c r="E26" s="30">
        <v>0.11219999999999999</v>
      </c>
      <c r="F26" s="30">
        <v>3.7000000000000002E-3</v>
      </c>
      <c r="G26" s="30">
        <v>3.5999999999999999E-3</v>
      </c>
      <c r="H26" s="30">
        <v>5.0000000000000001E-4</v>
      </c>
      <c r="I26" s="62">
        <v>0.15060000000000001</v>
      </c>
      <c r="J26" s="30">
        <v>1.41E-2</v>
      </c>
      <c r="K26" s="30">
        <v>9.4000000000000004E-3</v>
      </c>
      <c r="L26" s="31">
        <f t="shared" si="0"/>
        <v>3456.6143999999995</v>
      </c>
    </row>
    <row r="27" spans="1:12" x14ac:dyDescent="0.25">
      <c r="A27" s="16" t="s">
        <v>198</v>
      </c>
      <c r="B27" s="16" t="s">
        <v>2287</v>
      </c>
      <c r="C27" s="31">
        <v>21179</v>
      </c>
      <c r="D27" s="62">
        <v>4.5100000000000001E-2</v>
      </c>
      <c r="E27" s="30">
        <v>6.3100000000000003E-2</v>
      </c>
      <c r="F27" s="30">
        <v>0.85780000000000001</v>
      </c>
      <c r="G27" s="30">
        <v>2.3E-3</v>
      </c>
      <c r="H27" s="30">
        <v>1.6799999999999999E-2</v>
      </c>
      <c r="I27" s="62">
        <v>1.21E-2</v>
      </c>
      <c r="J27" s="30">
        <v>1E-3</v>
      </c>
      <c r="K27" s="30">
        <v>1.2999999999999999E-3</v>
      </c>
      <c r="L27" s="31">
        <f t="shared" si="0"/>
        <v>9929.7741500000011</v>
      </c>
    </row>
    <row r="28" spans="1:12" x14ac:dyDescent="0.25">
      <c r="A28" s="16" t="s">
        <v>423</v>
      </c>
      <c r="B28" s="16" t="s">
        <v>2288</v>
      </c>
      <c r="C28" s="31">
        <v>26813</v>
      </c>
      <c r="D28" s="62">
        <v>0.21310000000000001</v>
      </c>
      <c r="E28" s="30">
        <v>1E-4</v>
      </c>
      <c r="F28" s="30">
        <v>8.8400000000000006E-2</v>
      </c>
      <c r="G28" s="30">
        <v>4.4000000000000003E-3</v>
      </c>
      <c r="H28" s="30">
        <v>5.9999999999999995E-4</v>
      </c>
      <c r="I28" s="62">
        <v>0.65800000000000003</v>
      </c>
      <c r="J28" s="30">
        <v>3.1E-2</v>
      </c>
      <c r="K28" s="30">
        <v>4.3E-3</v>
      </c>
      <c r="L28" s="31">
        <f t="shared" si="0"/>
        <v>1194.5191500000001</v>
      </c>
    </row>
    <row r="29" spans="1:12" x14ac:dyDescent="0.25">
      <c r="A29" s="16" t="s">
        <v>423</v>
      </c>
      <c r="B29" s="16" t="s">
        <v>2289</v>
      </c>
      <c r="C29" s="31">
        <v>29635</v>
      </c>
      <c r="D29" s="62">
        <v>0.25629999999999997</v>
      </c>
      <c r="E29" s="30">
        <v>2.9999999999999997E-4</v>
      </c>
      <c r="F29" s="30">
        <v>4.3400000000000001E-2</v>
      </c>
      <c r="G29" s="30">
        <v>6.1000000000000004E-3</v>
      </c>
      <c r="H29" s="30">
        <v>4.0000000000000002E-4</v>
      </c>
      <c r="I29" s="62">
        <v>0.66910000000000003</v>
      </c>
      <c r="J29" s="30">
        <v>2.0199999999999999E-2</v>
      </c>
      <c r="K29" s="30">
        <v>4.1999999999999997E-3</v>
      </c>
      <c r="L29" s="31">
        <f t="shared" si="0"/>
        <v>653.45175000000006</v>
      </c>
    </row>
    <row r="30" spans="1:12" x14ac:dyDescent="0.25">
      <c r="A30" s="16" t="s">
        <v>423</v>
      </c>
      <c r="B30" s="16" t="s">
        <v>2290</v>
      </c>
      <c r="C30" s="31">
        <v>172305</v>
      </c>
      <c r="D30" s="62">
        <v>0.74250000000000005</v>
      </c>
      <c r="E30" s="30">
        <v>2.1499999999999998E-2</v>
      </c>
      <c r="F30" s="30">
        <v>1.06E-2</v>
      </c>
      <c r="G30" s="30">
        <v>3.4500000000000003E-2</v>
      </c>
      <c r="H30" s="30">
        <v>1E-4</v>
      </c>
      <c r="I30" s="62">
        <v>4.3E-3</v>
      </c>
      <c r="J30" s="30">
        <v>5.9999999999999995E-4</v>
      </c>
      <c r="K30" s="30">
        <v>0.18440000000000001</v>
      </c>
      <c r="L30" s="31">
        <f t="shared" si="0"/>
        <v>2774.1104999999998</v>
      </c>
    </row>
    <row r="31" spans="1:12" x14ac:dyDescent="0.25">
      <c r="A31" s="16" t="s">
        <v>423</v>
      </c>
      <c r="B31" s="16" t="s">
        <v>2291</v>
      </c>
      <c r="C31" s="31">
        <v>54860</v>
      </c>
      <c r="D31" s="62">
        <v>0.84740000000000004</v>
      </c>
      <c r="E31" s="30">
        <v>4.0000000000000002E-4</v>
      </c>
      <c r="F31" s="30">
        <v>4.9099999999999998E-2</v>
      </c>
      <c r="G31" s="30">
        <v>2.63E-2</v>
      </c>
      <c r="H31" s="30">
        <v>0</v>
      </c>
      <c r="I31" s="62">
        <v>4.41E-2</v>
      </c>
      <c r="J31" s="30">
        <v>4.7999999999999996E-3</v>
      </c>
      <c r="K31" s="30">
        <v>2.7799999999999998E-2</v>
      </c>
      <c r="L31" s="31">
        <f t="shared" si="0"/>
        <v>1357.7849999999999</v>
      </c>
    </row>
    <row r="32" spans="1:12" x14ac:dyDescent="0.25">
      <c r="A32" s="16" t="s">
        <v>55</v>
      </c>
      <c r="B32" s="16" t="s">
        <v>2292</v>
      </c>
      <c r="C32" s="31">
        <v>373298</v>
      </c>
      <c r="D32" s="62">
        <v>2.2000000000000001E-3</v>
      </c>
      <c r="E32" s="30">
        <v>0.19420000000000001</v>
      </c>
      <c r="F32" s="30">
        <v>0.51590000000000003</v>
      </c>
      <c r="G32" s="30">
        <v>2.9999999999999997E-4</v>
      </c>
      <c r="H32" s="30">
        <v>0.2797</v>
      </c>
      <c r="I32" s="62">
        <v>6.0000000000000001E-3</v>
      </c>
      <c r="J32" s="30">
        <v>1E-3</v>
      </c>
      <c r="K32" s="30">
        <v>5.0000000000000001E-4</v>
      </c>
      <c r="L32" s="31">
        <f t="shared" si="0"/>
        <v>184745.1802</v>
      </c>
    </row>
    <row r="33" spans="1:12" x14ac:dyDescent="0.25">
      <c r="A33" s="16" t="s">
        <v>96</v>
      </c>
      <c r="B33" s="16" t="s">
        <v>2293</v>
      </c>
      <c r="C33" s="31">
        <v>105073</v>
      </c>
      <c r="D33" s="62">
        <v>0.59560000000000002</v>
      </c>
      <c r="E33" s="30">
        <v>3.7199999999999997E-2</v>
      </c>
      <c r="F33" s="30">
        <v>0.2646</v>
      </c>
      <c r="G33" s="30">
        <v>2.0199999999999999E-2</v>
      </c>
      <c r="H33" s="30">
        <v>1.6199999999999999E-2</v>
      </c>
      <c r="I33" s="62">
        <v>1.5E-3</v>
      </c>
      <c r="J33" s="30">
        <v>1E-3</v>
      </c>
      <c r="K33" s="30">
        <v>5.8999999999999997E-2</v>
      </c>
      <c r="L33" s="31">
        <f t="shared" si="0"/>
        <v>16706.607</v>
      </c>
    </row>
    <row r="34" spans="1:12" x14ac:dyDescent="0.25">
      <c r="A34" s="16" t="s">
        <v>178</v>
      </c>
      <c r="B34" s="16" t="s">
        <v>2294</v>
      </c>
      <c r="C34" s="31">
        <v>7316</v>
      </c>
      <c r="D34" s="62">
        <v>2.46E-2</v>
      </c>
      <c r="E34" s="30">
        <v>2.0400000000000001E-2</v>
      </c>
      <c r="F34" s="30">
        <v>0.6331</v>
      </c>
      <c r="G34" s="32">
        <v>0</v>
      </c>
      <c r="H34" s="30">
        <v>2.3400000000000001E-2</v>
      </c>
      <c r="I34" s="62">
        <v>0.28660000000000002</v>
      </c>
      <c r="J34" s="30">
        <v>1.11E-2</v>
      </c>
      <c r="K34" s="30">
        <v>4.0000000000000002E-4</v>
      </c>
      <c r="L34" s="31">
        <f t="shared" si="0"/>
        <v>2476.1001999999999</v>
      </c>
    </row>
    <row r="35" spans="1:12" x14ac:dyDescent="0.25">
      <c r="A35" s="16" t="s">
        <v>106</v>
      </c>
      <c r="B35" s="16" t="s">
        <v>2295</v>
      </c>
      <c r="C35" s="31">
        <v>31721</v>
      </c>
      <c r="D35" s="62">
        <v>7.1800000000000003E-2</v>
      </c>
      <c r="E35" s="30">
        <v>1E-4</v>
      </c>
      <c r="F35" s="30">
        <v>4.9399999999999999E-2</v>
      </c>
      <c r="G35" s="30">
        <v>3.9199999999999999E-2</v>
      </c>
      <c r="H35" s="30">
        <v>2.9999999999999997E-4</v>
      </c>
      <c r="I35" s="62">
        <v>0.75409999999999999</v>
      </c>
      <c r="J35" s="30">
        <v>5.1499999999999997E-2</v>
      </c>
      <c r="K35" s="30">
        <v>3.3399999999999999E-2</v>
      </c>
      <c r="L35" s="31">
        <f t="shared" si="0"/>
        <v>789.85290000000009</v>
      </c>
    </row>
    <row r="36" spans="1:12" x14ac:dyDescent="0.25">
      <c r="A36" s="16" t="s">
        <v>106</v>
      </c>
      <c r="B36" s="16" t="s">
        <v>2296</v>
      </c>
      <c r="C36" s="31">
        <v>27058</v>
      </c>
      <c r="D36" s="62">
        <v>2.8500000000000001E-2</v>
      </c>
      <c r="E36" s="30">
        <v>4.0000000000000002E-4</v>
      </c>
      <c r="F36" s="30">
        <v>9.5899999999999999E-2</v>
      </c>
      <c r="G36" s="30">
        <v>1.01E-2</v>
      </c>
      <c r="H36" s="30">
        <v>4.0000000000000002E-4</v>
      </c>
      <c r="I36" s="62">
        <v>0.77900000000000003</v>
      </c>
      <c r="J36" s="30">
        <v>3.15E-2</v>
      </c>
      <c r="K36" s="30">
        <v>5.1200000000000002E-2</v>
      </c>
      <c r="L36" s="31">
        <f t="shared" si="0"/>
        <v>1308.2542999999998</v>
      </c>
    </row>
    <row r="37" spans="1:12" x14ac:dyDescent="0.25">
      <c r="A37" s="16" t="s">
        <v>106</v>
      </c>
      <c r="B37" s="16" t="s">
        <v>2297</v>
      </c>
      <c r="C37" s="31">
        <v>28292</v>
      </c>
      <c r="D37" s="62">
        <v>0.2006</v>
      </c>
      <c r="E37" s="30">
        <v>1E-3</v>
      </c>
      <c r="F37" s="30">
        <v>5.1200000000000002E-2</v>
      </c>
      <c r="G37" s="30">
        <v>3.3300000000000003E-2</v>
      </c>
      <c r="H37" s="30">
        <v>1E-4</v>
      </c>
      <c r="I37" s="62">
        <v>0.6542</v>
      </c>
      <c r="J37" s="30">
        <v>3.2099999999999997E-2</v>
      </c>
      <c r="K37" s="30">
        <v>2.7400000000000001E-2</v>
      </c>
      <c r="L37" s="31">
        <f t="shared" si="0"/>
        <v>739.83580000000006</v>
      </c>
    </row>
    <row r="38" spans="1:12" x14ac:dyDescent="0.25">
      <c r="A38" s="16" t="s">
        <v>116</v>
      </c>
      <c r="B38" s="16" t="s">
        <v>2298</v>
      </c>
      <c r="C38" s="31">
        <v>217823</v>
      </c>
      <c r="D38" s="62">
        <v>0.43559999999999999</v>
      </c>
      <c r="E38" s="30">
        <v>1.1000000000000001E-3</v>
      </c>
      <c r="F38" s="30">
        <v>6.6900000000000001E-2</v>
      </c>
      <c r="G38" s="30">
        <v>4.8999999999999998E-3</v>
      </c>
      <c r="H38" s="30">
        <v>1E-4</v>
      </c>
      <c r="I38" s="62">
        <v>0.434</v>
      </c>
      <c r="J38" s="30">
        <v>1.21E-2</v>
      </c>
      <c r="K38" s="30">
        <v>4.53E-2</v>
      </c>
      <c r="L38" s="31">
        <f t="shared" ref="L38:L39" si="1">$K$5*(E38+F38+H38)*C38</f>
        <v>7416.8731500000013</v>
      </c>
    </row>
    <row r="39" spans="1:12" x14ac:dyDescent="0.25">
      <c r="A39" s="16" t="s">
        <v>116</v>
      </c>
      <c r="B39" s="16" t="s">
        <v>2299</v>
      </c>
      <c r="C39" s="31">
        <v>150429</v>
      </c>
      <c r="D39" s="62">
        <v>0.69979999999999998</v>
      </c>
      <c r="E39" s="30">
        <v>5.9999999999999995E-4</v>
      </c>
      <c r="F39" s="30">
        <v>4.5400000000000003E-2</v>
      </c>
      <c r="G39" s="30">
        <v>1.6000000000000001E-3</v>
      </c>
      <c r="H39" s="30">
        <v>0</v>
      </c>
      <c r="I39" s="30">
        <v>0.2034</v>
      </c>
      <c r="J39" s="30">
        <v>3.1399999999999997E-2</v>
      </c>
      <c r="K39" s="30">
        <v>1.78E-2</v>
      </c>
      <c r="L39" s="31">
        <f t="shared" si="1"/>
        <v>3459.8670000000006</v>
      </c>
    </row>
    <row r="40" spans="1:12" x14ac:dyDescent="0.25">
      <c r="D40" s="25"/>
      <c r="I40" s="25"/>
    </row>
    <row r="41" spans="1:12" x14ac:dyDescent="0.25">
      <c r="D41" s="25"/>
      <c r="I41" s="25"/>
    </row>
    <row r="42" spans="1:12" x14ac:dyDescent="0.25">
      <c r="A42" s="16" t="s">
        <v>423</v>
      </c>
      <c r="B42" s="16" t="s">
        <v>2300</v>
      </c>
      <c r="C42" s="31">
        <v>16900809</v>
      </c>
      <c r="D42" s="62">
        <v>0.54969999999999997</v>
      </c>
      <c r="E42" s="30">
        <v>2.7099999999999999E-2</v>
      </c>
      <c r="F42" s="30">
        <v>0.24390000000000001</v>
      </c>
      <c r="G42" s="30">
        <v>6.6400000000000001E-2</v>
      </c>
      <c r="H42" s="30">
        <v>1.6000000000000001E-3</v>
      </c>
      <c r="I42" s="62">
        <v>6.2600000000000003E-2</v>
      </c>
      <c r="J42" s="30">
        <v>3.2000000000000002E-3</v>
      </c>
      <c r="K42" s="30">
        <v>2.93E-2</v>
      </c>
      <c r="L42" s="31">
        <f>$K$5*(E42+F42+H42)*C42</f>
        <v>2303580.2667</v>
      </c>
    </row>
    <row r="43" spans="1:12" x14ac:dyDescent="0.25">
      <c r="C43" s="34"/>
      <c r="D43" s="63"/>
      <c r="E43" s="36"/>
      <c r="F43" s="36" t="s">
        <v>2301</v>
      </c>
      <c r="G43" s="36"/>
      <c r="H43" s="36"/>
      <c r="I43" s="63"/>
      <c r="J43" s="36"/>
      <c r="K43" s="36"/>
      <c r="L43" s="34"/>
    </row>
    <row r="44" spans="1:12" x14ac:dyDescent="0.25">
      <c r="A44" s="16" t="s">
        <v>106</v>
      </c>
      <c r="B44" s="16" t="s">
        <v>2300</v>
      </c>
      <c r="C44" s="31">
        <v>598636</v>
      </c>
      <c r="D44" s="62">
        <v>0.2379</v>
      </c>
      <c r="E44" s="30">
        <v>6.9999999999999999E-4</v>
      </c>
      <c r="F44" s="30">
        <v>7.7799999999999994E-2</v>
      </c>
      <c r="G44" s="30">
        <v>1.95E-2</v>
      </c>
      <c r="H44" s="30">
        <v>4.0000000000000002E-4</v>
      </c>
      <c r="I44" s="62">
        <v>0.60809999999999997</v>
      </c>
      <c r="J44" s="30">
        <v>3.39E-2</v>
      </c>
      <c r="K44" s="30">
        <v>1.77E-2</v>
      </c>
      <c r="L44" s="31">
        <f>$K$5*(E44+F44+H44)*C44</f>
        <v>23616.190200000001</v>
      </c>
    </row>
    <row r="45" spans="1:12" x14ac:dyDescent="0.25">
      <c r="C45" s="34"/>
      <c r="D45" s="63"/>
      <c r="E45" s="36"/>
      <c r="F45" s="36"/>
      <c r="G45" s="36"/>
      <c r="H45" s="36"/>
      <c r="I45" s="63"/>
      <c r="J45" s="36"/>
      <c r="K45" s="36"/>
      <c r="L45" s="34"/>
    </row>
    <row r="46" spans="1:12" x14ac:dyDescent="0.25">
      <c r="C46" s="34"/>
      <c r="D46" s="35"/>
      <c r="E46" s="36"/>
      <c r="F46" s="36"/>
      <c r="G46" s="36"/>
      <c r="H46" s="36"/>
      <c r="I46" s="36"/>
      <c r="J46" s="36"/>
      <c r="K46" s="36"/>
      <c r="L46" s="34"/>
    </row>
    <row r="47" spans="1:12" x14ac:dyDescent="0.25">
      <c r="A47" s="1" t="s">
        <v>2302</v>
      </c>
      <c r="B47" s="1"/>
      <c r="C47" s="1"/>
      <c r="K47" s="36"/>
      <c r="L47" s="34"/>
    </row>
    <row r="48" spans="1:12" x14ac:dyDescent="0.25">
      <c r="B48" s="37"/>
      <c r="C48" s="37"/>
      <c r="K48" s="36"/>
      <c r="L48" s="34"/>
    </row>
    <row r="49" spans="1:12" x14ac:dyDescent="0.25">
      <c r="A49" s="114" t="s">
        <v>3</v>
      </c>
      <c r="B49" s="115" t="s">
        <v>2303</v>
      </c>
      <c r="K49" s="36"/>
      <c r="L49" s="34"/>
    </row>
    <row r="50" spans="1:12" x14ac:dyDescent="0.25">
      <c r="A50" s="114"/>
      <c r="B50" s="115"/>
      <c r="K50" s="36"/>
      <c r="L50" s="34"/>
    </row>
    <row r="51" spans="1:12" x14ac:dyDescent="0.25">
      <c r="A51" s="16" t="s">
        <v>208</v>
      </c>
      <c r="B51" s="38">
        <f t="shared" ref="B51:B66" si="2">SUMIF($A$9:$A$39,A51,$L$9:$L$39)</f>
        <v>990942.75715000008</v>
      </c>
      <c r="K51" s="36"/>
      <c r="L51" s="34"/>
    </row>
    <row r="52" spans="1:12" x14ac:dyDescent="0.25">
      <c r="A52" s="16" t="s">
        <v>229</v>
      </c>
      <c r="B52" s="38">
        <f t="shared" si="2"/>
        <v>311051.02350000001</v>
      </c>
    </row>
    <row r="53" spans="1:12" x14ac:dyDescent="0.25">
      <c r="A53" s="16" t="s">
        <v>260</v>
      </c>
      <c r="B53" s="38">
        <f t="shared" si="2"/>
        <v>186881.6416</v>
      </c>
    </row>
    <row r="54" spans="1:12" x14ac:dyDescent="0.25">
      <c r="A54" s="16" t="s">
        <v>188</v>
      </c>
      <c r="B54" s="38">
        <f t="shared" si="2"/>
        <v>37629.183899999996</v>
      </c>
    </row>
    <row r="55" spans="1:12" x14ac:dyDescent="0.25">
      <c r="A55" s="61" t="s">
        <v>301</v>
      </c>
      <c r="B55" s="38">
        <f t="shared" si="2"/>
        <v>122736.75149999998</v>
      </c>
    </row>
    <row r="56" spans="1:12" x14ac:dyDescent="0.25">
      <c r="A56" s="61" t="s">
        <v>362</v>
      </c>
      <c r="B56" s="38">
        <f t="shared" si="2"/>
        <v>2828.1329999999998</v>
      </c>
    </row>
    <row r="57" spans="1:12" x14ac:dyDescent="0.25">
      <c r="A57" s="61" t="s">
        <v>372</v>
      </c>
      <c r="B57" s="40">
        <f t="shared" si="2"/>
        <v>12863.699999999999</v>
      </c>
    </row>
    <row r="58" spans="1:12" x14ac:dyDescent="0.25">
      <c r="A58" s="61" t="s">
        <v>403</v>
      </c>
      <c r="B58" s="38">
        <f t="shared" si="2"/>
        <v>85618.333899999998</v>
      </c>
    </row>
    <row r="59" spans="1:12" x14ac:dyDescent="0.25">
      <c r="A59" s="61" t="s">
        <v>413</v>
      </c>
      <c r="B59" s="38">
        <f t="shared" si="2"/>
        <v>61280.484700000001</v>
      </c>
    </row>
    <row r="60" spans="1:12" x14ac:dyDescent="0.25">
      <c r="A60" s="61" t="s">
        <v>157</v>
      </c>
      <c r="B60" s="38">
        <f t="shared" si="2"/>
        <v>3565.2155999999995</v>
      </c>
    </row>
    <row r="61" spans="1:12" x14ac:dyDescent="0.25">
      <c r="A61" s="61" t="s">
        <v>198</v>
      </c>
      <c r="B61" s="38">
        <f t="shared" si="2"/>
        <v>9929.7741500000011</v>
      </c>
    </row>
    <row r="62" spans="1:12" x14ac:dyDescent="0.25">
      <c r="A62" s="61" t="s">
        <v>423</v>
      </c>
      <c r="B62" s="38">
        <f t="shared" si="2"/>
        <v>5979.8663999999999</v>
      </c>
    </row>
    <row r="63" spans="1:12" x14ac:dyDescent="0.25">
      <c r="A63" s="61" t="s">
        <v>55</v>
      </c>
      <c r="B63" s="38">
        <f t="shared" si="2"/>
        <v>184745.1802</v>
      </c>
    </row>
    <row r="64" spans="1:12" x14ac:dyDescent="0.25">
      <c r="A64" s="61" t="s">
        <v>96</v>
      </c>
      <c r="B64" s="38">
        <f t="shared" si="2"/>
        <v>16706.607</v>
      </c>
    </row>
    <row r="65" spans="1:2" x14ac:dyDescent="0.25">
      <c r="A65" s="61" t="s">
        <v>178</v>
      </c>
      <c r="B65" s="38">
        <f t="shared" si="2"/>
        <v>2476.1001999999999</v>
      </c>
    </row>
    <row r="66" spans="1:2" x14ac:dyDescent="0.25">
      <c r="A66" s="61" t="s">
        <v>106</v>
      </c>
      <c r="B66" s="38">
        <f t="shared" si="2"/>
        <v>2837.9430000000002</v>
      </c>
    </row>
    <row r="67" spans="1:2" x14ac:dyDescent="0.25">
      <c r="A67" s="16" t="s">
        <v>116</v>
      </c>
      <c r="B67" s="38">
        <f>SUMIF($A$9:$A$39,A67,$L$9:$L$39)</f>
        <v>10876.740150000001</v>
      </c>
    </row>
  </sheetData>
  <mergeCells count="2">
    <mergeCell ref="A49:A50"/>
    <mergeCell ref="B49:B50"/>
  </mergeCells>
  <hyperlinks>
    <hyperlink ref="C4" r:id="rId1" xr:uid="{FA6E5624-CC99-4122-912B-E4178ADF8157}"/>
  </hyperlink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Fig 2a</vt:lpstr>
      <vt:lpstr>Fig 2b</vt:lpstr>
      <vt:lpstr>Fig 3a</vt:lpstr>
      <vt:lpstr>Fig 4 + S4</vt:lpstr>
      <vt:lpstr>Fig 5</vt:lpstr>
      <vt:lpstr>Table 1</vt:lpstr>
      <vt:lpstr>Table 1 (for manuscript)</vt:lpstr>
      <vt:lpstr>Table 1 (land)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Alexandra Devlin</dc:creator>
  <cp:keywords/>
  <dc:description/>
  <cp:lastModifiedBy>Alli Devlin</cp:lastModifiedBy>
  <cp:revision/>
  <dcterms:created xsi:type="dcterms:W3CDTF">2022-08-24T10:14:16Z</dcterms:created>
  <dcterms:modified xsi:type="dcterms:W3CDTF">2023-02-24T15:26:58Z</dcterms:modified>
  <cp:category/>
  <cp:contentStatus/>
</cp:coreProperties>
</file>