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/>
  <mc:AlternateContent xmlns:mc="http://schemas.openxmlformats.org/markup-compatibility/2006">
    <mc:Choice Requires="x15">
      <x15ac:absPath xmlns:x15ac="http://schemas.microsoft.com/office/spreadsheetml/2010/11/ac" url="D:\Papiers\1_paper\draftv13_Post-revision\Supplementary Data\"/>
    </mc:Choice>
  </mc:AlternateContent>
  <xr:revisionPtr revIDLastSave="0" documentId="13_ncr:1_{07E61C14-80D9-4E72-806C-5E28F91514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ppl. Data 1" sheetId="3" r:id="rId1"/>
    <sheet name="ONT DRS" sheetId="1" r:id="rId2"/>
    <sheet name="ONT DNA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7" i="1" l="1"/>
  <c r="H15" i="1" s="1"/>
  <c r="G10" i="1"/>
  <c r="H4" i="1"/>
  <c r="G21" i="1"/>
  <c r="G31" i="1"/>
  <c r="H29" i="1" s="1"/>
  <c r="G27" i="1"/>
  <c r="H25" i="1" s="1"/>
  <c r="G23" i="1"/>
  <c r="G13" i="1"/>
  <c r="G8" i="1"/>
  <c r="H6" i="1" s="1"/>
  <c r="H10" i="1" l="1"/>
  <c r="H20" i="1"/>
</calcChain>
</file>

<file path=xl/sharedStrings.xml><?xml version="1.0" encoding="utf-8"?>
<sst xmlns="http://schemas.openxmlformats.org/spreadsheetml/2006/main" count="116" uniqueCount="59">
  <si>
    <t>Bio replicate</t>
  </si>
  <si>
    <t>Total reads basecalled</t>
  </si>
  <si>
    <t>Col-0</t>
  </si>
  <si>
    <t>met1</t>
  </si>
  <si>
    <t>ddm1</t>
  </si>
  <si>
    <t>sample 3</t>
  </si>
  <si>
    <t>ibm1</t>
  </si>
  <si>
    <t>ibm2</t>
  </si>
  <si>
    <t>edm2</t>
  </si>
  <si>
    <t>sample 1</t>
  </si>
  <si>
    <t>sample1</t>
  </si>
  <si>
    <t>sample2</t>
  </si>
  <si>
    <t xml:space="preserve">flowcell 1 </t>
  </si>
  <si>
    <t>flowcell 2</t>
  </si>
  <si>
    <t>flowcell 3</t>
  </si>
  <si>
    <t>flowcell 4</t>
  </si>
  <si>
    <t>flowcell 5</t>
  </si>
  <si>
    <t xml:space="preserve">flowcell 5 restart after cleaning </t>
  </si>
  <si>
    <t>flowcell 6</t>
  </si>
  <si>
    <t>flowcell 7</t>
  </si>
  <si>
    <t>flowcell 8</t>
  </si>
  <si>
    <t>sample 2</t>
  </si>
  <si>
    <t>flowcell 9</t>
  </si>
  <si>
    <t xml:space="preserve">flowcell 9 restart after cleaning </t>
  </si>
  <si>
    <t xml:space="preserve">sample 1 </t>
  </si>
  <si>
    <t>flowcell 10</t>
  </si>
  <si>
    <t>flowcell 11</t>
  </si>
  <si>
    <t>suvh456</t>
  </si>
  <si>
    <t>flowcell 12</t>
  </si>
  <si>
    <t xml:space="preserve">flowcell 12 restart after cleaning </t>
  </si>
  <si>
    <t>flowcell 13</t>
  </si>
  <si>
    <t>flowcell 14</t>
  </si>
  <si>
    <t>flowcell 15</t>
  </si>
  <si>
    <t>flowcell 16</t>
  </si>
  <si>
    <t>flowcell 17</t>
  </si>
  <si>
    <t>flowcell 18</t>
  </si>
  <si>
    <t>flowcell 19</t>
  </si>
  <si>
    <t>flowcell 20</t>
  </si>
  <si>
    <t>flowcell 21</t>
  </si>
  <si>
    <t>flowcell 22</t>
  </si>
  <si>
    <t>flowcell 23</t>
  </si>
  <si>
    <t>flowcell 24</t>
  </si>
  <si>
    <t>flowcell 25</t>
  </si>
  <si>
    <t xml:space="preserve">flowcell 25  restart after cleaning </t>
  </si>
  <si>
    <t>flowcell 26</t>
  </si>
  <si>
    <t xml:space="preserve">flowcell 26  restart after cleaning </t>
  </si>
  <si>
    <t>Runs</t>
  </si>
  <si>
    <t>Total reads basecalled Q&gt;7 per genotypes</t>
  </si>
  <si>
    <t>Genotypes</t>
  </si>
  <si>
    <t>Total reads basecalled Q&gt;=7</t>
  </si>
  <si>
    <t>N50 length basecalled Q&gt;=7</t>
  </si>
  <si>
    <t>Total reads basecalled Q&gt;=7 per biological replicate</t>
  </si>
  <si>
    <t xml:space="preserve">flowcell A </t>
  </si>
  <si>
    <t>flowcell B</t>
  </si>
  <si>
    <t>flowcell C</t>
  </si>
  <si>
    <t xml:space="preserve">Properties of the Direct RNA Sequencing data from ONT. </t>
  </si>
  <si>
    <t xml:space="preserve">Properties of the DNA Sequencing data from ONT. </t>
  </si>
  <si>
    <t xml:space="preserve">Supplementary Data 1. </t>
  </si>
  <si>
    <t xml:space="preserve">Properties of the ONT sequencing data.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</si>
</sst>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0" fillId="0" borderId="3" xfId="0" applyBorder="1"/>
    <xf numFmtId="0" fontId="0" fillId="0" borderId="0" xfId="0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2" fillId="0" borderId="17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6" xfId="0" applyBorder="1"/>
    <xf numFmtId="0" fontId="0" fillId="0" borderId="15" xfId="0" applyBorder="1"/>
    <xf numFmtId="0" fontId="0" fillId="0" borderId="11" xfId="0" applyBorder="1"/>
    <xf numFmtId="0" fontId="0" fillId="0" borderId="2" xfId="0" applyBorder="1"/>
    <xf numFmtId="0" fontId="0" fillId="0" borderId="16" xfId="0" applyBorder="1"/>
    <xf numFmtId="0" fontId="0" fillId="0" borderId="14" xfId="0" applyBorder="1"/>
    <xf numFmtId="0" fontId="0" fillId="0" borderId="9" xfId="0" applyBorder="1"/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7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D5B-708A-4C59-A6FD-9C8F1BFC4FA6}">
  <dimension ref="A1:B1"/>
  <sheetViews>
    <sheetView showGridLines="0" tabSelected="1" workbookViewId="0"/>
  </sheetViews>
  <sheetFormatPr baseColWidth="10" defaultRowHeight="14.4" x14ac:dyDescent="0.3"/>
  <cols>
    <col min="1" max="1" width="21.6640625" bestFit="1" customWidth="1"/>
  </cols>
  <sheetData>
    <row r="1" spans="1:2" x14ac:dyDescent="0.3">
      <c r="A1" s="9" t="s">
        <v>57</v>
      </c>
      <c r="B1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zoomScaleNormal="100" workbookViewId="0"/>
  </sheetViews>
  <sheetFormatPr baseColWidth="10" defaultColWidth="8.88671875" defaultRowHeight="14.4" x14ac:dyDescent="0.3"/>
  <cols>
    <col min="1" max="1" width="31.109375" style="5" customWidth="1"/>
    <col min="2" max="2" width="13.6640625" style="5" bestFit="1" customWidth="1"/>
    <col min="3" max="3" width="12.88671875" bestFit="1" customWidth="1"/>
    <col min="4" max="4" width="29.88671875" bestFit="1" customWidth="1"/>
    <col min="5" max="5" width="21.33203125" customWidth="1"/>
    <col min="6" max="6" width="18.109375" customWidth="1"/>
    <col min="7" max="7" width="15.109375" bestFit="1" customWidth="1"/>
    <col min="8" max="9" width="18.109375" customWidth="1"/>
  </cols>
  <sheetData>
    <row r="1" spans="1:13" x14ac:dyDescent="0.3">
      <c r="A1" s="23"/>
      <c r="B1" s="5" t="s">
        <v>55</v>
      </c>
    </row>
    <row r="2" spans="1:13" ht="15" thickBot="1" x14ac:dyDescent="0.35">
      <c r="B2"/>
    </row>
    <row r="3" spans="1:13" ht="78.599999999999994" thickBot="1" x14ac:dyDescent="0.35">
      <c r="A3" s="2" t="s">
        <v>48</v>
      </c>
      <c r="B3" s="2" t="s">
        <v>0</v>
      </c>
      <c r="C3" s="2" t="s">
        <v>46</v>
      </c>
      <c r="D3" s="1" t="s">
        <v>1</v>
      </c>
      <c r="E3" s="12" t="s">
        <v>49</v>
      </c>
      <c r="F3" s="1" t="s">
        <v>50</v>
      </c>
      <c r="G3" s="10" t="s">
        <v>51</v>
      </c>
      <c r="H3" s="1" t="s">
        <v>47</v>
      </c>
      <c r="I3" s="3"/>
      <c r="J3" s="3"/>
      <c r="K3" s="3"/>
      <c r="L3" s="3"/>
      <c r="M3" s="3"/>
    </row>
    <row r="4" spans="1:13" x14ac:dyDescent="0.3">
      <c r="A4" s="13" t="s">
        <v>2</v>
      </c>
      <c r="B4" s="13" t="s">
        <v>10</v>
      </c>
      <c r="C4" s="4" t="s">
        <v>12</v>
      </c>
      <c r="D4" s="14">
        <v>1743029</v>
      </c>
      <c r="E4" s="15">
        <v>1741408</v>
      </c>
      <c r="F4" s="14">
        <v>1212</v>
      </c>
      <c r="G4" s="15">
        <v>1741408</v>
      </c>
      <c r="H4" s="28">
        <f>SUM(G4:G5)</f>
        <v>2944409</v>
      </c>
    </row>
    <row r="5" spans="1:13" x14ac:dyDescent="0.3">
      <c r="A5" s="13" t="s">
        <v>2</v>
      </c>
      <c r="B5" s="13" t="s">
        <v>11</v>
      </c>
      <c r="C5" s="4" t="s">
        <v>13</v>
      </c>
      <c r="D5" s="4">
        <v>1204000</v>
      </c>
      <c r="E5" s="16">
        <v>1203001</v>
      </c>
      <c r="F5" s="4">
        <v>1185</v>
      </c>
      <c r="G5" s="16">
        <v>1203001</v>
      </c>
      <c r="H5" s="25"/>
    </row>
    <row r="6" spans="1:13" x14ac:dyDescent="0.3">
      <c r="A6" s="21" t="s">
        <v>3</v>
      </c>
      <c r="B6" s="13" t="s">
        <v>10</v>
      </c>
      <c r="C6" s="4" t="s">
        <v>14</v>
      </c>
      <c r="D6" s="4">
        <v>1535890</v>
      </c>
      <c r="E6" s="16">
        <v>1534353</v>
      </c>
      <c r="F6" s="4">
        <v>1092</v>
      </c>
      <c r="G6" s="16">
        <v>1534353</v>
      </c>
      <c r="H6" s="24">
        <f>SUM(G6:G9)</f>
        <v>4131980</v>
      </c>
    </row>
    <row r="7" spans="1:13" x14ac:dyDescent="0.3">
      <c r="A7" s="21" t="s">
        <v>3</v>
      </c>
      <c r="B7" s="13" t="s">
        <v>11</v>
      </c>
      <c r="C7" s="4" t="s">
        <v>15</v>
      </c>
      <c r="D7" s="4">
        <v>1507577</v>
      </c>
      <c r="E7" s="16">
        <v>1506216</v>
      </c>
      <c r="F7" s="4">
        <v>1069</v>
      </c>
      <c r="G7" s="16">
        <v>1506216</v>
      </c>
      <c r="H7" s="26"/>
    </row>
    <row r="8" spans="1:13" x14ac:dyDescent="0.3">
      <c r="A8" s="21" t="s">
        <v>3</v>
      </c>
      <c r="B8" s="13" t="s">
        <v>5</v>
      </c>
      <c r="C8" s="4" t="s">
        <v>16</v>
      </c>
      <c r="D8" s="4">
        <v>892742</v>
      </c>
      <c r="E8" s="16">
        <v>792676</v>
      </c>
      <c r="F8" s="4">
        <v>1140</v>
      </c>
      <c r="G8" s="24">
        <f>SUM(E8:E9)</f>
        <v>1091411</v>
      </c>
      <c r="H8" s="26"/>
    </row>
    <row r="9" spans="1:13" x14ac:dyDescent="0.3">
      <c r="A9" s="21" t="s">
        <v>3</v>
      </c>
      <c r="B9" s="13" t="s">
        <v>5</v>
      </c>
      <c r="C9" s="4" t="s">
        <v>17</v>
      </c>
      <c r="D9" s="4">
        <v>397202</v>
      </c>
      <c r="E9" s="16">
        <v>298735</v>
      </c>
      <c r="F9" s="4">
        <v>1061</v>
      </c>
      <c r="G9" s="25"/>
      <c r="H9" s="25"/>
    </row>
    <row r="10" spans="1:13" x14ac:dyDescent="0.3">
      <c r="A10" s="21" t="s">
        <v>4</v>
      </c>
      <c r="B10" s="13" t="s">
        <v>9</v>
      </c>
      <c r="C10" s="4" t="s">
        <v>18</v>
      </c>
      <c r="D10" s="4">
        <v>315591</v>
      </c>
      <c r="E10" s="16">
        <v>315408</v>
      </c>
      <c r="F10" s="4">
        <v>1233</v>
      </c>
      <c r="G10" s="24">
        <f>SUM(E10:E11)</f>
        <v>1852652</v>
      </c>
      <c r="H10" s="24">
        <f>SUM(G10:G14)</f>
        <v>5234449</v>
      </c>
    </row>
    <row r="11" spans="1:13" x14ac:dyDescent="0.3">
      <c r="A11" s="21" t="s">
        <v>4</v>
      </c>
      <c r="B11" s="13" t="s">
        <v>9</v>
      </c>
      <c r="C11" s="4" t="s">
        <v>19</v>
      </c>
      <c r="D11" s="4">
        <v>1538252</v>
      </c>
      <c r="E11" s="16">
        <v>1537244</v>
      </c>
      <c r="F11" s="4">
        <v>1286</v>
      </c>
      <c r="G11" s="25"/>
      <c r="H11" s="26"/>
    </row>
    <row r="12" spans="1:13" x14ac:dyDescent="0.3">
      <c r="A12" s="21" t="s">
        <v>4</v>
      </c>
      <c r="B12" s="13" t="s">
        <v>21</v>
      </c>
      <c r="C12" s="4" t="s">
        <v>20</v>
      </c>
      <c r="D12" s="4">
        <v>1264429</v>
      </c>
      <c r="E12" s="16">
        <v>1263223</v>
      </c>
      <c r="F12" s="4">
        <v>1234</v>
      </c>
      <c r="G12" s="16">
        <v>1263223</v>
      </c>
      <c r="H12" s="26"/>
    </row>
    <row r="13" spans="1:13" x14ac:dyDescent="0.3">
      <c r="A13" s="21" t="s">
        <v>4</v>
      </c>
      <c r="B13" s="13" t="s">
        <v>5</v>
      </c>
      <c r="C13" s="4" t="s">
        <v>22</v>
      </c>
      <c r="D13" s="4">
        <v>1908663</v>
      </c>
      <c r="E13" s="16">
        <v>1680554</v>
      </c>
      <c r="F13" s="4">
        <v>1026</v>
      </c>
      <c r="G13" s="24">
        <f>SUM(E13:E14)</f>
        <v>2118574</v>
      </c>
      <c r="H13" s="26"/>
    </row>
    <row r="14" spans="1:13" x14ac:dyDescent="0.3">
      <c r="A14" s="21" t="s">
        <v>4</v>
      </c>
      <c r="B14" s="13" t="s">
        <v>5</v>
      </c>
      <c r="C14" s="4" t="s">
        <v>23</v>
      </c>
      <c r="D14" s="4">
        <v>526843</v>
      </c>
      <c r="E14" s="16">
        <v>438020</v>
      </c>
      <c r="F14" s="4">
        <v>1000</v>
      </c>
      <c r="G14" s="25"/>
      <c r="H14" s="25"/>
    </row>
    <row r="15" spans="1:13" x14ac:dyDescent="0.3">
      <c r="A15" s="21" t="s">
        <v>27</v>
      </c>
      <c r="B15" s="13" t="s">
        <v>24</v>
      </c>
      <c r="C15" s="4" t="s">
        <v>25</v>
      </c>
      <c r="D15" s="4">
        <v>1263621</v>
      </c>
      <c r="E15" s="16">
        <v>1262539</v>
      </c>
      <c r="F15" s="4">
        <v>1058</v>
      </c>
      <c r="G15" s="16">
        <v>1262539</v>
      </c>
      <c r="H15" s="24">
        <f>SUM(G15:G19)</f>
        <v>3377449</v>
      </c>
    </row>
    <row r="16" spans="1:13" x14ac:dyDescent="0.3">
      <c r="A16" s="21" t="s">
        <v>27</v>
      </c>
      <c r="B16" s="13" t="s">
        <v>21</v>
      </c>
      <c r="C16" s="4" t="s">
        <v>26</v>
      </c>
      <c r="D16" s="4">
        <v>779364</v>
      </c>
      <c r="E16" s="16">
        <v>778908</v>
      </c>
      <c r="F16" s="4">
        <v>1079</v>
      </c>
      <c r="G16" s="16">
        <v>778908</v>
      </c>
      <c r="H16" s="26"/>
    </row>
    <row r="17" spans="1:8" x14ac:dyDescent="0.3">
      <c r="A17" s="21" t="s">
        <v>27</v>
      </c>
      <c r="B17" s="13" t="s">
        <v>5</v>
      </c>
      <c r="C17" s="4" t="s">
        <v>28</v>
      </c>
      <c r="D17" s="4">
        <v>696228</v>
      </c>
      <c r="E17" s="16">
        <v>638630</v>
      </c>
      <c r="F17" s="4">
        <v>1144</v>
      </c>
      <c r="G17" s="24">
        <f>SUM(E17:E19)</f>
        <v>1336002</v>
      </c>
      <c r="H17" s="26"/>
    </row>
    <row r="18" spans="1:8" x14ac:dyDescent="0.3">
      <c r="A18" s="21" t="s">
        <v>27</v>
      </c>
      <c r="B18" s="13" t="s">
        <v>5</v>
      </c>
      <c r="C18" s="4" t="s">
        <v>29</v>
      </c>
      <c r="D18" s="4">
        <v>327140</v>
      </c>
      <c r="E18" s="16">
        <v>281872</v>
      </c>
      <c r="F18" s="4">
        <v>1146</v>
      </c>
      <c r="G18" s="26"/>
      <c r="H18" s="26"/>
    </row>
    <row r="19" spans="1:8" x14ac:dyDescent="0.3">
      <c r="A19" s="21" t="s">
        <v>27</v>
      </c>
      <c r="B19" s="13" t="s">
        <v>5</v>
      </c>
      <c r="C19" s="4" t="s">
        <v>30</v>
      </c>
      <c r="D19" s="4">
        <v>472878</v>
      </c>
      <c r="E19" s="16">
        <v>415500</v>
      </c>
      <c r="F19" s="4">
        <v>1214</v>
      </c>
      <c r="G19" s="25"/>
      <c r="H19" s="25"/>
    </row>
    <row r="20" spans="1:8" x14ac:dyDescent="0.3">
      <c r="A20" s="21" t="s">
        <v>6</v>
      </c>
      <c r="B20" s="13" t="s">
        <v>9</v>
      </c>
      <c r="C20" s="4" t="s">
        <v>31</v>
      </c>
      <c r="D20" s="4">
        <v>785533</v>
      </c>
      <c r="E20" s="16">
        <v>784667</v>
      </c>
      <c r="F20" s="4">
        <v>1073</v>
      </c>
      <c r="G20" s="16">
        <v>784667</v>
      </c>
      <c r="H20" s="24">
        <f>SUM(G20:G24)</f>
        <v>4133289</v>
      </c>
    </row>
    <row r="21" spans="1:8" x14ac:dyDescent="0.3">
      <c r="A21" s="21" t="s">
        <v>6</v>
      </c>
      <c r="B21" s="13" t="s">
        <v>21</v>
      </c>
      <c r="C21" s="4" t="s">
        <v>32</v>
      </c>
      <c r="D21" s="4">
        <v>292604</v>
      </c>
      <c r="E21" s="16">
        <v>292306</v>
      </c>
      <c r="F21" s="4">
        <v>1077</v>
      </c>
      <c r="G21" s="24">
        <f>SUM(E21:E22)</f>
        <v>1445532</v>
      </c>
      <c r="H21" s="26"/>
    </row>
    <row r="22" spans="1:8" x14ac:dyDescent="0.3">
      <c r="A22" s="21" t="s">
        <v>6</v>
      </c>
      <c r="B22" s="13" t="s">
        <v>21</v>
      </c>
      <c r="C22" s="4" t="s">
        <v>33</v>
      </c>
      <c r="D22" s="4">
        <v>1155844</v>
      </c>
      <c r="E22" s="16">
        <v>1153226</v>
      </c>
      <c r="F22" s="4">
        <v>1105</v>
      </c>
      <c r="G22" s="25"/>
      <c r="H22" s="26"/>
    </row>
    <row r="23" spans="1:8" x14ac:dyDescent="0.3">
      <c r="A23" s="21" t="s">
        <v>6</v>
      </c>
      <c r="B23" s="13" t="s">
        <v>5</v>
      </c>
      <c r="C23" s="4" t="s">
        <v>34</v>
      </c>
      <c r="D23" s="4">
        <v>1343261</v>
      </c>
      <c r="E23" s="16">
        <v>1171324</v>
      </c>
      <c r="F23" s="4">
        <v>1114</v>
      </c>
      <c r="G23" s="24">
        <f>SUM(E23:E24)</f>
        <v>1903090</v>
      </c>
      <c r="H23" s="26"/>
    </row>
    <row r="24" spans="1:8" x14ac:dyDescent="0.3">
      <c r="A24" s="21" t="s">
        <v>6</v>
      </c>
      <c r="B24" s="13" t="s">
        <v>5</v>
      </c>
      <c r="C24" s="4" t="s">
        <v>35</v>
      </c>
      <c r="D24" s="4">
        <v>860341</v>
      </c>
      <c r="E24" s="16">
        <v>731766</v>
      </c>
      <c r="F24" s="4">
        <v>1058</v>
      </c>
      <c r="G24" s="25"/>
      <c r="H24" s="25"/>
    </row>
    <row r="25" spans="1:8" x14ac:dyDescent="0.3">
      <c r="A25" s="21" t="s">
        <v>7</v>
      </c>
      <c r="B25" s="13" t="s">
        <v>9</v>
      </c>
      <c r="C25" s="4" t="s">
        <v>36</v>
      </c>
      <c r="D25" s="4">
        <v>1150249</v>
      </c>
      <c r="E25" s="16">
        <v>1148304</v>
      </c>
      <c r="F25" s="4">
        <v>1047</v>
      </c>
      <c r="G25" s="16">
        <v>1148304</v>
      </c>
      <c r="H25" s="24">
        <f>SUM(G25:G28)</f>
        <v>3476289</v>
      </c>
    </row>
    <row r="26" spans="1:8" x14ac:dyDescent="0.3">
      <c r="A26" s="21" t="s">
        <v>7</v>
      </c>
      <c r="B26" s="13" t="s">
        <v>21</v>
      </c>
      <c r="C26" s="4" t="s">
        <v>37</v>
      </c>
      <c r="D26" s="4">
        <v>949049</v>
      </c>
      <c r="E26" s="16">
        <v>947153</v>
      </c>
      <c r="F26" s="4">
        <v>1049</v>
      </c>
      <c r="G26" s="16">
        <v>947153</v>
      </c>
      <c r="H26" s="26"/>
    </row>
    <row r="27" spans="1:8" x14ac:dyDescent="0.3">
      <c r="A27" s="21" t="s">
        <v>7</v>
      </c>
      <c r="B27" s="13" t="s">
        <v>5</v>
      </c>
      <c r="C27" s="4" t="s">
        <v>38</v>
      </c>
      <c r="D27" s="4">
        <v>941119</v>
      </c>
      <c r="E27" s="16">
        <v>815012</v>
      </c>
      <c r="F27" s="4">
        <v>1114</v>
      </c>
      <c r="G27" s="24">
        <f>SUM(E27:E28)</f>
        <v>1380832</v>
      </c>
      <c r="H27" s="26"/>
    </row>
    <row r="28" spans="1:8" x14ac:dyDescent="0.3">
      <c r="A28" s="21" t="s">
        <v>7</v>
      </c>
      <c r="B28" s="13" t="s">
        <v>5</v>
      </c>
      <c r="C28" s="4" t="s">
        <v>39</v>
      </c>
      <c r="D28" s="4">
        <v>635384</v>
      </c>
      <c r="E28" s="16">
        <v>565820</v>
      </c>
      <c r="F28" s="4">
        <v>1082</v>
      </c>
      <c r="G28" s="25"/>
      <c r="H28" s="25"/>
    </row>
    <row r="29" spans="1:8" x14ac:dyDescent="0.3">
      <c r="A29" s="21" t="s">
        <v>8</v>
      </c>
      <c r="B29" s="13" t="s">
        <v>9</v>
      </c>
      <c r="C29" s="4" t="s">
        <v>40</v>
      </c>
      <c r="D29" s="4">
        <v>1232000</v>
      </c>
      <c r="E29" s="16">
        <v>1231109</v>
      </c>
      <c r="F29" s="4">
        <v>1225</v>
      </c>
      <c r="G29" s="16">
        <v>1231109</v>
      </c>
      <c r="H29" s="24">
        <f>SUM(G29:G34)</f>
        <v>3725325</v>
      </c>
    </row>
    <row r="30" spans="1:8" x14ac:dyDescent="0.3">
      <c r="A30" s="21" t="s">
        <v>8</v>
      </c>
      <c r="B30" s="13" t="s">
        <v>21</v>
      </c>
      <c r="C30" s="4" t="s">
        <v>41</v>
      </c>
      <c r="D30" s="4">
        <v>1221262</v>
      </c>
      <c r="E30" s="16">
        <v>1220184</v>
      </c>
      <c r="F30" s="4">
        <v>1254</v>
      </c>
      <c r="G30" s="16">
        <v>1220184</v>
      </c>
      <c r="H30" s="26"/>
    </row>
    <row r="31" spans="1:8" x14ac:dyDescent="0.3">
      <c r="A31" s="21" t="s">
        <v>8</v>
      </c>
      <c r="B31" s="13" t="s">
        <v>5</v>
      </c>
      <c r="C31" s="4" t="s">
        <v>42</v>
      </c>
      <c r="D31" s="4">
        <v>595910</v>
      </c>
      <c r="E31" s="16">
        <v>500526</v>
      </c>
      <c r="F31" s="4">
        <v>1029</v>
      </c>
      <c r="G31" s="24">
        <f>SUM(E31:E34)</f>
        <v>1274032</v>
      </c>
      <c r="H31" s="26"/>
    </row>
    <row r="32" spans="1:8" x14ac:dyDescent="0.3">
      <c r="A32" s="21" t="s">
        <v>8</v>
      </c>
      <c r="B32" s="13" t="s">
        <v>5</v>
      </c>
      <c r="C32" s="4" t="s">
        <v>43</v>
      </c>
      <c r="D32" s="4">
        <v>99964</v>
      </c>
      <c r="E32" s="16">
        <v>86851</v>
      </c>
      <c r="F32" s="4">
        <v>1044</v>
      </c>
      <c r="G32" s="26"/>
      <c r="H32" s="26"/>
    </row>
    <row r="33" spans="1:8" x14ac:dyDescent="0.3">
      <c r="A33" s="21" t="s">
        <v>8</v>
      </c>
      <c r="B33" s="13" t="s">
        <v>5</v>
      </c>
      <c r="C33" s="4" t="s">
        <v>44</v>
      </c>
      <c r="D33" s="4">
        <v>686888</v>
      </c>
      <c r="E33" s="16">
        <v>597682</v>
      </c>
      <c r="F33" s="4">
        <v>942</v>
      </c>
      <c r="G33" s="26"/>
      <c r="H33" s="26"/>
    </row>
    <row r="34" spans="1:8" ht="15" thickBot="1" x14ac:dyDescent="0.35">
      <c r="A34" s="21" t="s">
        <v>8</v>
      </c>
      <c r="B34" s="13" t="s">
        <v>5</v>
      </c>
      <c r="C34" s="4" t="s">
        <v>45</v>
      </c>
      <c r="D34" s="17">
        <v>103157</v>
      </c>
      <c r="E34" s="18">
        <v>88973</v>
      </c>
      <c r="F34" s="17">
        <v>1110</v>
      </c>
      <c r="G34" s="27"/>
      <c r="H34" s="27"/>
    </row>
  </sheetData>
  <mergeCells count="15">
    <mergeCell ref="G23:G24"/>
    <mergeCell ref="G27:G28"/>
    <mergeCell ref="G31:G34"/>
    <mergeCell ref="H4:H5"/>
    <mergeCell ref="H6:H9"/>
    <mergeCell ref="H10:H14"/>
    <mergeCell ref="H20:H24"/>
    <mergeCell ref="H25:H28"/>
    <mergeCell ref="H29:H34"/>
    <mergeCell ref="H15:H19"/>
    <mergeCell ref="G8:G9"/>
    <mergeCell ref="G13:G14"/>
    <mergeCell ref="G10:G11"/>
    <mergeCell ref="G17:G19"/>
    <mergeCell ref="G21:G22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03DE8-A10C-4BBF-8921-171DE4C1865F}">
  <dimension ref="A1:E6"/>
  <sheetViews>
    <sheetView workbookViewId="0"/>
  </sheetViews>
  <sheetFormatPr baseColWidth="10" defaultRowHeight="14.4" x14ac:dyDescent="0.3"/>
  <cols>
    <col min="1" max="1" width="22.33203125" bestFit="1" customWidth="1"/>
    <col min="2" max="2" width="15.44140625" customWidth="1"/>
    <col min="4" max="4" width="19.33203125" bestFit="1" customWidth="1"/>
    <col min="5" max="5" width="24.109375" bestFit="1" customWidth="1"/>
    <col min="6" max="6" width="23.6640625" bestFit="1" customWidth="1"/>
  </cols>
  <sheetData>
    <row r="1" spans="1:5" x14ac:dyDescent="0.3">
      <c r="A1" s="9"/>
      <c r="B1" s="5" t="s">
        <v>56</v>
      </c>
    </row>
    <row r="2" spans="1:5" ht="15" thickBot="1" x14ac:dyDescent="0.35">
      <c r="A2" s="5"/>
    </row>
    <row r="3" spans="1:5" ht="43.95" customHeight="1" thickBot="1" x14ac:dyDescent="0.35">
      <c r="A3" s="1" t="s">
        <v>48</v>
      </c>
      <c r="B3" s="1" t="s">
        <v>46</v>
      </c>
      <c r="C3" s="1" t="s">
        <v>1</v>
      </c>
      <c r="D3" s="1" t="s">
        <v>49</v>
      </c>
      <c r="E3" s="1" t="s">
        <v>50</v>
      </c>
    </row>
    <row r="4" spans="1:5" x14ac:dyDescent="0.3">
      <c r="A4" s="8" t="s">
        <v>2</v>
      </c>
      <c r="B4" s="7" t="s">
        <v>52</v>
      </c>
      <c r="C4" s="7">
        <v>2891554</v>
      </c>
      <c r="D4" s="7">
        <v>2680590</v>
      </c>
      <c r="E4" s="11">
        <v>24862</v>
      </c>
    </row>
    <row r="5" spans="1:5" x14ac:dyDescent="0.3">
      <c r="A5" s="21" t="s">
        <v>3</v>
      </c>
      <c r="B5" s="4" t="s">
        <v>53</v>
      </c>
      <c r="C5" s="4">
        <v>2152705</v>
      </c>
      <c r="D5" s="4">
        <v>1988885</v>
      </c>
      <c r="E5" s="6">
        <v>26794</v>
      </c>
    </row>
    <row r="6" spans="1:5" ht="15" thickBot="1" x14ac:dyDescent="0.35">
      <c r="A6" s="22" t="s">
        <v>4</v>
      </c>
      <c r="B6" s="20" t="s">
        <v>54</v>
      </c>
      <c r="C6" s="20">
        <v>2406962</v>
      </c>
      <c r="D6" s="20">
        <v>2265759</v>
      </c>
      <c r="E6" s="19">
        <v>22578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Suppl. Data 1</vt:lpstr>
      <vt:lpstr>ONT DRS</vt:lpstr>
      <vt:lpstr>ONT DNA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jbert</dc:creator>
  <cp:lastModifiedBy>jbert</cp:lastModifiedBy>
  <dcterms:created xsi:type="dcterms:W3CDTF">2015-06-05T18:19:34Z</dcterms:created>
  <dcterms:modified xsi:type="dcterms:W3CDTF">2023-05-16T02:02:16Z</dcterms:modified>
</cp:coreProperties>
</file>