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DataFile2" sheetId="1" r:id="rId4"/>
  </sheets>
  <definedNames/>
  <calcPr/>
  <extLst>
    <ext uri="GoogleSheetsCustomDataVersion2">
      <go:sheetsCustomData xmlns:go="http://customooxmlschemas.google.com/" r:id="rId5" roundtripDataChecksum="iglweqSg2Gpcl6yhHYkG82yEgwFhLaLTvvMzSlNqqz4="/>
    </ext>
  </extLst>
</workbook>
</file>

<file path=xl/sharedStrings.xml><?xml version="1.0" encoding="utf-8"?>
<sst xmlns="http://schemas.openxmlformats.org/spreadsheetml/2006/main" count="58" uniqueCount="44">
  <si>
    <t>a</t>
  </si>
  <si>
    <t>All lineages toguether</t>
  </si>
  <si>
    <t>Total aquatic (B1+B2+H1)</t>
  </si>
  <si>
    <t>Total terrestrial (L1+L2+L3)</t>
  </si>
  <si>
    <t>B1</t>
  </si>
  <si>
    <t>B2</t>
  </si>
  <si>
    <t>H1</t>
  </si>
  <si>
    <t>L1</t>
  </si>
  <si>
    <t>L2</t>
  </si>
  <si>
    <t>L3</t>
  </si>
  <si>
    <t>Functional clusters</t>
  </si>
  <si>
    <t>FC Ratio</t>
  </si>
  <si>
    <t>Contracted OGs</t>
  </si>
  <si>
    <t>Expanded OGs</t>
  </si>
  <si>
    <t>1938 (363)</t>
  </si>
  <si>
    <t>157 (7)</t>
  </si>
  <si>
    <t>792 (160)</t>
  </si>
  <si>
    <t>503 (73)</t>
  </si>
  <si>
    <t>643 (130)</t>
  </si>
  <si>
    <t>12 (0)</t>
  </si>
  <si>
    <t>79 (1)</t>
  </si>
  <si>
    <t>66 (6)</t>
  </si>
  <si>
    <t>206 (53)</t>
  </si>
  <si>
    <t>10,17 (6,98)</t>
  </si>
  <si>
    <t>b</t>
  </si>
  <si>
    <t>Aquatic tribes: Bidessini + Hydroporini</t>
  </si>
  <si>
    <t>Total</t>
  </si>
  <si>
    <t>612 (80)</t>
  </si>
  <si>
    <t>104 (4)</t>
  </si>
  <si>
    <t>309 (56)</t>
  </si>
  <si>
    <t>199 (20)</t>
  </si>
  <si>
    <t>36 (15)</t>
  </si>
  <si>
    <t>17 (5,3)</t>
  </si>
  <si>
    <t>2000 (388)</t>
  </si>
  <si>
    <t>819 (173)</t>
  </si>
  <si>
    <t>517 (76)</t>
  </si>
  <si>
    <t>664 (139)</t>
  </si>
  <si>
    <t>212 (56) (24)*</t>
  </si>
  <si>
    <t>9,43 (6,93) (16,16)*</t>
  </si>
  <si>
    <t>c</t>
  </si>
  <si>
    <t>Terrestrial tribe: Leptodirini</t>
  </si>
  <si>
    <t>FC ratio</t>
  </si>
  <si>
    <t>() Results for graphical representation in Fig. 4, obtained with sets of OGs with more than 2 gene gains or losses.</t>
  </si>
  <si>
    <t>(*) Results with minimum number of functional clusters for graphical representation in Fig 4b, obtained by setting the parameter q=0 in apcluster (affinity propagation approach, see Methods).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</si>
</sst>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0.0"/>
      <color theme="1"/>
      <name val="Arial"/>
    </font>
    <font>
      <sz val="10.0"/>
      <color theme="1"/>
      <name val="Arial"/>
    </font>
    <font>
      <sz val="10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2" numFmtId="0" xfId="0" applyFont="1"/>
    <xf borderId="1" fillId="0" fontId="1" numFmtId="0" xfId="0" applyAlignment="1" applyBorder="1" applyFont="1">
      <alignment horizontal="left"/>
    </xf>
    <xf borderId="1" fillId="0" fontId="2" numFmtId="0" xfId="0" applyAlignment="1" applyBorder="1" applyFont="1">
      <alignment horizontal="left"/>
    </xf>
    <xf borderId="1" fillId="0" fontId="2" numFmtId="2" xfId="0" applyAlignment="1" applyBorder="1" applyFont="1" applyNumberFormat="1">
      <alignment horizontal="left"/>
    </xf>
    <xf borderId="0" fillId="0" fontId="2" numFmtId="2" xfId="0" applyAlignment="1" applyFont="1" applyNumberFormat="1">
      <alignment horizontal="left"/>
    </xf>
    <xf borderId="0" fillId="0" fontId="1" numFmtId="0" xfId="0" applyFont="1"/>
    <xf borderId="1" fillId="0" fontId="1" numFmtId="0" xfId="0" applyBorder="1" applyFont="1"/>
    <xf borderId="1" fillId="0" fontId="2" numFmtId="0" xfId="0" applyBorder="1" applyFont="1"/>
    <xf borderId="0" fillId="2" fontId="3" numFmtId="0" xfId="0" applyAlignment="1" applyFill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3.5"/>
    <col customWidth="1" min="2" max="2" width="21.0"/>
    <col customWidth="1" min="3" max="3" width="22.38"/>
    <col customWidth="1" min="4" max="4" width="17.13"/>
    <col customWidth="1" min="6" max="6" width="25.13"/>
    <col customWidth="1" min="7" max="7" width="15.5"/>
    <col customWidth="1" min="10" max="10" width="16.25"/>
  </cols>
  <sheetData>
    <row r="1" ht="15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5" t="s">
        <v>12</v>
      </c>
      <c r="B3" s="5">
        <v>608.0</v>
      </c>
      <c r="C3" s="5">
        <v>82.0</v>
      </c>
      <c r="D3" s="5">
        <v>104.0</v>
      </c>
      <c r="E3" s="5">
        <v>306.0</v>
      </c>
      <c r="F3" s="5">
        <v>198.0</v>
      </c>
      <c r="G3" s="5">
        <v>4.0</v>
      </c>
      <c r="H3" s="5">
        <v>56.0</v>
      </c>
      <c r="I3" s="5">
        <v>22.0</v>
      </c>
      <c r="J3" s="5">
        <v>71.0</v>
      </c>
      <c r="K3" s="6">
        <f>(B3+C3)/J3</f>
        <v>9.718309859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1" t="s">
        <v>24</v>
      </c>
      <c r="B5" s="2"/>
      <c r="C5" s="2"/>
      <c r="D5" s="2"/>
      <c r="E5" s="2"/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4" t="s">
        <v>25</v>
      </c>
      <c r="B6" s="4" t="s">
        <v>26</v>
      </c>
      <c r="C6" s="4" t="s">
        <v>4</v>
      </c>
      <c r="D6" s="4" t="s">
        <v>5</v>
      </c>
      <c r="E6" s="4" t="s">
        <v>6</v>
      </c>
      <c r="F6" s="4" t="s">
        <v>10</v>
      </c>
      <c r="G6" s="4" t="s">
        <v>11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5" t="s">
        <v>12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6" t="s">
        <v>32</v>
      </c>
      <c r="H7" s="7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5" t="s">
        <v>13</v>
      </c>
      <c r="B8" s="5" t="s">
        <v>33</v>
      </c>
      <c r="C8" s="5" t="s">
        <v>34</v>
      </c>
      <c r="D8" s="5" t="s">
        <v>35</v>
      </c>
      <c r="E8" s="5" t="s">
        <v>36</v>
      </c>
      <c r="F8" s="5" t="s">
        <v>37</v>
      </c>
      <c r="G8" s="5" t="s">
        <v>38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8" t="s">
        <v>39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9" t="s">
        <v>40</v>
      </c>
      <c r="B10" s="4" t="s">
        <v>26</v>
      </c>
      <c r="C10" s="4" t="s">
        <v>7</v>
      </c>
      <c r="D10" s="4" t="s">
        <v>8</v>
      </c>
      <c r="E10" s="4" t="s">
        <v>9</v>
      </c>
      <c r="F10" s="4" t="s">
        <v>10</v>
      </c>
      <c r="G10" s="9" t="s">
        <v>41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10" t="s">
        <v>12</v>
      </c>
      <c r="B11" s="5">
        <v>86.0</v>
      </c>
      <c r="C11" s="5">
        <v>5.0</v>
      </c>
      <c r="D11" s="5">
        <v>56.0</v>
      </c>
      <c r="E11" s="5">
        <v>25.0</v>
      </c>
      <c r="F11" s="5">
        <v>16.0</v>
      </c>
      <c r="G11" s="10">
        <f t="shared" ref="G11:G12" si="1">(B11/16)</f>
        <v>5.375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0" t="s">
        <v>13</v>
      </c>
      <c r="B12" s="5">
        <v>219.0</v>
      </c>
      <c r="C12" s="5">
        <v>14.0</v>
      </c>
      <c r="D12" s="5">
        <v>119.0</v>
      </c>
      <c r="E12" s="5">
        <v>86.0</v>
      </c>
      <c r="F12" s="5">
        <v>33.0</v>
      </c>
      <c r="G12" s="10">
        <f t="shared" si="1"/>
        <v>13.6875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/>
    <row r="14" ht="15.75" customHeight="1">
      <c r="A14" s="11" t="s">
        <v>42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1" t="s">
        <v>43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