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"/>
    </mc:Choice>
  </mc:AlternateContent>
  <xr:revisionPtr revIDLastSave="0" documentId="8_{594D5221-0F40-5B49-BB06-E80FDFED5C35}" xr6:coauthVersionLast="47" xr6:coauthVersionMax="47" xr10:uidLastSave="{00000000-0000-0000-0000-000000000000}"/>
  <bookViews>
    <workbookView xWindow="2080" yWindow="1520" windowWidth="28040" windowHeight="17440" xr2:uid="{3CC6FA2B-FCE8-8D46-987E-CB05895E0EB7}"/>
  </bookViews>
  <sheets>
    <sheet name="Sheet1" sheetId="1" r:id="rId1"/>
  </sheets>
  <definedNames>
    <definedName name="Proportion_samplewise_pyramidal_lineages" localSheetId="0">Sheet1!$A$2:$K$23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08D997-28D2-3346-B18B-B11D383557F9}" name="Proportion_samplewise_pyramidal_lineages" type="6" refreshedVersion="8" background="1" saveData="1">
    <textPr codePage="10000" sourceFile="/Users/ms3559/Documents/Summer22/Hannelore/data/analysis/Pyramidal/Singlets/Proportion_samplewise_pyramidal_lineages.tsv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<sst xmlns="http://schemas.openxmlformats.org/spreadsheetml/2006/main" count="35" uniqueCount="34">
  <si>
    <t>CA2</t>
  </si>
  <si>
    <t>Unknown</t>
  </si>
  <si>
    <t>CA1(D)</t>
  </si>
  <si>
    <t>CA1(S)</t>
  </si>
  <si>
    <t>CA1(Retrohippo)</t>
  </si>
  <si>
    <t>CA1(D.F)</t>
  </si>
  <si>
    <t>CA3(D)</t>
  </si>
  <si>
    <t>CA3(Ser)</t>
  </si>
  <si>
    <t>CA3(Nf.S)</t>
  </si>
  <si>
    <t>CA1(Nf.M.S)</t>
  </si>
  <si>
    <t>CA1(Nf.M.F.Ser)</t>
  </si>
  <si>
    <t>CA1(Nf.M.S.Sox5)</t>
  </si>
  <si>
    <t>CA1(Nf.M.V)</t>
  </si>
  <si>
    <t>CA3(Nf.M.V)</t>
  </si>
  <si>
    <t>Foxp2(Nf.M)</t>
  </si>
  <si>
    <t>Dentate gyrus neurons</t>
  </si>
  <si>
    <t>NP SUB</t>
  </si>
  <si>
    <t>Mossy cells</t>
  </si>
  <si>
    <t>Cajal like</t>
  </si>
  <si>
    <t>Foxp2(Nf)</t>
  </si>
  <si>
    <t>eA1</t>
  </si>
  <si>
    <t>eA2</t>
  </si>
  <si>
    <t>eA3</t>
  </si>
  <si>
    <t>eA4</t>
  </si>
  <si>
    <t>eA5</t>
  </si>
  <si>
    <t>eA6</t>
  </si>
  <si>
    <t>pB10</t>
  </si>
  <si>
    <t>pB11</t>
  </si>
  <si>
    <t>pB12</t>
  </si>
  <si>
    <t>pB7</t>
  </si>
  <si>
    <t>pB8</t>
  </si>
  <si>
    <t>pB9</t>
  </si>
  <si>
    <t>EPO</t>
  </si>
  <si>
    <t>Placebo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</si>
</sst>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Avenir Medium"/>
      <family val="2"/>
    </font>
    <font>
      <sz val="20"/>
      <color theme="1"/>
      <name val="Avenir Heavy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2" borderId="0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portion_samplewise_pyramidal_lineages" connectionId="1" xr16:uid="{AF3DFDDE-9BD2-AA4F-9702-9F479E3327F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C09E-53EC-7549-8154-1BA72822D2B2}">
  <dimension ref="A1:P23"/>
  <sheetViews>
    <sheetView tabSelected="1" workbookViewId="0">
      <selection activeCell="P3" sqref="P3:P23"/>
    </sheetView>
  </sheetViews>
  <sheetFormatPr baseColWidth="10" defaultRowHeight="45" customHeight="1" x14ac:dyDescent="0.2"/>
  <cols>
    <col min="1" max="1" width="33.6640625" bestFit="1" customWidth="1"/>
    <col min="2" max="7" width="12.1640625" bestFit="1" customWidth="1"/>
    <col min="8" max="8" width="12.1640625" customWidth="1"/>
    <col min="9" max="14" width="12.1640625" bestFit="1" customWidth="1"/>
  </cols>
  <sheetData>
    <row r="1" spans="1:16" ht="45" customHeight="1" x14ac:dyDescent="0.4">
      <c r="B1" s="2" t="s">
        <v>32</v>
      </c>
      <c r="C1" s="2"/>
      <c r="D1" s="2"/>
      <c r="E1" s="2"/>
      <c r="F1" s="2"/>
      <c r="G1" s="2"/>
      <c r="H1" s="5"/>
      <c r="I1" s="2" t="s">
        <v>33</v>
      </c>
      <c r="J1" s="2"/>
      <c r="K1" s="2"/>
      <c r="L1" s="2"/>
      <c r="M1" s="2"/>
      <c r="N1" s="2"/>
    </row>
    <row r="2" spans="1:16" ht="45" customHeight="1" x14ac:dyDescent="0.35"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/>
      <c r="I2" s="3" t="s">
        <v>29</v>
      </c>
      <c r="J2" s="3" t="s">
        <v>30</v>
      </c>
      <c r="K2" s="3" t="s">
        <v>31</v>
      </c>
      <c r="L2" s="3" t="s">
        <v>26</v>
      </c>
      <c r="M2" s="3" t="s">
        <v>27</v>
      </c>
      <c r="N2" s="3" t="s">
        <v>28</v>
      </c>
    </row>
    <row r="3" spans="1:16" ht="45" customHeight="1" x14ac:dyDescent="0.35">
      <c r="A3" s="1" t="s">
        <v>2</v>
      </c>
      <c r="B3" s="3">
        <v>17.989949748743701</v>
      </c>
      <c r="C3" s="3">
        <v>16.378433367243101</v>
      </c>
      <c r="D3" s="3">
        <v>18.552380952381</v>
      </c>
      <c r="E3" s="3">
        <v>17.2398685651698</v>
      </c>
      <c r="F3" s="4">
        <v>28.869824692279</v>
      </c>
      <c r="G3" s="3">
        <v>15.9581881533101</v>
      </c>
      <c r="H3" s="3"/>
      <c r="I3" s="3">
        <v>14.2116950407106</v>
      </c>
      <c r="J3" s="3">
        <v>26.125760649087201</v>
      </c>
      <c r="K3" s="3">
        <v>19.7590361445783</v>
      </c>
      <c r="L3" s="3">
        <v>17.0768648239303</v>
      </c>
      <c r="M3" s="3">
        <v>16.730182926829301</v>
      </c>
      <c r="N3" s="4">
        <v>15.224851002347799</v>
      </c>
      <c r="O3">
        <f>I3+J3+K3+L3+M3+N3</f>
        <v>109.12839058748351</v>
      </c>
      <c r="P3">
        <f>O3/6</f>
        <v>18.188065097913917</v>
      </c>
    </row>
    <row r="4" spans="1:16" ht="45" customHeight="1" x14ac:dyDescent="0.35">
      <c r="A4" s="1" t="s">
        <v>3</v>
      </c>
      <c r="B4" s="3">
        <v>9.6482412060301499</v>
      </c>
      <c r="C4" s="3">
        <v>7.0193285859613397</v>
      </c>
      <c r="D4" s="3">
        <v>14.5142857142857</v>
      </c>
      <c r="E4" s="3">
        <v>9.0251916757940904</v>
      </c>
      <c r="F4" s="4">
        <v>10.145468108914599</v>
      </c>
      <c r="G4" s="3">
        <v>7.4912891986062702</v>
      </c>
      <c r="H4" s="3"/>
      <c r="I4" s="3">
        <v>13.360473723168001</v>
      </c>
      <c r="J4" s="3">
        <v>16.470588235294102</v>
      </c>
      <c r="K4" s="3">
        <v>12.570281124498001</v>
      </c>
      <c r="L4" s="3">
        <v>9.2389246497538799</v>
      </c>
      <c r="M4" s="3">
        <v>12.766768292682899</v>
      </c>
      <c r="N4" s="4">
        <v>7.1699476250677296</v>
      </c>
      <c r="O4">
        <f t="shared" ref="O4:O23" si="0">I4+J4+K4+L4+M4+N4</f>
        <v>71.576983650464612</v>
      </c>
      <c r="P4">
        <f t="shared" ref="P4:P23" si="1">O4/6</f>
        <v>11.929497275077436</v>
      </c>
    </row>
    <row r="5" spans="1:16" ht="45" customHeight="1" x14ac:dyDescent="0.35">
      <c r="A5" s="1" t="s">
        <v>4</v>
      </c>
      <c r="B5" s="3">
        <v>3.0820770519263001</v>
      </c>
      <c r="C5" s="3">
        <v>5.05256018989488</v>
      </c>
      <c r="D5" s="3">
        <v>4.9904761904761896</v>
      </c>
      <c r="E5" s="3">
        <v>3.3296823658269399</v>
      </c>
      <c r="F5" s="4">
        <v>2.6855650876538602</v>
      </c>
      <c r="G5" s="3">
        <v>2.9268292682926802</v>
      </c>
      <c r="H5" s="3"/>
      <c r="I5" s="3">
        <v>3.7379718726869</v>
      </c>
      <c r="J5" s="3">
        <v>2.3123732251521298</v>
      </c>
      <c r="K5" s="3">
        <v>4.0562248995983898</v>
      </c>
      <c r="L5" s="3">
        <v>2.7262400605831099</v>
      </c>
      <c r="M5" s="3">
        <v>4.1158536585365901</v>
      </c>
      <c r="N5" s="4">
        <v>4.2261152248510001</v>
      </c>
      <c r="O5">
        <f t="shared" si="0"/>
        <v>21.174778941408118</v>
      </c>
      <c r="P5">
        <f t="shared" si="1"/>
        <v>3.5291298235680197</v>
      </c>
    </row>
    <row r="6" spans="1:16" ht="45" customHeight="1" x14ac:dyDescent="0.35">
      <c r="A6" s="1" t="s">
        <v>5</v>
      </c>
      <c r="B6" s="3">
        <v>2.17755443886097</v>
      </c>
      <c r="C6" s="3">
        <v>1.9328585961342799</v>
      </c>
      <c r="D6" s="3">
        <v>2.7428571428571402</v>
      </c>
      <c r="E6" s="3">
        <v>1.09529025191676</v>
      </c>
      <c r="F6" s="4">
        <v>2.9839612085042901</v>
      </c>
      <c r="G6" s="3">
        <v>1.49825783972125</v>
      </c>
      <c r="H6" s="3"/>
      <c r="I6" s="3">
        <v>1.99851961509993</v>
      </c>
      <c r="J6" s="3">
        <v>2.2312373225152098</v>
      </c>
      <c r="K6" s="3">
        <v>2.4497991967871502</v>
      </c>
      <c r="L6" s="3">
        <v>1.32525558500568</v>
      </c>
      <c r="M6" s="3">
        <v>3.92530487804878</v>
      </c>
      <c r="N6" s="4">
        <v>2.4923243633736698</v>
      </c>
      <c r="O6">
        <f t="shared" si="0"/>
        <v>14.422440960830418</v>
      </c>
      <c r="P6">
        <f t="shared" si="1"/>
        <v>2.403740160138403</v>
      </c>
    </row>
    <row r="7" spans="1:16" ht="45" customHeight="1" x14ac:dyDescent="0.35">
      <c r="A7" s="1" t="s">
        <v>0</v>
      </c>
      <c r="B7" s="3">
        <v>1.44053601340034</v>
      </c>
      <c r="C7" s="3">
        <v>1.5259409969481199</v>
      </c>
      <c r="D7" s="3">
        <v>3.39047619047619</v>
      </c>
      <c r="E7" s="3">
        <v>1.7305585980284801</v>
      </c>
      <c r="F7" s="4">
        <v>4.8116374487131699</v>
      </c>
      <c r="G7" s="3">
        <v>3.2404181184668999</v>
      </c>
      <c r="H7" s="3"/>
      <c r="I7" s="3">
        <v>1.9615099925980799</v>
      </c>
      <c r="J7" s="3">
        <v>3.4888438133874198</v>
      </c>
      <c r="K7" s="3">
        <v>2.8514056224899602</v>
      </c>
      <c r="L7" s="3">
        <v>2.04468004543733</v>
      </c>
      <c r="M7" s="3">
        <v>2.0198170731707301</v>
      </c>
      <c r="N7" s="4">
        <v>2.65486725663717</v>
      </c>
      <c r="O7">
        <f t="shared" si="0"/>
        <v>15.021123803720689</v>
      </c>
      <c r="P7">
        <f t="shared" si="1"/>
        <v>2.5035206339534484</v>
      </c>
    </row>
    <row r="8" spans="1:16" ht="45" customHeight="1" x14ac:dyDescent="0.35">
      <c r="A8" s="1" t="s">
        <v>6</v>
      </c>
      <c r="B8" s="3">
        <v>8.7102177554438907</v>
      </c>
      <c r="C8" s="3">
        <v>7.4262461851475097</v>
      </c>
      <c r="D8" s="3">
        <v>17.180952380952402</v>
      </c>
      <c r="E8" s="3">
        <v>6.83461117196057</v>
      </c>
      <c r="F8" s="4">
        <v>11.8612458038046</v>
      </c>
      <c r="G8" s="3">
        <v>9.6167247386759591</v>
      </c>
      <c r="H8" s="3"/>
      <c r="I8" s="3">
        <v>9.7705403404885303</v>
      </c>
      <c r="J8" s="3">
        <v>14.9290060851927</v>
      </c>
      <c r="K8" s="3">
        <v>17.5502008032128</v>
      </c>
      <c r="L8" s="3">
        <v>7.1185157137447899</v>
      </c>
      <c r="M8" s="3">
        <v>13.3003048780488</v>
      </c>
      <c r="N8" s="4">
        <v>10.149900668231901</v>
      </c>
      <c r="O8">
        <f t="shared" si="0"/>
        <v>72.818468488919521</v>
      </c>
      <c r="P8">
        <f t="shared" si="1"/>
        <v>12.13641141481992</v>
      </c>
    </row>
    <row r="9" spans="1:16" ht="45" customHeight="1" x14ac:dyDescent="0.35">
      <c r="A9" s="1" t="s">
        <v>7</v>
      </c>
      <c r="B9" s="3">
        <v>0.87102177554438898</v>
      </c>
      <c r="C9" s="3">
        <v>0.57646659884706697</v>
      </c>
      <c r="D9" s="3">
        <v>2.2095238095238101</v>
      </c>
      <c r="E9" s="3">
        <v>0.98576122672508204</v>
      </c>
      <c r="F9" s="4">
        <v>0.55949272659455396</v>
      </c>
      <c r="G9" s="3">
        <v>1.63763066202091</v>
      </c>
      <c r="H9" s="3"/>
      <c r="I9" s="3">
        <v>4.4411547002220599</v>
      </c>
      <c r="J9" s="3">
        <v>2.0689655172413799</v>
      </c>
      <c r="K9" s="3">
        <v>3.1325301204819298</v>
      </c>
      <c r="L9" s="3">
        <v>0.64369556985990195</v>
      </c>
      <c r="M9" s="3">
        <v>1.44817073170732</v>
      </c>
      <c r="N9" s="4">
        <v>1.92107639515983</v>
      </c>
      <c r="O9">
        <f t="shared" si="0"/>
        <v>13.655593034672421</v>
      </c>
      <c r="P9">
        <f t="shared" si="1"/>
        <v>2.2759321724454034</v>
      </c>
    </row>
    <row r="10" spans="1:16" ht="45" customHeight="1" x14ac:dyDescent="0.35">
      <c r="A10" s="1" t="s">
        <v>8</v>
      </c>
      <c r="B10" s="3">
        <v>1.3400335008375199</v>
      </c>
      <c r="C10" s="3">
        <v>0.47473719905052603</v>
      </c>
      <c r="D10" s="3">
        <v>0.114285714285714</v>
      </c>
      <c r="E10" s="3">
        <v>0.591456736035049</v>
      </c>
      <c r="F10" s="4">
        <v>0.149198060425214</v>
      </c>
      <c r="G10" s="3">
        <v>0.94076655052264802</v>
      </c>
      <c r="H10" s="3"/>
      <c r="I10" s="3">
        <v>0.25906735751295301</v>
      </c>
      <c r="J10" s="3">
        <v>4.0567951318458403E-2</v>
      </c>
      <c r="K10" s="3">
        <v>0.843373493975904</v>
      </c>
      <c r="L10" s="3">
        <v>0.87088224157516103</v>
      </c>
      <c r="M10" s="3">
        <v>0.15243902439024401</v>
      </c>
      <c r="N10" s="4">
        <v>1.8240924688459501</v>
      </c>
      <c r="O10">
        <f t="shared" si="0"/>
        <v>3.9904225376186702</v>
      </c>
      <c r="P10">
        <f t="shared" si="1"/>
        <v>0.66507042293644503</v>
      </c>
    </row>
    <row r="11" spans="1:16" ht="45" customHeight="1" x14ac:dyDescent="0.35">
      <c r="A11" s="1" t="s">
        <v>8</v>
      </c>
      <c r="B11" s="3">
        <v>1.87604690117253</v>
      </c>
      <c r="C11" s="3">
        <v>1.5598507968802999</v>
      </c>
      <c r="D11" s="3">
        <v>2.0952380952380998</v>
      </c>
      <c r="E11" s="3">
        <v>2.6725082146768901</v>
      </c>
      <c r="F11" s="4">
        <v>4.2894442372249202</v>
      </c>
      <c r="G11" s="3">
        <v>1.5679442508710799</v>
      </c>
      <c r="H11" s="3"/>
      <c r="I11" s="3">
        <v>3.2198371576609901</v>
      </c>
      <c r="J11" s="3">
        <v>4.3813387423935097</v>
      </c>
      <c r="K11" s="3">
        <v>1.80722891566265</v>
      </c>
      <c r="L11" s="3">
        <v>2.8776978417266199</v>
      </c>
      <c r="M11" s="3">
        <v>1.6387195121951199</v>
      </c>
      <c r="N11" s="4">
        <v>1.31840346758172</v>
      </c>
      <c r="O11">
        <f t="shared" si="0"/>
        <v>15.243225637220611</v>
      </c>
      <c r="P11">
        <f t="shared" si="1"/>
        <v>2.5405376062034351</v>
      </c>
    </row>
    <row r="12" spans="1:16" ht="45" customHeight="1" x14ac:dyDescent="0.35">
      <c r="A12" s="1" t="s">
        <v>9</v>
      </c>
      <c r="B12" s="3">
        <v>7.2696817420435504</v>
      </c>
      <c r="C12" s="3">
        <v>17.1244489657511</v>
      </c>
      <c r="D12" s="3">
        <v>2.32380952380952</v>
      </c>
      <c r="E12" s="3">
        <v>16.341730558598002</v>
      </c>
      <c r="F12" s="4">
        <v>4.19358448340172</v>
      </c>
      <c r="G12" s="3">
        <v>20</v>
      </c>
      <c r="H12" s="3"/>
      <c r="I12" s="3">
        <v>6.4766839378238297</v>
      </c>
      <c r="J12" s="3">
        <v>0.68965517241379304</v>
      </c>
      <c r="K12" s="3">
        <v>2.8112449799196799</v>
      </c>
      <c r="L12" s="3">
        <v>7.5350246118894404</v>
      </c>
      <c r="M12" s="3">
        <v>4.0777439024390203</v>
      </c>
      <c r="N12" s="4">
        <v>9.6964059960266997</v>
      </c>
      <c r="O12">
        <f t="shared" si="0"/>
        <v>31.286758600512464</v>
      </c>
      <c r="P12">
        <f t="shared" si="1"/>
        <v>5.2144597667520776</v>
      </c>
    </row>
    <row r="13" spans="1:16" ht="45" customHeight="1" x14ac:dyDescent="0.35">
      <c r="A13" s="1" t="s">
        <v>10</v>
      </c>
      <c r="B13" s="3">
        <v>6.8676716917922898</v>
      </c>
      <c r="C13" s="3">
        <v>10.003390979993201</v>
      </c>
      <c r="D13" s="3">
        <v>6.0571428571428596</v>
      </c>
      <c r="E13" s="3">
        <v>6.2869660460021901</v>
      </c>
      <c r="F13" s="4">
        <v>5.3711301753077203</v>
      </c>
      <c r="G13" s="3">
        <v>7.5261324041811903</v>
      </c>
      <c r="H13" s="3"/>
      <c r="I13" s="3">
        <v>8.7342709104367096</v>
      </c>
      <c r="J13" s="3">
        <v>3.16430020283976</v>
      </c>
      <c r="K13" s="3">
        <v>5.2208835341365498</v>
      </c>
      <c r="L13" s="3">
        <v>5.9447179098826197</v>
      </c>
      <c r="M13" s="3">
        <v>10.251524390243899</v>
      </c>
      <c r="N13" s="4">
        <v>4.9846487267473396</v>
      </c>
      <c r="O13">
        <f t="shared" si="0"/>
        <v>38.300345674286874</v>
      </c>
      <c r="P13">
        <f t="shared" si="1"/>
        <v>6.3833909457144786</v>
      </c>
    </row>
    <row r="14" spans="1:16" ht="45" customHeight="1" x14ac:dyDescent="0.35">
      <c r="A14" s="1" t="s">
        <v>11</v>
      </c>
      <c r="B14" s="3">
        <v>3.21608040201005</v>
      </c>
      <c r="C14" s="3">
        <v>8.03662258392675</v>
      </c>
      <c r="D14" s="3">
        <v>1.1809523809523801</v>
      </c>
      <c r="E14" s="3">
        <v>7.2289156626505999</v>
      </c>
      <c r="F14" s="4">
        <v>0.41029466616934002</v>
      </c>
      <c r="G14" s="3">
        <v>7.2473867595818797</v>
      </c>
      <c r="H14" s="3"/>
      <c r="I14" s="3">
        <v>4.1820873427091003</v>
      </c>
      <c r="J14" s="3">
        <v>0.68965517241379304</v>
      </c>
      <c r="K14" s="3">
        <v>3.2530120481927698</v>
      </c>
      <c r="L14" s="3">
        <v>5.6418023475956103</v>
      </c>
      <c r="M14" s="3">
        <v>1.02896341463415</v>
      </c>
      <c r="N14" s="4">
        <v>7.5311540545421698</v>
      </c>
      <c r="O14">
        <f t="shared" si="0"/>
        <v>22.326674380087592</v>
      </c>
      <c r="P14">
        <f t="shared" si="1"/>
        <v>3.7211123966812654</v>
      </c>
    </row>
    <row r="15" spans="1:16" ht="45" customHeight="1" x14ac:dyDescent="0.35">
      <c r="A15" s="1" t="s">
        <v>12</v>
      </c>
      <c r="B15" s="3">
        <v>6.0971524288107197</v>
      </c>
      <c r="C15" s="3">
        <v>3.1536113936927799</v>
      </c>
      <c r="D15" s="3">
        <v>3.4285714285714302</v>
      </c>
      <c r="E15" s="3">
        <v>2.3877327491785301</v>
      </c>
      <c r="F15" s="4">
        <v>0.41029466616934002</v>
      </c>
      <c r="G15" s="3">
        <v>2.7526132404181198</v>
      </c>
      <c r="H15" s="3"/>
      <c r="I15" s="3">
        <v>1.55440414507772</v>
      </c>
      <c r="J15" s="3">
        <v>1.29817444219067</v>
      </c>
      <c r="K15" s="3">
        <v>1.80722891566265</v>
      </c>
      <c r="L15" s="3">
        <v>6.47482014388489</v>
      </c>
      <c r="M15" s="3">
        <v>0.72408536585365901</v>
      </c>
      <c r="N15" s="4">
        <v>3.72042622358678</v>
      </c>
      <c r="O15">
        <f t="shared" si="0"/>
        <v>15.579139236256367</v>
      </c>
      <c r="P15">
        <f t="shared" si="1"/>
        <v>2.5965232060427277</v>
      </c>
    </row>
    <row r="16" spans="1:16" ht="45" customHeight="1" x14ac:dyDescent="0.35">
      <c r="A16" s="1" t="s">
        <v>13</v>
      </c>
      <c r="B16" s="3">
        <v>6.1976549413735302</v>
      </c>
      <c r="C16" s="3">
        <v>1.7972193964055601</v>
      </c>
      <c r="D16" s="3">
        <v>4.1904761904761898</v>
      </c>
      <c r="E16" s="3">
        <v>1.86199342825849</v>
      </c>
      <c r="F16" s="4">
        <v>1.52928011935845</v>
      </c>
      <c r="G16" s="3">
        <v>1.0801393728223001</v>
      </c>
      <c r="H16" s="3"/>
      <c r="I16" s="3">
        <v>2.9607698001480398</v>
      </c>
      <c r="J16" s="3">
        <v>1.3793103448275901</v>
      </c>
      <c r="K16" s="3">
        <v>5.18072289156627</v>
      </c>
      <c r="L16" s="3">
        <v>6.2476334721696301</v>
      </c>
      <c r="M16" s="3">
        <v>6.2881097560975601</v>
      </c>
      <c r="N16" s="4">
        <v>4.6415026187466104</v>
      </c>
      <c r="O16">
        <f t="shared" si="0"/>
        <v>26.6980488835557</v>
      </c>
      <c r="P16">
        <f t="shared" si="1"/>
        <v>4.4496748139259497</v>
      </c>
    </row>
    <row r="17" spans="1:16" ht="45" customHeight="1" x14ac:dyDescent="0.35">
      <c r="A17" s="1" t="s">
        <v>14</v>
      </c>
      <c r="B17" s="3">
        <v>9.5477386934673394</v>
      </c>
      <c r="C17" s="3">
        <v>5.7307561885384901</v>
      </c>
      <c r="D17" s="3">
        <v>5.5619047619047599</v>
      </c>
      <c r="E17" s="3">
        <v>7.3822562979189499</v>
      </c>
      <c r="F17" s="4">
        <v>2.2752704214845201</v>
      </c>
      <c r="G17" s="3">
        <v>6.3414634146341502</v>
      </c>
      <c r="H17" s="3"/>
      <c r="I17" s="3">
        <v>6.6987416728349398</v>
      </c>
      <c r="J17" s="3">
        <v>3.6105476673428001</v>
      </c>
      <c r="K17" s="3">
        <v>6.0642570281124497</v>
      </c>
      <c r="L17" s="3">
        <v>9.9962135554714102</v>
      </c>
      <c r="M17" s="3">
        <v>4.8399390243902403</v>
      </c>
      <c r="N17" s="4">
        <v>7.9826620913852304</v>
      </c>
      <c r="O17">
        <f t="shared" si="0"/>
        <v>39.192361039537069</v>
      </c>
      <c r="P17">
        <f t="shared" si="1"/>
        <v>6.5320601732561778</v>
      </c>
    </row>
    <row r="18" spans="1:16" ht="45" customHeight="1" x14ac:dyDescent="0.35">
      <c r="A18" s="1" t="s">
        <v>19</v>
      </c>
      <c r="B18" s="3">
        <v>1.5745393634840901</v>
      </c>
      <c r="C18" s="3">
        <v>0.67819599864360802</v>
      </c>
      <c r="D18" s="3">
        <v>0.45714285714285702</v>
      </c>
      <c r="E18" s="3">
        <v>1.0514786418400901</v>
      </c>
      <c r="F18" s="4">
        <v>2.0141738157404001</v>
      </c>
      <c r="G18" s="3">
        <v>0.59233449477351896</v>
      </c>
      <c r="H18" s="3"/>
      <c r="I18" s="3">
        <v>1.81347150259067</v>
      </c>
      <c r="J18" s="3">
        <v>1.25760649087221</v>
      </c>
      <c r="K18" s="3">
        <v>1.16465863453815</v>
      </c>
      <c r="L18" s="3">
        <v>1.81749337372208</v>
      </c>
      <c r="M18" s="3">
        <v>1.5243902439024399</v>
      </c>
      <c r="N18" s="4">
        <v>0.252844500632111</v>
      </c>
      <c r="O18">
        <f t="shared" si="0"/>
        <v>7.8304647462576611</v>
      </c>
      <c r="P18">
        <f t="shared" si="1"/>
        <v>1.3050774577096103</v>
      </c>
    </row>
    <row r="19" spans="1:16" ht="45" customHeight="1" x14ac:dyDescent="0.35">
      <c r="A19" s="1" t="s">
        <v>15</v>
      </c>
      <c r="B19" s="3">
        <v>5.6281407035175901</v>
      </c>
      <c r="C19" s="3">
        <v>5.7307561885384901</v>
      </c>
      <c r="D19" s="3">
        <v>3.8095238095238102</v>
      </c>
      <c r="E19" s="3">
        <v>7.9299014238773298</v>
      </c>
      <c r="F19" s="4">
        <v>10.3319656844461</v>
      </c>
      <c r="G19" s="3">
        <v>4.28571428571429</v>
      </c>
      <c r="H19" s="3"/>
      <c r="I19" s="3">
        <v>7.2908956328645402</v>
      </c>
      <c r="J19" s="3">
        <v>7.26166328600406</v>
      </c>
      <c r="K19" s="3">
        <v>3.6947791164658601</v>
      </c>
      <c r="L19" s="3">
        <v>5.6418023475956103</v>
      </c>
      <c r="M19" s="3">
        <v>7.7362804878048799</v>
      </c>
      <c r="N19" s="4">
        <v>5.4903377280115597</v>
      </c>
      <c r="O19">
        <f t="shared" si="0"/>
        <v>37.11575859874651</v>
      </c>
      <c r="P19">
        <f t="shared" si="1"/>
        <v>6.1859597664577519</v>
      </c>
    </row>
    <row r="20" spans="1:16" ht="45" customHeight="1" x14ac:dyDescent="0.35">
      <c r="A20" s="1" t="s">
        <v>16</v>
      </c>
      <c r="B20" s="3">
        <v>2.47906197654941</v>
      </c>
      <c r="C20" s="3">
        <v>3.0179721939640598</v>
      </c>
      <c r="D20" s="3">
        <v>2.7047619047619</v>
      </c>
      <c r="E20" s="3">
        <v>2.03723986856517</v>
      </c>
      <c r="F20" s="4">
        <v>4.3640432674375198</v>
      </c>
      <c r="G20" s="3">
        <v>1.67247386759582</v>
      </c>
      <c r="H20" s="3"/>
      <c r="I20" s="3">
        <v>2.70170244263509</v>
      </c>
      <c r="J20" s="3">
        <v>2.51521298174442</v>
      </c>
      <c r="K20" s="3">
        <v>2.1285140562248999</v>
      </c>
      <c r="L20" s="3">
        <v>2.3854600530102199</v>
      </c>
      <c r="M20" s="3">
        <v>2.9725609756097602</v>
      </c>
      <c r="N20" s="4">
        <v>2.2214195412678301</v>
      </c>
      <c r="O20">
        <f t="shared" si="0"/>
        <v>14.924870050492219</v>
      </c>
      <c r="P20">
        <f t="shared" si="1"/>
        <v>2.487478341748703</v>
      </c>
    </row>
    <row r="21" spans="1:16" ht="45" customHeight="1" x14ac:dyDescent="0.35">
      <c r="A21" s="1" t="s">
        <v>17</v>
      </c>
      <c r="B21" s="3">
        <v>0.77051926298157403</v>
      </c>
      <c r="C21" s="3">
        <v>0.71210579857578804</v>
      </c>
      <c r="D21" s="3">
        <v>1.4095238095238101</v>
      </c>
      <c r="E21" s="3">
        <v>1.1391018619934301</v>
      </c>
      <c r="F21" s="4">
        <v>0.89518836255128698</v>
      </c>
      <c r="G21" s="3">
        <v>0.59233449477351896</v>
      </c>
      <c r="H21" s="3"/>
      <c r="I21" s="3">
        <v>1.2953367875647701</v>
      </c>
      <c r="J21" s="3">
        <v>1.33874239350913</v>
      </c>
      <c r="K21" s="3">
        <v>1.04417670682731</v>
      </c>
      <c r="L21" s="3">
        <v>0.60583112457402499</v>
      </c>
      <c r="M21" s="3">
        <v>1.41006097560976</v>
      </c>
      <c r="N21" s="4">
        <v>0.90301607368611203</v>
      </c>
      <c r="O21">
        <f t="shared" si="0"/>
        <v>6.5971640617711076</v>
      </c>
      <c r="P21">
        <f t="shared" si="1"/>
        <v>1.099527343628518</v>
      </c>
    </row>
    <row r="22" spans="1:16" ht="45" customHeight="1" x14ac:dyDescent="0.35">
      <c r="A22" s="1" t="s">
        <v>18</v>
      </c>
      <c r="B22" s="3">
        <v>1.6415410385259599</v>
      </c>
      <c r="C22" s="3">
        <v>0.27127839945744298</v>
      </c>
      <c r="D22" s="3">
        <v>1.48571428571429</v>
      </c>
      <c r="E22" s="3">
        <v>8.7623220153340606E-2</v>
      </c>
      <c r="F22" s="4">
        <v>0.26109660574412502</v>
      </c>
      <c r="G22" s="3">
        <v>0.24390243902438999</v>
      </c>
      <c r="H22" s="3"/>
      <c r="I22" s="3">
        <v>0.66617320503330901</v>
      </c>
      <c r="J22" s="3">
        <v>0.36511156186612598</v>
      </c>
      <c r="K22" s="3">
        <v>1.2048192771084301</v>
      </c>
      <c r="L22" s="3">
        <v>2.46118894358198</v>
      </c>
      <c r="M22" s="3">
        <v>0.83841463414634199</v>
      </c>
      <c r="N22" s="4">
        <v>1.33646378905545</v>
      </c>
      <c r="O22">
        <f t="shared" si="0"/>
        <v>6.872171410791637</v>
      </c>
      <c r="P22">
        <f t="shared" si="1"/>
        <v>1.1453619017986061</v>
      </c>
    </row>
    <row r="23" spans="1:16" ht="45" customHeight="1" x14ac:dyDescent="0.35">
      <c r="A23" s="1" t="s">
        <v>1</v>
      </c>
      <c r="B23" s="3">
        <v>1.5745393634840901</v>
      </c>
      <c r="C23" s="3">
        <v>1.7972193964055601</v>
      </c>
      <c r="D23" s="3">
        <v>1.6</v>
      </c>
      <c r="E23" s="3">
        <v>2.7601314348302299</v>
      </c>
      <c r="F23" s="4">
        <v>1.58784035807535</v>
      </c>
      <c r="G23" s="3">
        <v>2.7874564459930302</v>
      </c>
      <c r="H23" s="3"/>
      <c r="I23" s="3">
        <v>2.6646928201332298</v>
      </c>
      <c r="J23" s="3">
        <v>4.3813387423935097</v>
      </c>
      <c r="K23" s="3">
        <v>1.40562248995984</v>
      </c>
      <c r="L23" s="3">
        <v>1.32525558500568</v>
      </c>
      <c r="M23" s="3">
        <v>2.2103658536585402</v>
      </c>
      <c r="N23" s="4">
        <v>4.25754018421528</v>
      </c>
      <c r="O23">
        <f t="shared" si="0"/>
        <v>16.244815675366077</v>
      </c>
      <c r="P23">
        <f t="shared" si="1"/>
        <v>2.7074692792276793</v>
      </c>
    </row>
  </sheetData>
  <mergeCells count="2">
    <mergeCell ref="B1:G1"/>
    <mergeCell ref="I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Sheet1!Proportion_samplewise_pyramidal_lineages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2022-12-01T14:00:02Z</dcterms:created>
  <dcterms:modified xsi:type="dcterms:W3CDTF">2022-12-01T14:26:20Z</dcterms:modified>
</cp:coreProperties>
</file>