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upplementary Data 1" sheetId="2" r:id="rId1"/>
  </sheets>
  <definedNames>
    <definedName name="_xlnm._FilterDatabase" localSheetId="0" hidden="1">'Supplementary Data 1'!$A$1:$A$77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 i="2" l="1"/>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9" i="2"/>
  <c r="H60" i="2"/>
  <c r="H61" i="2"/>
  <c r="H62" i="2"/>
  <c r="H63" i="2"/>
  <c r="H64" i="2"/>
  <c r="H65" i="2"/>
  <c r="H66" i="2"/>
  <c r="H67" i="2"/>
  <c r="H68" i="2"/>
  <c r="H69" i="2"/>
  <c r="H70" i="2"/>
  <c r="H71" i="2"/>
  <c r="H72" i="2"/>
  <c r="H73" i="2"/>
  <c r="H74" i="2"/>
  <c r="H75" i="2"/>
  <c r="H76" i="2"/>
  <c r="H77" i="2"/>
  <c r="H78" i="2"/>
  <c r="H79" i="2"/>
  <c r="H80" i="2"/>
  <c r="H81" i="2"/>
  <c r="H82" i="2"/>
  <c r="H88" i="2"/>
  <c r="H89" i="2"/>
  <c r="H90" i="2"/>
  <c r="H91" i="2"/>
  <c r="H92" i="2"/>
</calcChain>
</file>

<file path=xl/sharedStrings.xml><?xml version="1.0" encoding="utf-8"?>
<sst xmlns="http://schemas.openxmlformats.org/spreadsheetml/2006/main" count="1520" uniqueCount="333">
  <si>
    <r>
      <t xml:space="preserve">Reference                                                                                                                                                                                                                                                                                                                                                                                                                                                                                                                                                                                                                                                                                                                 1. Mint Evolutionary Genomics, C. Phylogenomic Mining of the Mints Reveals Multiple Mechanisms Contributing to the Evolution of Chemical Diversity in Lamiaceae. </t>
    </r>
    <r>
      <rPr>
        <i/>
        <sz val="14"/>
        <color theme="1"/>
        <rFont val="Times New Roman"/>
        <family val="1"/>
      </rPr>
      <t>Mol Plant</t>
    </r>
    <r>
      <rPr>
        <sz val="14"/>
        <color theme="1"/>
        <rFont val="Times New Roman"/>
        <family val="1"/>
      </rPr>
      <t xml:space="preserve"> </t>
    </r>
    <r>
      <rPr>
        <b/>
        <sz val="14"/>
        <color theme="1"/>
        <rFont val="Times New Roman"/>
        <family val="1"/>
      </rPr>
      <t>11</t>
    </r>
    <r>
      <rPr>
        <sz val="14"/>
        <color theme="1"/>
        <rFont val="Times New Roman"/>
        <family val="1"/>
      </rPr>
      <t xml:space="preserve">, 1084-1096 (2018).
2. Lichman, B.R. </t>
    </r>
    <r>
      <rPr>
        <i/>
        <sz val="14"/>
        <color theme="1"/>
        <rFont val="Times New Roman"/>
        <family val="1"/>
      </rPr>
      <t>et al</t>
    </r>
    <r>
      <rPr>
        <sz val="14"/>
        <color theme="1"/>
        <rFont val="Times New Roman"/>
        <family val="1"/>
      </rPr>
      <t xml:space="preserve">. The evolutionary origins of the cat attractant nepetalactone in catnip. </t>
    </r>
    <r>
      <rPr>
        <i/>
        <sz val="14"/>
        <color theme="1"/>
        <rFont val="Times New Roman"/>
        <family val="1"/>
      </rPr>
      <t>Sci Adv</t>
    </r>
    <r>
      <rPr>
        <sz val="14"/>
        <color theme="1"/>
        <rFont val="Times New Roman"/>
        <family val="1"/>
      </rPr>
      <t xml:space="preserve"> </t>
    </r>
    <r>
      <rPr>
        <b/>
        <sz val="14"/>
        <color theme="1"/>
        <rFont val="Times New Roman"/>
        <family val="1"/>
      </rPr>
      <t>6</t>
    </r>
    <r>
      <rPr>
        <sz val="14"/>
        <color theme="1"/>
        <rFont val="Times New Roman"/>
        <family val="1"/>
      </rPr>
      <t xml:space="preserve">, eaba0721 (2020).
3. Bornowski, N. </t>
    </r>
    <r>
      <rPr>
        <i/>
        <sz val="14"/>
        <color theme="1"/>
        <rFont val="Times New Roman"/>
        <family val="1"/>
      </rPr>
      <t>et al</t>
    </r>
    <r>
      <rPr>
        <sz val="14"/>
        <color theme="1"/>
        <rFont val="Times New Roman"/>
        <family val="1"/>
      </rPr>
      <t xml:space="preserve">. Genome sequencing of four culinary herbs reveals terpenoid genes underlying chemodiversity in the Nepetoideae (vol 27, dsaa016, 2020). </t>
    </r>
    <r>
      <rPr>
        <i/>
        <sz val="14"/>
        <color theme="1"/>
        <rFont val="Times New Roman"/>
        <family val="1"/>
      </rPr>
      <t>DNA Res</t>
    </r>
    <r>
      <rPr>
        <sz val="14"/>
        <color theme="1"/>
        <rFont val="Times New Roman"/>
        <family val="1"/>
      </rPr>
      <t xml:space="preserve"> </t>
    </r>
    <r>
      <rPr>
        <b/>
        <sz val="14"/>
        <color theme="1"/>
        <rFont val="Times New Roman"/>
        <family val="1"/>
      </rPr>
      <t>27</t>
    </r>
    <r>
      <rPr>
        <sz val="14"/>
        <color theme="1"/>
        <rFont val="Times New Roman"/>
        <family val="1"/>
      </rPr>
      <t xml:space="preserve"> (2020).
4. Zheng, X.H. </t>
    </r>
    <r>
      <rPr>
        <i/>
        <sz val="14"/>
        <color theme="1"/>
        <rFont val="Times New Roman"/>
        <family val="1"/>
      </rPr>
      <t>et al</t>
    </r>
    <r>
      <rPr>
        <sz val="14"/>
        <color theme="1"/>
        <rFont val="Times New Roman"/>
        <family val="1"/>
      </rPr>
      <t xml:space="preserve">. Insights into salvianolic acid B biosynthesis from chromosome-scale assembly of the </t>
    </r>
    <r>
      <rPr>
        <i/>
        <sz val="14"/>
        <color theme="1"/>
        <rFont val="Times New Roman"/>
        <family val="1"/>
      </rPr>
      <t>Salvia bowleyana</t>
    </r>
    <r>
      <rPr>
        <sz val="14"/>
        <color theme="1"/>
        <rFont val="Times New Roman"/>
        <family val="1"/>
      </rPr>
      <t xml:space="preserve"> genome. </t>
    </r>
    <r>
      <rPr>
        <i/>
        <sz val="14"/>
        <color theme="1"/>
        <rFont val="Times New Roman"/>
        <family val="1"/>
      </rPr>
      <t xml:space="preserve">J Integr Plant Biol </t>
    </r>
    <r>
      <rPr>
        <b/>
        <sz val="14"/>
        <color theme="1"/>
        <rFont val="Times New Roman"/>
        <family val="1"/>
      </rPr>
      <t>63</t>
    </r>
    <r>
      <rPr>
        <sz val="14"/>
        <color theme="1"/>
        <rFont val="Times New Roman"/>
        <family val="1"/>
      </rPr>
      <t>, 1309-1323 (2021).
5. Wang, L.</t>
    </r>
    <r>
      <rPr>
        <i/>
        <sz val="14"/>
        <color theme="1"/>
        <rFont val="Times New Roman"/>
        <family val="1"/>
      </rPr>
      <t xml:space="preserve"> et al</t>
    </r>
    <r>
      <rPr>
        <sz val="14"/>
        <color theme="1"/>
        <rFont val="Times New Roman"/>
        <family val="1"/>
      </rPr>
      <t xml:space="preserve">. A chromosome-level genome assembly of chia provides insights into high omega-3 content and coat color variation of its seeds. </t>
    </r>
    <r>
      <rPr>
        <i/>
        <sz val="14"/>
        <color theme="1"/>
        <rFont val="Times New Roman"/>
        <family val="1"/>
      </rPr>
      <t>Plant Commun</t>
    </r>
    <r>
      <rPr>
        <b/>
        <sz val="14"/>
        <color theme="1"/>
        <rFont val="Times New Roman"/>
        <family val="1"/>
      </rPr>
      <t xml:space="preserve"> 3</t>
    </r>
    <r>
      <rPr>
        <sz val="14"/>
        <color theme="1"/>
        <rFont val="Times New Roman"/>
        <family val="1"/>
      </rPr>
      <t xml:space="preserve"> (2022).
6. Song, Z. </t>
    </r>
    <r>
      <rPr>
        <i/>
        <sz val="14"/>
        <color theme="1"/>
        <rFont val="Times New Roman"/>
        <family val="1"/>
      </rPr>
      <t>et al</t>
    </r>
    <r>
      <rPr>
        <sz val="14"/>
        <color theme="1"/>
        <rFont val="Times New Roman"/>
        <family val="1"/>
      </rPr>
      <t xml:space="preserve">. A high-quality reference genome sequence of </t>
    </r>
    <r>
      <rPr>
        <i/>
        <sz val="14"/>
        <color theme="1"/>
        <rFont val="Times New Roman"/>
        <family val="1"/>
      </rPr>
      <t>Salvia miltiorrhiza</t>
    </r>
    <r>
      <rPr>
        <sz val="14"/>
        <color theme="1"/>
        <rFont val="Times New Roman"/>
        <family val="1"/>
      </rPr>
      <t xml:space="preserve"> provides insights into tanshinone synthesis in its red rhizomes.</t>
    </r>
    <r>
      <rPr>
        <i/>
        <sz val="14"/>
        <color theme="1"/>
        <rFont val="Times New Roman"/>
        <family val="1"/>
      </rPr>
      <t xml:space="preserve"> Plant Genome</t>
    </r>
    <r>
      <rPr>
        <sz val="14"/>
        <color theme="1"/>
        <rFont val="Times New Roman"/>
        <family val="1"/>
      </rPr>
      <t xml:space="preserve"> </t>
    </r>
    <r>
      <rPr>
        <b/>
        <sz val="14"/>
        <color theme="1"/>
        <rFont val="Times New Roman"/>
        <family val="1"/>
      </rPr>
      <t>13</t>
    </r>
    <r>
      <rPr>
        <sz val="14"/>
        <color theme="1"/>
        <rFont val="Times New Roman"/>
        <family val="1"/>
      </rPr>
      <t xml:space="preserve">, e20041 (2020).
7. Li, C.Y. </t>
    </r>
    <r>
      <rPr>
        <i/>
        <sz val="14"/>
        <color theme="1"/>
        <rFont val="Times New Roman"/>
        <family val="1"/>
      </rPr>
      <t>et al</t>
    </r>
    <r>
      <rPr>
        <sz val="14"/>
        <color theme="1"/>
        <rFont val="Times New Roman"/>
        <family val="1"/>
      </rPr>
      <t xml:space="preserve">. The sage genome provides insight into the evolutionary dynamics of diterpene biosynthesis gene cluster in plants. </t>
    </r>
    <r>
      <rPr>
        <i/>
        <sz val="14"/>
        <color theme="1"/>
        <rFont val="Times New Roman"/>
        <family val="1"/>
      </rPr>
      <t>Cell Rep</t>
    </r>
    <r>
      <rPr>
        <sz val="14"/>
        <color theme="1"/>
        <rFont val="Times New Roman"/>
        <family val="1"/>
      </rPr>
      <t xml:space="preserve"> </t>
    </r>
    <r>
      <rPr>
        <b/>
        <sz val="14"/>
        <color theme="1"/>
        <rFont val="Times New Roman"/>
        <family val="1"/>
      </rPr>
      <t>40</t>
    </r>
    <r>
      <rPr>
        <sz val="14"/>
        <color theme="1"/>
        <rFont val="Times New Roman"/>
        <family val="1"/>
      </rPr>
      <t xml:space="preserve"> (2022).
8. Jia, K.H.</t>
    </r>
    <r>
      <rPr>
        <i/>
        <sz val="14"/>
        <color theme="1"/>
        <rFont val="Times New Roman"/>
        <family val="1"/>
      </rPr>
      <t xml:space="preserve"> et al</t>
    </r>
    <r>
      <rPr>
        <sz val="14"/>
        <color theme="1"/>
        <rFont val="Times New Roman"/>
        <family val="1"/>
      </rPr>
      <t xml:space="preserve">. Chromosome-scale assembly and evolution of the tetraploid </t>
    </r>
    <r>
      <rPr>
        <i/>
        <sz val="14"/>
        <color theme="1"/>
        <rFont val="Times New Roman"/>
        <family val="1"/>
      </rPr>
      <t>Salvia splendens</t>
    </r>
    <r>
      <rPr>
        <sz val="14"/>
        <color theme="1"/>
        <rFont val="Times New Roman"/>
        <family val="1"/>
      </rPr>
      <t xml:space="preserve"> (Lamiaceae) genome. </t>
    </r>
    <r>
      <rPr>
        <i/>
        <sz val="14"/>
        <color theme="1"/>
        <rFont val="Times New Roman"/>
        <family val="1"/>
      </rPr>
      <t>Hortic Res</t>
    </r>
    <r>
      <rPr>
        <sz val="14"/>
        <color theme="1"/>
        <rFont val="Times New Roman"/>
        <family val="1"/>
      </rPr>
      <t xml:space="preserve"> </t>
    </r>
    <r>
      <rPr>
        <b/>
        <sz val="14"/>
        <color theme="1"/>
        <rFont val="Times New Roman"/>
        <family val="1"/>
      </rPr>
      <t>8</t>
    </r>
    <r>
      <rPr>
        <sz val="14"/>
        <color theme="1"/>
        <rFont val="Times New Roman"/>
        <family val="1"/>
      </rPr>
      <t>, 177 (2021).</t>
    </r>
    <phoneticPr fontId="3" type="noConversion"/>
  </si>
  <si>
    <t>/</t>
    <phoneticPr fontId="3" type="noConversion"/>
  </si>
  <si>
    <t>Jia et al., 2021</t>
    <phoneticPr fontId="3" type="noConversion"/>
  </si>
  <si>
    <t>genome</t>
    <phoneticPr fontId="3" type="noConversion"/>
  </si>
  <si>
    <t xml:space="preserve">Brazil </t>
    <phoneticPr fontId="3" type="noConversion"/>
  </si>
  <si>
    <t>Calosphace</t>
    <phoneticPr fontId="3" type="noConversion"/>
  </si>
  <si>
    <t>Mentheae: Salviinae</t>
    <phoneticPr fontId="3" type="noConversion"/>
  </si>
  <si>
    <t>Nepetoideae</t>
    <phoneticPr fontId="3" type="noConversion"/>
  </si>
  <si>
    <t>Lamiaceae</t>
    <phoneticPr fontId="3" type="noConversion"/>
  </si>
  <si>
    <t>Ingroup</t>
    <phoneticPr fontId="3" type="noConversion"/>
  </si>
  <si>
    <t>SASPL</t>
    <phoneticPr fontId="3" type="noConversion"/>
  </si>
  <si>
    <r>
      <t xml:space="preserve">Salvia splendens </t>
    </r>
    <r>
      <rPr>
        <sz val="11"/>
        <color theme="1"/>
        <rFont val="Times New Roman"/>
        <family val="1"/>
      </rPr>
      <t>Sellow ex Wied-Neuw.</t>
    </r>
    <phoneticPr fontId="3" type="noConversion"/>
  </si>
  <si>
    <t>Li et al., 2022</t>
    <phoneticPr fontId="3" type="noConversion"/>
  </si>
  <si>
    <t>Mediterranean region</t>
    <phoneticPr fontId="3" type="noConversion"/>
  </si>
  <si>
    <t>Salvia</t>
    <phoneticPr fontId="3" type="noConversion"/>
  </si>
  <si>
    <t>SAOFF</t>
    <phoneticPr fontId="3" type="noConversion"/>
  </si>
  <si>
    <r>
      <rPr>
        <i/>
        <sz val="11"/>
        <color theme="1"/>
        <rFont val="Times New Roman"/>
        <family val="1"/>
      </rPr>
      <t>Salvia officinalis</t>
    </r>
    <r>
      <rPr>
        <sz val="11"/>
        <color theme="1"/>
        <rFont val="Times New Roman"/>
        <family val="1"/>
      </rPr>
      <t xml:space="preserve"> L.</t>
    </r>
    <phoneticPr fontId="3" type="noConversion"/>
  </si>
  <si>
    <t>Song et al., 2020</t>
    <phoneticPr fontId="3" type="noConversion"/>
  </si>
  <si>
    <t>China and Japan</t>
    <phoneticPr fontId="3" type="noConversion"/>
  </si>
  <si>
    <t>Glutinaria</t>
    <phoneticPr fontId="3" type="noConversion"/>
  </si>
  <si>
    <t>SAMIL</t>
    <phoneticPr fontId="3" type="noConversion"/>
  </si>
  <si>
    <r>
      <rPr>
        <i/>
        <sz val="11"/>
        <color theme="1"/>
        <rFont val="Times New Roman"/>
        <family val="1"/>
      </rPr>
      <t>Salvia miltiorrhiza</t>
    </r>
    <r>
      <rPr>
        <sz val="11"/>
        <color theme="1"/>
        <rFont val="Times New Roman"/>
        <family val="1"/>
      </rPr>
      <t xml:space="preserve"> Bunge</t>
    </r>
    <phoneticPr fontId="3" type="noConversion"/>
  </si>
  <si>
    <t>Wang et al., 2022</t>
    <phoneticPr fontId="3" type="noConversion"/>
  </si>
  <si>
    <t>Mexico to Ecuador</t>
    <phoneticPr fontId="3" type="noConversion"/>
  </si>
  <si>
    <t>Mentheae: Salviinae</t>
  </si>
  <si>
    <t>SAHIS</t>
    <phoneticPr fontId="3" type="noConversion"/>
  </si>
  <si>
    <r>
      <rPr>
        <i/>
        <sz val="11"/>
        <color theme="1"/>
        <rFont val="Times New Roman"/>
        <family val="1"/>
      </rPr>
      <t>Salvia hispanica</t>
    </r>
    <r>
      <rPr>
        <sz val="11"/>
        <color theme="1"/>
        <rFont val="Times New Roman"/>
        <family val="1"/>
      </rPr>
      <t xml:space="preserve"> L.</t>
    </r>
    <phoneticPr fontId="3" type="noConversion"/>
  </si>
  <si>
    <t>Zheng et al., 2021</t>
    <phoneticPr fontId="3" type="noConversion"/>
  </si>
  <si>
    <t>Fujian, Guangdong, Guangxi, Hunan, Jiangxi, Zhejiang</t>
    <phoneticPr fontId="3" type="noConversion"/>
  </si>
  <si>
    <t>SABOW</t>
    <phoneticPr fontId="3" type="noConversion"/>
  </si>
  <si>
    <r>
      <t xml:space="preserve">Salvia bowleyana </t>
    </r>
    <r>
      <rPr>
        <sz val="11"/>
        <color theme="1"/>
        <rFont val="Times New Roman"/>
        <family val="1"/>
      </rPr>
      <t>Dunn</t>
    </r>
    <phoneticPr fontId="3" type="noConversion"/>
  </si>
  <si>
    <t>Bornowski et al., 2020</t>
    <phoneticPr fontId="3" type="noConversion"/>
  </si>
  <si>
    <t>PR</t>
    <phoneticPr fontId="3" type="noConversion"/>
  </si>
  <si>
    <t>Rosmarinus</t>
  </si>
  <si>
    <t>Nepetoideae</t>
  </si>
  <si>
    <t>Lamiaceae</t>
  </si>
  <si>
    <t>Ingroup</t>
  </si>
  <si>
    <t>SAROSM</t>
  </si>
  <si>
    <r>
      <t xml:space="preserve">Salvia rosmarinus </t>
    </r>
    <r>
      <rPr>
        <sz val="11"/>
        <color theme="1"/>
        <rFont val="Times New Roman"/>
        <family val="1"/>
      </rPr>
      <t>Schleid.</t>
    </r>
    <phoneticPr fontId="3" type="noConversion"/>
  </si>
  <si>
    <t>Lichman et al., 2020</t>
    <phoneticPr fontId="3" type="noConversion"/>
  </si>
  <si>
    <t>S. Europe to Japan</t>
    <phoneticPr fontId="3" type="noConversion"/>
  </si>
  <si>
    <t>Mentheae: Nepetinae</t>
    <phoneticPr fontId="3" type="noConversion"/>
  </si>
  <si>
    <t>Outgroup</t>
    <phoneticPr fontId="3" type="noConversion"/>
  </si>
  <si>
    <t>NECAT</t>
    <phoneticPr fontId="3" type="noConversion"/>
  </si>
  <si>
    <r>
      <rPr>
        <i/>
        <sz val="11"/>
        <rFont val="Times New Roman"/>
        <family val="1"/>
      </rPr>
      <t>Nepeta cataria</t>
    </r>
    <r>
      <rPr>
        <sz val="11"/>
        <rFont val="Times New Roman"/>
        <family val="1"/>
      </rPr>
      <t xml:space="preserve"> L.</t>
    </r>
    <phoneticPr fontId="3" type="noConversion"/>
  </si>
  <si>
    <t>Mint Evolutionary Genomics Consortium, 2018</t>
  </si>
  <si>
    <t>transcriptome</t>
    <phoneticPr fontId="3" type="noConversion"/>
  </si>
  <si>
    <t>Asia, Africa, Europe</t>
    <phoneticPr fontId="3" type="noConversion"/>
  </si>
  <si>
    <t>Mentheae: Menthinae</t>
    <phoneticPr fontId="3" type="noConversion"/>
  </si>
  <si>
    <t>ORVUL</t>
    <phoneticPr fontId="3" type="noConversion"/>
  </si>
  <si>
    <r>
      <rPr>
        <i/>
        <sz val="11"/>
        <rFont val="Times New Roman"/>
        <family val="1"/>
      </rPr>
      <t>Origanum vulgare</t>
    </r>
    <r>
      <rPr>
        <sz val="11"/>
        <rFont val="Times New Roman"/>
        <family val="1"/>
      </rPr>
      <t xml:space="preserve"> L.</t>
    </r>
    <phoneticPr fontId="3" type="noConversion"/>
  </si>
  <si>
    <t>Mint Evolutionary Genomics Consortium, 2018</t>
    <phoneticPr fontId="3" type="noConversion"/>
  </si>
  <si>
    <t>Mediterranean region, China</t>
    <phoneticPr fontId="3" type="noConversion"/>
  </si>
  <si>
    <t>MESPI</t>
    <phoneticPr fontId="3" type="noConversion"/>
  </si>
  <si>
    <r>
      <rPr>
        <i/>
        <sz val="11"/>
        <rFont val="Times New Roman"/>
        <family val="1"/>
      </rPr>
      <t>Mentha spicata</t>
    </r>
    <r>
      <rPr>
        <sz val="11"/>
        <rFont val="Times New Roman"/>
        <family val="1"/>
      </rPr>
      <t xml:space="preserve"> L.</t>
    </r>
    <phoneticPr fontId="3" type="noConversion"/>
  </si>
  <si>
    <t>MEOFF</t>
    <phoneticPr fontId="3" type="noConversion"/>
  </si>
  <si>
    <r>
      <rPr>
        <i/>
        <sz val="11"/>
        <rFont val="Times New Roman"/>
        <family val="1"/>
      </rPr>
      <t>Melissa officinalis</t>
    </r>
    <r>
      <rPr>
        <sz val="11"/>
        <rFont val="Times New Roman"/>
        <family val="1"/>
      </rPr>
      <t xml:space="preserve"> L.</t>
    </r>
    <phoneticPr fontId="3" type="noConversion"/>
  </si>
  <si>
    <t>This study</t>
    <phoneticPr fontId="3" type="noConversion"/>
  </si>
  <si>
    <t>leaves, flowers, stems, roots</t>
  </si>
  <si>
    <t>Flowering</t>
    <phoneticPr fontId="3" type="noConversion"/>
  </si>
  <si>
    <t>Dali, Yunnan Province, China</t>
  </si>
  <si>
    <t>Plant materials, collected from the field</t>
  </si>
  <si>
    <t>Yunnan, Sichuan, and Xizang provinces in China</t>
    <phoneticPr fontId="3" type="noConversion"/>
  </si>
  <si>
    <t>SATRIJ-2</t>
    <phoneticPr fontId="3" type="noConversion"/>
  </si>
  <si>
    <r>
      <t>Salvia trijuga</t>
    </r>
    <r>
      <rPr>
        <sz val="11"/>
        <color theme="1"/>
        <rFont val="Times New Roman"/>
        <family val="1"/>
      </rPr>
      <t>-2</t>
    </r>
    <phoneticPr fontId="3" type="noConversion"/>
  </si>
  <si>
    <t>Dali, Yunnan Province, China</t>
    <phoneticPr fontId="3" type="noConversion"/>
  </si>
  <si>
    <t>Plant materials, collected from the field</t>
    <phoneticPr fontId="3" type="noConversion"/>
  </si>
  <si>
    <t>Yunnan province in China</t>
    <phoneticPr fontId="3" type="noConversion"/>
  </si>
  <si>
    <t>SASUB-2</t>
    <phoneticPr fontId="3" type="noConversion"/>
  </si>
  <si>
    <r>
      <t>Salvia subpalmatinervis</t>
    </r>
    <r>
      <rPr>
        <sz val="11"/>
        <color theme="1"/>
        <rFont val="Times New Roman"/>
        <family val="1"/>
      </rPr>
      <t>-2</t>
    </r>
    <phoneticPr fontId="3" type="noConversion"/>
  </si>
  <si>
    <t xml:space="preserve"> Chenshan Botanical Garden, Shanghai, China</t>
  </si>
  <si>
    <t>Anhui, Fujian, Guangdong, Guangxi, Hubei, Hunan, Jiangsu, Jiangxi, Shandong, Sichuan, Taiwan, Zhejiang province in China</t>
    <phoneticPr fontId="3" type="noConversion"/>
  </si>
  <si>
    <t>SACHI-5</t>
  </si>
  <si>
    <t>Salvia chinensis-5</t>
  </si>
  <si>
    <t>SACHI-4</t>
  </si>
  <si>
    <t>Salvia chinensis-4</t>
  </si>
  <si>
    <t>SACHI-3</t>
  </si>
  <si>
    <t>Salvia chinensis-3</t>
  </si>
  <si>
    <t>SACHI-2</t>
    <phoneticPr fontId="3" type="noConversion"/>
  </si>
  <si>
    <t>Salvia chinensis-2</t>
    <phoneticPr fontId="3" type="noConversion"/>
  </si>
  <si>
    <t>Nyingchi, Tibet, China</t>
  </si>
  <si>
    <t>Sichuan, Xizang, Yunnan provinces in China</t>
    <phoneticPr fontId="3" type="noConversion"/>
  </si>
  <si>
    <t>SACASV-2</t>
    <phoneticPr fontId="3" type="noConversion"/>
  </si>
  <si>
    <t>Salvia castanea f. tomentosa-2</t>
  </si>
  <si>
    <t>Lijiang, Yunnan Province, China</t>
  </si>
  <si>
    <t>Sichuan, Guizhou, and Yunnan provinces in China</t>
    <phoneticPr fontId="3" type="noConversion"/>
  </si>
  <si>
    <t>SAAER-2</t>
    <phoneticPr fontId="3" type="noConversion"/>
  </si>
  <si>
    <t>Salvia aerea-2</t>
    <phoneticPr fontId="3" type="noConversion"/>
  </si>
  <si>
    <t xml:space="preserve"> leaves, roots</t>
  </si>
  <si>
    <t>Kunming, Yunnan Province, China</t>
  </si>
  <si>
    <t>Yunnan, Guizhou, and Sichuan provinces in China</t>
    <phoneticPr fontId="3" type="noConversion"/>
  </si>
  <si>
    <t>SAYUN</t>
    <phoneticPr fontId="3" type="noConversion"/>
  </si>
  <si>
    <r>
      <rPr>
        <i/>
        <sz val="11"/>
        <color theme="1"/>
        <rFont val="Times New Roman"/>
        <family val="1"/>
      </rPr>
      <t>Salvia yunnanensis</t>
    </r>
    <r>
      <rPr>
        <sz val="11"/>
        <color theme="1"/>
        <rFont val="Times New Roman"/>
        <family val="1"/>
      </rPr>
      <t xml:space="preserve"> C.H.Wright</t>
    </r>
    <phoneticPr fontId="3" type="noConversion"/>
  </si>
  <si>
    <t>Pudong, Shanghai, China</t>
    <phoneticPr fontId="3" type="noConversion"/>
  </si>
  <si>
    <t>Seed, Sue Templeton's Unlimited Perennials, Australia, URL: https://www.salviaspecialist.com/</t>
    <phoneticPr fontId="3" type="noConversion"/>
  </si>
  <si>
    <t>Nicaragua, Costa Rica, Guatemala, El Salvador, Mexico Southeast</t>
    <phoneticPr fontId="3" type="noConversion"/>
  </si>
  <si>
    <t>SAWAG</t>
    <phoneticPr fontId="12" type="noConversion"/>
  </si>
  <si>
    <r>
      <rPr>
        <i/>
        <sz val="11"/>
        <color theme="1"/>
        <rFont val="Times New Roman"/>
        <family val="1"/>
      </rPr>
      <t>Salvia wagneriana</t>
    </r>
    <r>
      <rPr>
        <sz val="11"/>
        <color theme="1"/>
        <rFont val="Times New Roman"/>
        <family val="1"/>
      </rPr>
      <t xml:space="preserve"> Pol.</t>
    </r>
    <phoneticPr fontId="3" type="noConversion"/>
  </si>
  <si>
    <t>Seed, Jelitto Perennial Seed, Germany, URL: https://www.jelitto.com/</t>
    <phoneticPr fontId="3" type="noConversion"/>
  </si>
  <si>
    <t>Mediterranean to the Crimea and into Iran</t>
    <phoneticPr fontId="3" type="noConversion"/>
  </si>
  <si>
    <t>Sclarea</t>
    <phoneticPr fontId="3" type="noConversion"/>
  </si>
  <si>
    <t>SAVIR</t>
    <phoneticPr fontId="3" type="noConversion"/>
  </si>
  <si>
    <r>
      <rPr>
        <i/>
        <sz val="11"/>
        <color theme="1"/>
        <rFont val="Times New Roman"/>
        <family val="1"/>
      </rPr>
      <t>Salvia viridis</t>
    </r>
    <r>
      <rPr>
        <sz val="11"/>
        <color theme="1"/>
        <rFont val="Times New Roman"/>
        <family val="1"/>
      </rPr>
      <t xml:space="preserve"> L.</t>
    </r>
    <phoneticPr fontId="3" type="noConversion"/>
  </si>
  <si>
    <t>leaves, stems, roots</t>
  </si>
  <si>
    <t>Vegetative</t>
    <phoneticPr fontId="3" type="noConversion"/>
  </si>
  <si>
    <t>central Europe to western Asia, and naturalized in northern Europe and North America</t>
    <phoneticPr fontId="3" type="noConversion"/>
  </si>
  <si>
    <t>"Heterosphace"</t>
    <phoneticPr fontId="3" type="noConversion"/>
  </si>
  <si>
    <t>SAVER</t>
    <phoneticPr fontId="3" type="noConversion"/>
  </si>
  <si>
    <r>
      <rPr>
        <i/>
        <sz val="11"/>
        <color theme="1"/>
        <rFont val="Times New Roman"/>
        <family val="1"/>
      </rPr>
      <t>Salvia verticillata</t>
    </r>
    <r>
      <rPr>
        <sz val="11"/>
        <color theme="1"/>
        <rFont val="Times New Roman"/>
        <family val="1"/>
      </rPr>
      <t xml:space="preserve"> L.</t>
    </r>
    <phoneticPr fontId="3" type="noConversion"/>
  </si>
  <si>
    <t>Belize, El Salvador, Guatemala, Honduras, Mexico Southeast, Nicaragua</t>
    <phoneticPr fontId="3" type="noConversion"/>
  </si>
  <si>
    <t>SAURI</t>
    <phoneticPr fontId="3" type="noConversion"/>
  </si>
  <si>
    <r>
      <rPr>
        <i/>
        <sz val="11"/>
        <color theme="1"/>
        <rFont val="Times New Roman"/>
        <family val="1"/>
      </rPr>
      <t>Salvia urica</t>
    </r>
    <r>
      <rPr>
        <sz val="11"/>
        <color theme="1"/>
        <rFont val="Times New Roman"/>
        <family val="1"/>
      </rPr>
      <t xml:space="preserve"> Epling</t>
    </r>
    <phoneticPr fontId="3" type="noConversion"/>
  </si>
  <si>
    <t>southern Brazil, Uruguay, and Argentina</t>
    <phoneticPr fontId="3" type="noConversion"/>
  </si>
  <si>
    <t>SAULI</t>
    <phoneticPr fontId="3" type="noConversion"/>
  </si>
  <si>
    <r>
      <rPr>
        <i/>
        <sz val="11"/>
        <color theme="1"/>
        <rFont val="Times New Roman"/>
        <family val="1"/>
      </rPr>
      <t>Salvia uliginosa</t>
    </r>
    <r>
      <rPr>
        <sz val="11"/>
        <color theme="1"/>
        <rFont val="Times New Roman"/>
        <family val="1"/>
      </rPr>
      <t xml:space="preserve"> Benth.</t>
    </r>
    <phoneticPr fontId="3" type="noConversion"/>
  </si>
  <si>
    <t>Mexico to Guatemala</t>
    <phoneticPr fontId="3" type="noConversion"/>
  </si>
  <si>
    <t>SATUB</t>
    <phoneticPr fontId="3" type="noConversion"/>
  </si>
  <si>
    <r>
      <rPr>
        <i/>
        <sz val="11"/>
        <color theme="1"/>
        <rFont val="Times New Roman"/>
        <family val="1"/>
      </rPr>
      <t>Salvia tubifera</t>
    </r>
    <r>
      <rPr>
        <sz val="11"/>
        <color theme="1"/>
        <rFont val="Times New Roman"/>
        <family val="1"/>
      </rPr>
      <t xml:space="preserve"> Cav.</t>
    </r>
    <phoneticPr fontId="3" type="noConversion"/>
  </si>
  <si>
    <t>SATRIJ-1</t>
    <phoneticPr fontId="3" type="noConversion"/>
  </si>
  <si>
    <r>
      <rPr>
        <i/>
        <sz val="11"/>
        <color theme="1"/>
        <rFont val="Times New Roman"/>
        <family val="1"/>
      </rPr>
      <t xml:space="preserve">Salvia trijuga </t>
    </r>
    <r>
      <rPr>
        <sz val="11"/>
        <color theme="1"/>
        <rFont val="Times New Roman"/>
        <family val="1"/>
      </rPr>
      <t>Diels</t>
    </r>
    <phoneticPr fontId="3" type="noConversion"/>
  </si>
  <si>
    <t>Ganzi, Sichuan Province, China</t>
    <phoneticPr fontId="3" type="noConversion"/>
  </si>
  <si>
    <t>Sichuan, Gansu, Shaanxi, and Shanxi provinces in China</t>
    <phoneticPr fontId="3" type="noConversion"/>
  </si>
  <si>
    <t>SATRIC</t>
    <phoneticPr fontId="3" type="noConversion"/>
  </si>
  <si>
    <r>
      <rPr>
        <i/>
        <sz val="11"/>
        <color theme="1"/>
        <rFont val="Times New Roman"/>
        <family val="1"/>
      </rPr>
      <t xml:space="preserve">Salvia tricuspis </t>
    </r>
    <r>
      <rPr>
        <sz val="11"/>
        <color theme="1"/>
        <rFont val="Times New Roman"/>
        <family val="1"/>
      </rPr>
      <t>Franch.</t>
    </r>
    <phoneticPr fontId="3" type="noConversion"/>
  </si>
  <si>
    <t>Kunming, Yunnan Province, China</t>
    <phoneticPr fontId="3" type="noConversion"/>
  </si>
  <si>
    <t>Texas to Peru</t>
    <phoneticPr fontId="3" type="noConversion"/>
  </si>
  <si>
    <t>SATIL</t>
    <phoneticPr fontId="3" type="noConversion"/>
  </si>
  <si>
    <r>
      <rPr>
        <i/>
        <sz val="11"/>
        <color theme="1"/>
        <rFont val="Times New Roman"/>
        <family val="1"/>
      </rPr>
      <t>Salvia tiliifolia</t>
    </r>
    <r>
      <rPr>
        <sz val="11"/>
        <color theme="1"/>
        <rFont val="Times New Roman"/>
        <family val="1"/>
      </rPr>
      <t xml:space="preserve"> Vahl</t>
    </r>
    <phoneticPr fontId="3" type="noConversion"/>
  </si>
  <si>
    <t>SASUB-1</t>
    <phoneticPr fontId="3" type="noConversion"/>
  </si>
  <si>
    <r>
      <rPr>
        <i/>
        <sz val="11"/>
        <color theme="1"/>
        <rFont val="Times New Roman"/>
        <family val="1"/>
      </rPr>
      <t>Salvia subpalmatinervis</t>
    </r>
    <r>
      <rPr>
        <sz val="11"/>
        <color theme="1"/>
        <rFont val="Times New Roman"/>
        <family val="1"/>
      </rPr>
      <t xml:space="preserve"> E.Peter</t>
    </r>
    <phoneticPr fontId="3" type="noConversion"/>
  </si>
  <si>
    <r>
      <rPr>
        <i/>
        <sz val="11"/>
        <color theme="1"/>
        <rFont val="Times New Roman"/>
        <family val="1"/>
      </rPr>
      <t>Salvia splendens</t>
    </r>
    <r>
      <rPr>
        <sz val="11"/>
        <color theme="1"/>
        <rFont val="Times New Roman"/>
        <family val="1"/>
      </rPr>
      <t xml:space="preserve"> Sellow ex Wied-Neuw.</t>
    </r>
    <phoneticPr fontId="3" type="noConversion"/>
  </si>
  <si>
    <t>Mexico Southwest</t>
    <phoneticPr fontId="3" type="noConversion"/>
  </si>
  <si>
    <t>SASEM</t>
    <phoneticPr fontId="12" type="noConversion"/>
  </si>
  <si>
    <r>
      <rPr>
        <i/>
        <sz val="11"/>
        <color theme="1"/>
        <rFont val="Times New Roman"/>
        <family val="1"/>
      </rPr>
      <t xml:space="preserve">Salvia semiatrata </t>
    </r>
    <r>
      <rPr>
        <sz val="11"/>
        <color theme="1"/>
        <rFont val="Times New Roman"/>
        <family val="1"/>
      </rPr>
      <t>Zucc.</t>
    </r>
    <phoneticPr fontId="3" type="noConversion"/>
  </si>
  <si>
    <t>northern Mediterranean Basin, along with some areas in north Africa and Central Asia</t>
    <phoneticPr fontId="3" type="noConversion"/>
  </si>
  <si>
    <t>SASCLP</t>
    <phoneticPr fontId="3" type="noConversion"/>
  </si>
  <si>
    <r>
      <t xml:space="preserve">Salvia sclarea </t>
    </r>
    <r>
      <rPr>
        <sz val="11"/>
        <color theme="1"/>
        <rFont val="Times New Roman"/>
        <family val="1"/>
      </rPr>
      <t>var.</t>
    </r>
    <r>
      <rPr>
        <i/>
        <sz val="11"/>
        <color theme="1"/>
        <rFont val="Times New Roman"/>
        <family val="1"/>
      </rPr>
      <t xml:space="preserve"> turkestanica '</t>
    </r>
    <r>
      <rPr>
        <sz val="11"/>
        <color theme="1"/>
        <rFont val="Times New Roman"/>
        <family val="1"/>
      </rPr>
      <t>Vatican Pink'</t>
    </r>
    <phoneticPr fontId="3" type="noConversion"/>
  </si>
  <si>
    <t>SASCL</t>
    <phoneticPr fontId="3" type="noConversion"/>
  </si>
  <si>
    <r>
      <rPr>
        <i/>
        <sz val="11"/>
        <color theme="1"/>
        <rFont val="Times New Roman"/>
        <family val="1"/>
      </rPr>
      <t>Salvia sclarea</t>
    </r>
    <r>
      <rPr>
        <sz val="11"/>
        <color theme="1"/>
        <rFont val="Times New Roman"/>
        <family val="1"/>
      </rPr>
      <t xml:space="preserve"> L.</t>
    </r>
    <phoneticPr fontId="3" type="noConversion"/>
  </si>
  <si>
    <t>Argentina and Bolivia</t>
    <phoneticPr fontId="3" type="noConversion"/>
  </si>
  <si>
    <t>SARYP</t>
    <phoneticPr fontId="3" type="noConversion"/>
  </si>
  <si>
    <r>
      <rPr>
        <i/>
        <sz val="11"/>
        <color theme="1"/>
        <rFont val="Times New Roman"/>
        <family val="1"/>
      </rPr>
      <t xml:space="preserve">Salvia rypara </t>
    </r>
    <r>
      <rPr>
        <sz val="11"/>
        <color theme="1"/>
        <rFont val="Times New Roman"/>
        <family val="1"/>
      </rPr>
      <t>Briq.</t>
    </r>
    <phoneticPr fontId="3" type="noConversion"/>
  </si>
  <si>
    <t xml:space="preserve"> leaves, roots</t>
    <phoneticPr fontId="3" type="noConversion"/>
  </si>
  <si>
    <t>Rosmarinus</t>
    <phoneticPr fontId="3" type="noConversion"/>
  </si>
  <si>
    <t>SAROSM</t>
    <phoneticPr fontId="3" type="noConversion"/>
  </si>
  <si>
    <r>
      <rPr>
        <i/>
        <sz val="11"/>
        <color theme="1"/>
        <rFont val="Times New Roman"/>
        <family val="1"/>
      </rPr>
      <t xml:space="preserve">Salvia rosmarinus </t>
    </r>
    <r>
      <rPr>
        <sz val="11"/>
        <color theme="1"/>
        <rFont val="Times New Roman"/>
        <family val="1"/>
      </rPr>
      <t>Schleid.</t>
    </r>
    <phoneticPr fontId="3" type="noConversion"/>
  </si>
  <si>
    <t>Mexico</t>
    <phoneticPr fontId="3" type="noConversion"/>
  </si>
  <si>
    <t>SAROS</t>
    <phoneticPr fontId="3" type="noConversion"/>
  </si>
  <si>
    <r>
      <rPr>
        <i/>
        <sz val="11"/>
        <color theme="1"/>
        <rFont val="Times New Roman"/>
        <family val="1"/>
      </rPr>
      <t>Salvia roscida</t>
    </r>
    <r>
      <rPr>
        <sz val="11"/>
        <color theme="1"/>
        <rFont val="Times New Roman"/>
        <family val="1"/>
      </rPr>
      <t xml:space="preserve"> Fernald</t>
    </r>
    <phoneticPr fontId="3" type="noConversion"/>
  </si>
  <si>
    <t>Mexico Northeast, Texas</t>
    <phoneticPr fontId="3" type="noConversion"/>
  </si>
  <si>
    <t>SAROE</t>
    <phoneticPr fontId="3" type="noConversion"/>
  </si>
  <si>
    <r>
      <rPr>
        <i/>
        <sz val="11"/>
        <color theme="1"/>
        <rFont val="Times New Roman"/>
        <family val="1"/>
      </rPr>
      <t>Salvia roemeriana</t>
    </r>
    <r>
      <rPr>
        <sz val="11"/>
        <color theme="1"/>
        <rFont val="Times New Roman"/>
        <family val="1"/>
      </rPr>
      <t xml:space="preserve"> Scheele</t>
    </r>
    <phoneticPr fontId="3" type="noConversion"/>
  </si>
  <si>
    <t>Gansu, Qinghai, Sichuan, Xizang, Yunnan provinces in China</t>
    <phoneticPr fontId="3" type="noConversion"/>
  </si>
  <si>
    <t>SAROB</t>
    <phoneticPr fontId="3" type="noConversion"/>
  </si>
  <si>
    <r>
      <rPr>
        <i/>
        <sz val="11"/>
        <color theme="1"/>
        <rFont val="Times New Roman"/>
        <family val="1"/>
      </rPr>
      <t>Salvia roborowskii</t>
    </r>
    <r>
      <rPr>
        <sz val="11"/>
        <color theme="1"/>
        <rFont val="Times New Roman"/>
        <family val="1"/>
      </rPr>
      <t xml:space="preserve"> Maxim.</t>
    </r>
    <phoneticPr fontId="3" type="noConversion"/>
  </si>
  <si>
    <t>Turkey</t>
    <phoneticPr fontId="3" type="noConversion"/>
  </si>
  <si>
    <t>SAREC</t>
    <phoneticPr fontId="3" type="noConversion"/>
  </si>
  <si>
    <r>
      <rPr>
        <i/>
        <sz val="11"/>
        <color theme="1"/>
        <rFont val="Times New Roman"/>
        <family val="1"/>
      </rPr>
      <t>Salvia recognita</t>
    </r>
    <r>
      <rPr>
        <sz val="11"/>
        <color theme="1"/>
        <rFont val="Times New Roman"/>
        <family val="1"/>
      </rPr>
      <t xml:space="preserve"> Fisch. &amp; C.A.Mey.</t>
    </r>
    <phoneticPr fontId="3" type="noConversion"/>
  </si>
  <si>
    <t>Gansu, Hubei, Sichuan, Xizang, and Yunnan provinces in China</t>
    <phoneticPr fontId="3" type="noConversion"/>
  </si>
  <si>
    <t>SAPRZ</t>
    <phoneticPr fontId="3" type="noConversion"/>
  </si>
  <si>
    <r>
      <rPr>
        <i/>
        <sz val="11"/>
        <color theme="1"/>
        <rFont val="Times New Roman"/>
        <family val="1"/>
      </rPr>
      <t>Salvia przewalskii</t>
    </r>
    <r>
      <rPr>
        <sz val="11"/>
        <color theme="1"/>
        <rFont val="Times New Roman"/>
        <family val="1"/>
      </rPr>
      <t xml:space="preserve"> Maxim.</t>
    </r>
    <phoneticPr fontId="3" type="noConversion"/>
  </si>
  <si>
    <t>Beihai, Guangxi Province, China</t>
    <phoneticPr fontId="3" type="noConversion"/>
  </si>
  <si>
    <t>Anhui, Guangdong, Guangxi, Hunan, Jiangxi, and Zhejiang provinces</t>
    <phoneticPr fontId="3" type="noConversion"/>
  </si>
  <si>
    <t>SAPRI</t>
    <phoneticPr fontId="3" type="noConversion"/>
  </si>
  <si>
    <r>
      <rPr>
        <i/>
        <sz val="11"/>
        <color theme="1"/>
        <rFont val="Times New Roman"/>
        <family val="1"/>
      </rPr>
      <t>Salvia prionitis</t>
    </r>
    <r>
      <rPr>
        <sz val="11"/>
        <color theme="1"/>
        <rFont val="Times New Roman"/>
        <family val="1"/>
      </rPr>
      <t xml:space="preserve"> Hance</t>
    </r>
    <phoneticPr fontId="3" type="noConversion"/>
  </si>
  <si>
    <t>Europe, western Asia and northern Africa</t>
    <phoneticPr fontId="3" type="noConversion"/>
  </si>
  <si>
    <t>SAPRA</t>
    <phoneticPr fontId="3" type="noConversion"/>
  </si>
  <si>
    <r>
      <rPr>
        <i/>
        <sz val="11"/>
        <color theme="1"/>
        <rFont val="Times New Roman"/>
        <family val="1"/>
      </rPr>
      <t>Salvia pratensis</t>
    </r>
    <r>
      <rPr>
        <sz val="11"/>
        <color theme="1"/>
        <rFont val="Times New Roman"/>
        <family val="1"/>
      </rPr>
      <t xml:space="preserve"> L.</t>
    </r>
    <phoneticPr fontId="3" type="noConversion"/>
  </si>
  <si>
    <t>Bozhou, Anhui Province, China</t>
    <phoneticPr fontId="3" type="noConversion"/>
  </si>
  <si>
    <t>Asia</t>
    <phoneticPr fontId="3" type="noConversion"/>
  </si>
  <si>
    <t>SAPLE</t>
    <phoneticPr fontId="3" type="noConversion"/>
  </si>
  <si>
    <r>
      <rPr>
        <i/>
        <sz val="11"/>
        <color theme="1"/>
        <rFont val="Times New Roman"/>
        <family val="1"/>
      </rPr>
      <t>Salvia plebeia</t>
    </r>
    <r>
      <rPr>
        <sz val="11"/>
        <color theme="1"/>
        <rFont val="Times New Roman"/>
        <family val="1"/>
      </rPr>
      <t xml:space="preserve"> R.Br. </t>
    </r>
    <phoneticPr fontId="3" type="noConversion"/>
  </si>
  <si>
    <t>Arizona, California, Mexico Northwest, Nevada</t>
    <phoneticPr fontId="3" type="noConversion"/>
  </si>
  <si>
    <t>Audibertia</t>
    <phoneticPr fontId="3" type="noConversion"/>
  </si>
  <si>
    <t>SAPAC</t>
    <phoneticPr fontId="3" type="noConversion"/>
  </si>
  <si>
    <r>
      <rPr>
        <i/>
        <sz val="11"/>
        <color theme="1"/>
        <rFont val="Times New Roman"/>
        <family val="1"/>
      </rPr>
      <t>Salvia pachyphylla</t>
    </r>
    <r>
      <rPr>
        <sz val="11"/>
        <color theme="1"/>
        <rFont val="Times New Roman"/>
        <family val="1"/>
      </rPr>
      <t xml:space="preserve"> Epling ex Munz</t>
    </r>
    <phoneticPr fontId="3" type="noConversion"/>
  </si>
  <si>
    <t>Spain and southern France</t>
    <phoneticPr fontId="3" type="noConversion"/>
  </si>
  <si>
    <t>SALAV</t>
    <phoneticPr fontId="3" type="noConversion"/>
  </si>
  <si>
    <r>
      <rPr>
        <i/>
        <sz val="11"/>
        <color theme="1"/>
        <rFont val="Times New Roman"/>
        <family val="1"/>
      </rPr>
      <t xml:space="preserve">Salvia officinalis </t>
    </r>
    <r>
      <rPr>
        <sz val="11"/>
        <color theme="1"/>
        <rFont val="Times New Roman"/>
        <family val="1"/>
      </rPr>
      <t>subsp.</t>
    </r>
    <r>
      <rPr>
        <i/>
        <sz val="11"/>
        <color theme="1"/>
        <rFont val="Times New Roman"/>
        <family val="1"/>
      </rPr>
      <t xml:space="preserve"> lavandulifolia</t>
    </r>
    <r>
      <rPr>
        <sz val="11"/>
        <color theme="1"/>
        <rFont val="Times New Roman"/>
        <family val="1"/>
      </rPr>
      <t xml:space="preserve"> (Vahl) Gams</t>
    </r>
    <phoneticPr fontId="3" type="noConversion"/>
  </si>
  <si>
    <t>Central and Eastern Europe and possibly Siberia</t>
    <phoneticPr fontId="3" type="noConversion"/>
  </si>
  <si>
    <t>SANUT</t>
    <phoneticPr fontId="12" type="noConversion"/>
  </si>
  <si>
    <r>
      <rPr>
        <i/>
        <sz val="11"/>
        <color theme="1"/>
        <rFont val="Times New Roman"/>
        <family val="1"/>
      </rPr>
      <t>Salvia nutans</t>
    </r>
    <r>
      <rPr>
        <sz val="11"/>
        <color theme="1"/>
        <rFont val="Times New Roman"/>
        <family val="1"/>
      </rPr>
      <t xml:space="preserve"> L.</t>
    </r>
    <phoneticPr fontId="3" type="noConversion"/>
  </si>
  <si>
    <t>Cape Provinces, Free State, Namibia</t>
    <phoneticPr fontId="3" type="noConversion"/>
  </si>
  <si>
    <t>SANAM</t>
    <phoneticPr fontId="3" type="noConversion"/>
  </si>
  <si>
    <r>
      <rPr>
        <i/>
        <sz val="11"/>
        <color theme="1"/>
        <rFont val="Times New Roman"/>
        <family val="1"/>
      </rPr>
      <t>Salvia namaensis</t>
    </r>
    <r>
      <rPr>
        <sz val="11"/>
        <color theme="1"/>
        <rFont val="Times New Roman"/>
        <family val="1"/>
      </rPr>
      <t xml:space="preserve"> Schinz</t>
    </r>
    <phoneticPr fontId="3" type="noConversion"/>
  </si>
  <si>
    <t>Mediterranean region</t>
  </si>
  <si>
    <t>SAMYS</t>
    <phoneticPr fontId="3" type="noConversion"/>
  </si>
  <si>
    <r>
      <t xml:space="preserve">Salvia </t>
    </r>
    <r>
      <rPr>
        <sz val="11"/>
        <color theme="1"/>
        <rFont val="Times New Roman"/>
        <family val="1"/>
      </rPr>
      <t>'Mystic Spires Blue'</t>
    </r>
    <phoneticPr fontId="3" type="noConversion"/>
  </si>
  <si>
    <t>Belize, Guatemala, Honduras, Mexico Southeast</t>
    <phoneticPr fontId="3" type="noConversion"/>
  </si>
  <si>
    <t>SAMIN</t>
    <phoneticPr fontId="3" type="noConversion"/>
  </si>
  <si>
    <r>
      <rPr>
        <i/>
        <sz val="11"/>
        <color theme="1"/>
        <rFont val="Times New Roman"/>
        <family val="1"/>
      </rPr>
      <t>Salvia miniata</t>
    </r>
    <r>
      <rPr>
        <sz val="11"/>
        <color theme="1"/>
        <rFont val="Times New Roman"/>
        <family val="1"/>
      </rPr>
      <t xml:space="preserve"> Fernald</t>
    </r>
    <phoneticPr fontId="3" type="noConversion"/>
  </si>
  <si>
    <t>SAMEX</t>
    <phoneticPr fontId="3" type="noConversion"/>
  </si>
  <si>
    <r>
      <rPr>
        <i/>
        <sz val="11"/>
        <color theme="1"/>
        <rFont val="Times New Roman"/>
        <family val="1"/>
      </rPr>
      <t>Salvia mexicana</t>
    </r>
    <r>
      <rPr>
        <sz val="11"/>
        <color theme="1"/>
        <rFont val="Times New Roman"/>
        <family val="1"/>
      </rPr>
      <t xml:space="preserve"> L.</t>
    </r>
    <phoneticPr fontId="3" type="noConversion"/>
  </si>
  <si>
    <t>Mexico Northwest</t>
    <phoneticPr fontId="3" type="noConversion"/>
  </si>
  <si>
    <t>SAMAD</t>
    <phoneticPr fontId="12" type="noConversion"/>
  </si>
  <si>
    <r>
      <rPr>
        <i/>
        <sz val="11"/>
        <color theme="1"/>
        <rFont val="Times New Roman"/>
        <family val="1"/>
      </rPr>
      <t>Salvia madrensis</t>
    </r>
    <r>
      <rPr>
        <sz val="11"/>
        <color theme="1"/>
        <rFont val="Times New Roman"/>
        <family val="1"/>
      </rPr>
      <t xml:space="preserve"> Seem.</t>
    </r>
    <phoneticPr fontId="3" type="noConversion"/>
  </si>
  <si>
    <t>Alabama, Connecticut, Florida, Illinois, Kansas, Kentucky, Missouri, New Jersey, New York, South Carolina, Tennessee, Texas</t>
    <phoneticPr fontId="3" type="noConversion"/>
  </si>
  <si>
    <t>SALYR</t>
    <phoneticPr fontId="3" type="noConversion"/>
  </si>
  <si>
    <r>
      <rPr>
        <i/>
        <sz val="11"/>
        <color theme="1"/>
        <rFont val="Times New Roman"/>
        <family val="1"/>
      </rPr>
      <t>Salvia lyrata</t>
    </r>
    <r>
      <rPr>
        <sz val="11"/>
        <color theme="1"/>
        <rFont val="Times New Roman"/>
        <family val="1"/>
      </rPr>
      <t xml:space="preserve"> L.</t>
    </r>
    <phoneticPr fontId="3" type="noConversion"/>
  </si>
  <si>
    <t>Mexico to Central America</t>
    <phoneticPr fontId="3" type="noConversion"/>
  </si>
  <si>
    <t>SALEU</t>
    <phoneticPr fontId="3" type="noConversion"/>
  </si>
  <si>
    <r>
      <rPr>
        <i/>
        <sz val="11"/>
        <color theme="1"/>
        <rFont val="Times New Roman"/>
        <family val="1"/>
      </rPr>
      <t>Salvia leucantha</t>
    </r>
    <r>
      <rPr>
        <sz val="11"/>
        <color theme="1"/>
        <rFont val="Times New Roman"/>
        <family val="1"/>
      </rPr>
      <t xml:space="preserve"> Cav.</t>
    </r>
    <phoneticPr fontId="3" type="noConversion"/>
  </si>
  <si>
    <t>Central Mexico to Nicaragua</t>
    <phoneticPr fontId="3" type="noConversion"/>
  </si>
  <si>
    <t>SAKAR</t>
    <phoneticPr fontId="12" type="noConversion"/>
  </si>
  <si>
    <r>
      <rPr>
        <i/>
        <sz val="11"/>
        <color theme="1"/>
        <rFont val="Times New Roman"/>
        <family val="1"/>
      </rPr>
      <t>Salvia karwinskii</t>
    </r>
    <r>
      <rPr>
        <sz val="11"/>
        <color theme="1"/>
        <rFont val="Times New Roman"/>
        <family val="1"/>
      </rPr>
      <t xml:space="preserve"> Benth. </t>
    </r>
    <phoneticPr fontId="3" type="noConversion"/>
  </si>
  <si>
    <t>North Macedonia.</t>
    <phoneticPr fontId="3" type="noConversion"/>
  </si>
  <si>
    <t>SAJUR</t>
    <phoneticPr fontId="12" type="noConversion"/>
  </si>
  <si>
    <r>
      <rPr>
        <i/>
        <sz val="11"/>
        <color theme="1"/>
        <rFont val="Times New Roman"/>
        <family val="1"/>
      </rPr>
      <t>Salvia jurisicii</t>
    </r>
    <r>
      <rPr>
        <sz val="11"/>
        <color theme="1"/>
        <rFont val="Times New Roman"/>
        <family val="1"/>
      </rPr>
      <t xml:space="preserve"> Kosanin</t>
    </r>
    <phoneticPr fontId="3" type="noConversion"/>
  </si>
  <si>
    <t>SAIOD</t>
    <phoneticPr fontId="3" type="noConversion"/>
  </si>
  <si>
    <r>
      <rPr>
        <i/>
        <sz val="11"/>
        <color theme="1"/>
        <rFont val="Times New Roman"/>
        <family val="1"/>
      </rPr>
      <t>Salvia iodantha</t>
    </r>
    <r>
      <rPr>
        <sz val="11"/>
        <color theme="1"/>
        <rFont val="Times New Roman"/>
        <family val="1"/>
      </rPr>
      <t xml:space="preserve"> Fernald</t>
    </r>
    <phoneticPr fontId="3" type="noConversion"/>
  </si>
  <si>
    <t>SAFLAV</t>
    <phoneticPr fontId="3" type="noConversion"/>
  </si>
  <si>
    <r>
      <rPr>
        <i/>
        <sz val="11"/>
        <color theme="1"/>
        <rFont val="Times New Roman"/>
        <family val="1"/>
      </rPr>
      <t xml:space="preserve">Salvia flava </t>
    </r>
    <r>
      <rPr>
        <sz val="11"/>
        <color theme="1"/>
        <rFont val="Times New Roman"/>
        <family val="1"/>
      </rPr>
      <t>var.</t>
    </r>
    <r>
      <rPr>
        <i/>
        <sz val="11"/>
        <color theme="1"/>
        <rFont val="Times New Roman"/>
        <family val="1"/>
      </rPr>
      <t xml:space="preserve"> megalantha</t>
    </r>
    <r>
      <rPr>
        <sz val="11"/>
        <color theme="1"/>
        <rFont val="Times New Roman"/>
        <family val="1"/>
      </rPr>
      <t xml:space="preserve"> Diels</t>
    </r>
    <phoneticPr fontId="3" type="noConversion"/>
  </si>
  <si>
    <t>SAFAR</t>
    <phoneticPr fontId="3" type="noConversion"/>
  </si>
  <si>
    <r>
      <t xml:space="preserve">Salvia farinacea </t>
    </r>
    <r>
      <rPr>
        <sz val="11"/>
        <color theme="1"/>
        <rFont val="Times New Roman"/>
        <family val="1"/>
      </rPr>
      <t>'Fairy Queen'</t>
    </r>
    <phoneticPr fontId="3" type="noConversion"/>
  </si>
  <si>
    <t>SAELE</t>
  </si>
  <si>
    <r>
      <rPr>
        <i/>
        <sz val="11"/>
        <color theme="1"/>
        <rFont val="Times New Roman"/>
        <family val="1"/>
      </rPr>
      <t>Salvia elegans</t>
    </r>
    <r>
      <rPr>
        <sz val="11"/>
        <color theme="1"/>
        <rFont val="Times New Roman"/>
        <family val="1"/>
      </rPr>
      <t xml:space="preserve"> Vahl</t>
    </r>
    <phoneticPr fontId="3" type="noConversion"/>
  </si>
  <si>
    <t>SADIG</t>
    <phoneticPr fontId="3" type="noConversion"/>
  </si>
  <si>
    <r>
      <rPr>
        <i/>
        <sz val="11"/>
        <color theme="1"/>
        <rFont val="Times New Roman"/>
        <family val="1"/>
      </rPr>
      <t>Salvia digitaloides</t>
    </r>
    <r>
      <rPr>
        <sz val="11"/>
        <color theme="1"/>
        <rFont val="Times New Roman"/>
        <family val="1"/>
      </rPr>
      <t xml:space="preserve"> Diels</t>
    </r>
    <phoneticPr fontId="3" type="noConversion"/>
  </si>
  <si>
    <t>Ili, Xinjiang, China</t>
    <phoneticPr fontId="3" type="noConversion"/>
  </si>
  <si>
    <t>Xinjiang province in China, Altay, Kazakhstan, Kirgizstan, Uzbekistan, West Siberia</t>
    <phoneticPr fontId="3" type="noConversion"/>
  </si>
  <si>
    <t>SADES</t>
    <phoneticPr fontId="3" type="noConversion"/>
  </si>
  <si>
    <r>
      <rPr>
        <i/>
        <sz val="11"/>
        <color theme="1"/>
        <rFont val="Times New Roman"/>
        <family val="1"/>
      </rPr>
      <t>Salvia deserta</t>
    </r>
    <r>
      <rPr>
        <sz val="11"/>
        <color theme="1"/>
        <rFont val="Times New Roman"/>
        <family val="1"/>
      </rPr>
      <t xml:space="preserve"> Schangin</t>
    </r>
    <phoneticPr fontId="3" type="noConversion"/>
  </si>
  <si>
    <t>Sichuan province in China</t>
    <phoneticPr fontId="3" type="noConversion"/>
  </si>
  <si>
    <t>SACYN</t>
    <phoneticPr fontId="3" type="noConversion"/>
  </si>
  <si>
    <r>
      <rPr>
        <i/>
        <sz val="11"/>
        <color theme="1"/>
        <rFont val="Times New Roman"/>
        <family val="1"/>
      </rPr>
      <t>Salvia cynica</t>
    </r>
    <r>
      <rPr>
        <sz val="11"/>
        <color theme="1"/>
        <rFont val="Times New Roman"/>
        <family val="1"/>
      </rPr>
      <t xml:space="preserve"> Dunn</t>
    </r>
    <phoneticPr fontId="3" type="noConversion"/>
  </si>
  <si>
    <t>Arizona, California, Mexico Northwest, Nevada, New Mexico, Utah</t>
    <phoneticPr fontId="3" type="noConversion"/>
  </si>
  <si>
    <t>SACOL</t>
    <phoneticPr fontId="3" type="noConversion"/>
  </si>
  <si>
    <r>
      <rPr>
        <i/>
        <sz val="11"/>
        <color theme="1"/>
        <rFont val="Times New Roman"/>
        <family val="1"/>
      </rPr>
      <t>Salvia columbariae</t>
    </r>
    <r>
      <rPr>
        <sz val="11"/>
        <color theme="1"/>
        <rFont val="Times New Roman"/>
        <family val="1"/>
      </rPr>
      <t xml:space="preserve"> Benth.</t>
    </r>
    <phoneticPr fontId="3" type="noConversion"/>
  </si>
  <si>
    <t>Argentina Northeast, Argentina Northwest, Brazil South, Brazil West-Central, Paraguay, Uruguay</t>
    <phoneticPr fontId="3" type="noConversion"/>
  </si>
  <si>
    <t>SACOE</t>
    <phoneticPr fontId="3" type="noConversion"/>
  </si>
  <si>
    <r>
      <rPr>
        <i/>
        <sz val="11"/>
        <color theme="1"/>
        <rFont val="Times New Roman"/>
        <family val="1"/>
      </rPr>
      <t>Salvia coerulea</t>
    </r>
    <r>
      <rPr>
        <sz val="11"/>
        <color theme="1"/>
        <rFont val="Times New Roman"/>
        <family val="1"/>
      </rPr>
      <t xml:space="preserve"> Benth.</t>
    </r>
    <phoneticPr fontId="3" type="noConversion"/>
  </si>
  <si>
    <t xml:space="preserve">Brazil </t>
  </si>
  <si>
    <t>SACOC</t>
    <phoneticPr fontId="3" type="noConversion"/>
  </si>
  <si>
    <r>
      <t>Salvia coccinea '</t>
    </r>
    <r>
      <rPr>
        <sz val="11"/>
        <color theme="1"/>
        <rFont val="Times New Roman"/>
        <family val="1"/>
      </rPr>
      <t>Summer Jewel Pink'</t>
    </r>
    <phoneticPr fontId="3" type="noConversion"/>
  </si>
  <si>
    <t>SACIR</t>
    <phoneticPr fontId="3" type="noConversion"/>
  </si>
  <si>
    <r>
      <rPr>
        <i/>
        <sz val="11"/>
        <color theme="1"/>
        <rFont val="Times New Roman"/>
        <family val="1"/>
      </rPr>
      <t>Salvia circinnata</t>
    </r>
    <r>
      <rPr>
        <sz val="11"/>
        <color theme="1"/>
        <rFont val="Times New Roman"/>
        <family val="1"/>
      </rPr>
      <t xml:space="preserve"> Cav.</t>
    </r>
    <phoneticPr fontId="3" type="noConversion"/>
  </si>
  <si>
    <t>Mexico to Central America.</t>
    <phoneticPr fontId="3" type="noConversion"/>
  </si>
  <si>
    <t>SACIN</t>
    <phoneticPr fontId="3" type="noConversion"/>
  </si>
  <si>
    <r>
      <rPr>
        <i/>
        <sz val="11"/>
        <color theme="1"/>
        <rFont val="Times New Roman"/>
        <family val="1"/>
      </rPr>
      <t>Salvia cinnabarina</t>
    </r>
    <r>
      <rPr>
        <sz val="11"/>
        <color theme="1"/>
        <rFont val="Times New Roman"/>
        <family val="1"/>
      </rPr>
      <t xml:space="preserve"> M.Martens &amp; Galeotti</t>
    </r>
    <phoneticPr fontId="3" type="noConversion"/>
  </si>
  <si>
    <t xml:space="preserve"> Chenshan Botanical Garden, Shanghai, China</t>
    <phoneticPr fontId="3" type="noConversion"/>
  </si>
  <si>
    <t>SACHI-1</t>
    <phoneticPr fontId="3" type="noConversion"/>
  </si>
  <si>
    <r>
      <rPr>
        <i/>
        <sz val="11"/>
        <color theme="1"/>
        <rFont val="Times New Roman"/>
        <family val="1"/>
      </rPr>
      <t>Salvia chinensis</t>
    </r>
    <r>
      <rPr>
        <sz val="11"/>
        <color theme="1"/>
        <rFont val="Times New Roman"/>
        <family val="1"/>
      </rPr>
      <t xml:space="preserve"> Benth.</t>
    </r>
    <phoneticPr fontId="3" type="noConversion"/>
  </si>
  <si>
    <t>Leshan, Sichuan Province, China</t>
    <phoneticPr fontId="3" type="noConversion"/>
  </si>
  <si>
    <t>Guangdong, Guangxi, Guizhou, Hubei, Hunan, Jiangxi, Shaanxi, Sichuan, and Yunnan provinces in China</t>
    <phoneticPr fontId="3" type="noConversion"/>
  </si>
  <si>
    <t>SACAV</t>
    <phoneticPr fontId="3" type="noConversion"/>
  </si>
  <si>
    <r>
      <rPr>
        <i/>
        <sz val="11"/>
        <color theme="1"/>
        <rFont val="Times New Roman"/>
        <family val="1"/>
      </rPr>
      <t>Salvia cavaleriei</t>
    </r>
    <r>
      <rPr>
        <sz val="11"/>
        <color theme="1"/>
        <rFont val="Times New Roman"/>
        <family val="1"/>
      </rPr>
      <t xml:space="preserve"> H.Lév.</t>
    </r>
    <phoneticPr fontId="3" type="noConversion"/>
  </si>
  <si>
    <t>Mexico Northeast</t>
    <phoneticPr fontId="3" type="noConversion"/>
  </si>
  <si>
    <t>SACAU</t>
    <phoneticPr fontId="3" type="noConversion"/>
  </si>
  <si>
    <r>
      <rPr>
        <i/>
        <sz val="11"/>
        <color theme="1"/>
        <rFont val="Times New Roman"/>
        <family val="1"/>
      </rPr>
      <t>Salvia caudata</t>
    </r>
    <r>
      <rPr>
        <sz val="11"/>
        <color theme="1"/>
        <rFont val="Times New Roman"/>
        <family val="1"/>
      </rPr>
      <t xml:space="preserve"> Epling</t>
    </r>
    <phoneticPr fontId="3" type="noConversion"/>
  </si>
  <si>
    <t>Nyingchi, Tibet, China</t>
    <phoneticPr fontId="3" type="noConversion"/>
  </si>
  <si>
    <t>SACASV-1</t>
    <phoneticPr fontId="3" type="noConversion"/>
  </si>
  <si>
    <r>
      <rPr>
        <i/>
        <sz val="11"/>
        <color theme="1"/>
        <rFont val="Times New Roman"/>
        <family val="1"/>
      </rPr>
      <t xml:space="preserve">Salvia castanea </t>
    </r>
    <r>
      <rPr>
        <sz val="11"/>
        <color theme="1"/>
        <rFont val="Times New Roman"/>
        <family val="1"/>
      </rPr>
      <t>f.</t>
    </r>
    <r>
      <rPr>
        <i/>
        <sz val="11"/>
        <color theme="1"/>
        <rFont val="Times New Roman"/>
        <family val="1"/>
      </rPr>
      <t xml:space="preserve"> tomentosa</t>
    </r>
    <r>
      <rPr>
        <sz val="11"/>
        <color theme="1"/>
        <rFont val="Times New Roman"/>
        <family val="1"/>
      </rPr>
      <t xml:space="preserve"> E.Peter</t>
    </r>
    <phoneticPr fontId="3" type="noConversion"/>
  </si>
  <si>
    <t>SACAS</t>
    <phoneticPr fontId="3" type="noConversion"/>
  </si>
  <si>
    <r>
      <rPr>
        <i/>
        <sz val="11"/>
        <color theme="1"/>
        <rFont val="Times New Roman"/>
        <family val="1"/>
      </rPr>
      <t xml:space="preserve">Salvia castanea </t>
    </r>
    <r>
      <rPr>
        <sz val="11"/>
        <color theme="1"/>
        <rFont val="Times New Roman"/>
        <family val="1"/>
      </rPr>
      <t>Diels</t>
    </r>
    <phoneticPr fontId="3" type="noConversion"/>
  </si>
  <si>
    <t>North Caucasus</t>
    <phoneticPr fontId="3" type="noConversion"/>
  </si>
  <si>
    <t>SADAG</t>
    <phoneticPr fontId="3" type="noConversion"/>
  </si>
  <si>
    <r>
      <rPr>
        <i/>
        <sz val="11"/>
        <color theme="1"/>
        <rFont val="Times New Roman"/>
        <family val="1"/>
      </rPr>
      <t>Salvia canescens</t>
    </r>
    <r>
      <rPr>
        <sz val="11"/>
        <color theme="1"/>
        <rFont val="Times New Roman"/>
        <family val="1"/>
      </rPr>
      <t xml:space="preserve"> var.</t>
    </r>
    <r>
      <rPr>
        <i/>
        <sz val="11"/>
        <color theme="1"/>
        <rFont val="Times New Roman"/>
        <family val="1"/>
      </rPr>
      <t xml:space="preserve"> daghestanica</t>
    </r>
    <r>
      <rPr>
        <sz val="11"/>
        <color theme="1"/>
        <rFont val="Times New Roman"/>
        <family val="1"/>
      </rPr>
      <t xml:space="preserve"> (Sosn.) Menitsky</t>
    </r>
    <phoneticPr fontId="3" type="noConversion"/>
  </si>
  <si>
    <t>Albania, Greece, Iran, Iraq, Turkey</t>
    <phoneticPr fontId="3" type="noConversion"/>
  </si>
  <si>
    <t>SACAN</t>
    <phoneticPr fontId="3" type="noConversion"/>
  </si>
  <si>
    <r>
      <rPr>
        <i/>
        <sz val="11"/>
        <color theme="1"/>
        <rFont val="Times New Roman"/>
        <family val="1"/>
      </rPr>
      <t>Salvia candidissima</t>
    </r>
    <r>
      <rPr>
        <sz val="11"/>
        <color theme="1"/>
        <rFont val="Times New Roman"/>
        <family val="1"/>
      </rPr>
      <t xml:space="preserve"> Vahl</t>
    </r>
    <phoneticPr fontId="3" type="noConversion"/>
  </si>
  <si>
    <t>SABUL</t>
    <phoneticPr fontId="3" type="noConversion"/>
  </si>
  <si>
    <r>
      <rPr>
        <i/>
        <sz val="11"/>
        <color theme="1"/>
        <rFont val="Times New Roman"/>
        <family val="1"/>
      </rPr>
      <t>Salvia bulleyana</t>
    </r>
    <r>
      <rPr>
        <sz val="11"/>
        <color theme="1"/>
        <rFont val="Times New Roman"/>
        <family val="1"/>
      </rPr>
      <t xml:space="preserve"> Diels</t>
    </r>
    <phoneticPr fontId="3" type="noConversion"/>
  </si>
  <si>
    <t>Qingyuan, Guangdong Province, China</t>
    <phoneticPr fontId="3" type="noConversion"/>
  </si>
  <si>
    <t>Zhejiang province in China</t>
    <phoneticPr fontId="3" type="noConversion"/>
  </si>
  <si>
    <t>SABOWV</t>
    <phoneticPr fontId="3" type="noConversion"/>
  </si>
  <si>
    <r>
      <rPr>
        <i/>
        <sz val="11"/>
        <color theme="1"/>
        <rFont val="Times New Roman"/>
        <family val="1"/>
      </rPr>
      <t xml:space="preserve">Salvia bowleyana </t>
    </r>
    <r>
      <rPr>
        <sz val="11"/>
        <color theme="1"/>
        <rFont val="Times New Roman"/>
        <family val="1"/>
      </rPr>
      <t>var.</t>
    </r>
    <r>
      <rPr>
        <i/>
        <sz val="11"/>
        <color theme="1"/>
        <rFont val="Times New Roman"/>
        <family val="1"/>
      </rPr>
      <t xml:space="preserve"> subbipinnata</t>
    </r>
    <r>
      <rPr>
        <sz val="11"/>
        <color theme="1"/>
        <rFont val="Times New Roman"/>
        <family val="1"/>
      </rPr>
      <t xml:space="preserve"> C.Y.Wu</t>
    </r>
    <phoneticPr fontId="3" type="noConversion"/>
  </si>
  <si>
    <t>Mexico Central, Mexico Gulf</t>
    <phoneticPr fontId="3" type="noConversion"/>
  </si>
  <si>
    <t>SABIS</t>
    <phoneticPr fontId="3" type="noConversion"/>
  </si>
  <si>
    <r>
      <rPr>
        <i/>
        <sz val="11"/>
        <color theme="1"/>
        <rFont val="Times New Roman"/>
        <family val="1"/>
      </rPr>
      <t>Salvia biserrata</t>
    </r>
    <r>
      <rPr>
        <sz val="11"/>
        <color theme="1"/>
        <rFont val="Times New Roman"/>
        <family val="1"/>
      </rPr>
      <t xml:space="preserve"> M.Martens &amp; Galeotti</t>
    </r>
    <phoneticPr fontId="3" type="noConversion"/>
  </si>
  <si>
    <t>Diqing, Yunnan Province, China</t>
    <phoneticPr fontId="3" type="noConversion"/>
  </si>
  <si>
    <t>SABIF</t>
    <phoneticPr fontId="3" type="noConversion"/>
  </si>
  <si>
    <r>
      <rPr>
        <i/>
        <sz val="11"/>
        <color theme="1"/>
        <rFont val="Times New Roman"/>
        <family val="1"/>
      </rPr>
      <t>Salvia bifidocalyx</t>
    </r>
    <r>
      <rPr>
        <sz val="11"/>
        <color theme="1"/>
        <rFont val="Times New Roman"/>
        <family val="1"/>
      </rPr>
      <t xml:space="preserve"> C.Y.Wu &amp; Y.C.Huang</t>
    </r>
    <phoneticPr fontId="3" type="noConversion"/>
  </si>
  <si>
    <t>W. Central &amp; S. U.S.A.</t>
    <phoneticPr fontId="3" type="noConversion"/>
  </si>
  <si>
    <t>SAAZU</t>
    <phoneticPr fontId="3" type="noConversion"/>
  </si>
  <si>
    <r>
      <rPr>
        <i/>
        <sz val="11"/>
        <color theme="1"/>
        <rFont val="Times New Roman"/>
        <family val="1"/>
      </rPr>
      <t>Salvia azurea</t>
    </r>
    <r>
      <rPr>
        <sz val="11"/>
        <color theme="1"/>
        <rFont val="Times New Roman"/>
        <family val="1"/>
      </rPr>
      <t xml:space="preserve"> Michx. ex Vahl</t>
    </r>
    <phoneticPr fontId="3" type="noConversion"/>
  </si>
  <si>
    <t>Southern Europe from Portugal to Bulgaria</t>
    <phoneticPr fontId="3" type="noConversion"/>
  </si>
  <si>
    <t>SAARG</t>
    <phoneticPr fontId="3" type="noConversion"/>
  </si>
  <si>
    <r>
      <rPr>
        <i/>
        <sz val="11"/>
        <color theme="1"/>
        <rFont val="Times New Roman"/>
        <family val="1"/>
      </rPr>
      <t>Salvia argentea</t>
    </r>
    <r>
      <rPr>
        <sz val="11"/>
        <color theme="1"/>
        <rFont val="Times New Roman"/>
        <family val="1"/>
      </rPr>
      <t xml:space="preserve"> L.</t>
    </r>
    <phoneticPr fontId="3" type="noConversion"/>
  </si>
  <si>
    <t>Hispaniola</t>
    <phoneticPr fontId="3" type="noConversion"/>
  </si>
  <si>
    <t>SAARB</t>
    <phoneticPr fontId="3" type="noConversion"/>
  </si>
  <si>
    <r>
      <rPr>
        <i/>
        <sz val="11"/>
        <color theme="1"/>
        <rFont val="Times New Roman"/>
        <family val="1"/>
      </rPr>
      <t>Salvia arborescens</t>
    </r>
    <r>
      <rPr>
        <sz val="11"/>
        <color theme="1"/>
        <rFont val="Times New Roman"/>
        <family val="1"/>
      </rPr>
      <t xml:space="preserve"> Urb. &amp; Ekman</t>
    </r>
    <phoneticPr fontId="3" type="noConversion"/>
  </si>
  <si>
    <t>Southern California and Baja California</t>
    <phoneticPr fontId="3" type="noConversion"/>
  </si>
  <si>
    <t>SAAPI</t>
    <phoneticPr fontId="3" type="noConversion"/>
  </si>
  <si>
    <r>
      <rPr>
        <i/>
        <sz val="11"/>
        <color theme="1"/>
        <rFont val="Times New Roman"/>
        <family val="1"/>
      </rPr>
      <t>Salvia apiana</t>
    </r>
    <r>
      <rPr>
        <sz val="11"/>
        <color theme="1"/>
        <rFont val="Times New Roman"/>
        <family val="1"/>
      </rPr>
      <t xml:space="preserve"> Jeps.</t>
    </r>
    <phoneticPr fontId="3" type="noConversion"/>
  </si>
  <si>
    <t>southeastern Europe</t>
    <phoneticPr fontId="3" type="noConversion"/>
  </si>
  <si>
    <t>SAAMP</t>
    <phoneticPr fontId="3" type="noConversion"/>
  </si>
  <si>
    <r>
      <rPr>
        <i/>
        <sz val="11"/>
        <color theme="1"/>
        <rFont val="Times New Roman"/>
        <family val="1"/>
      </rPr>
      <t>Salvia amplexicaulis</t>
    </r>
    <r>
      <rPr>
        <sz val="11"/>
        <color theme="1"/>
        <rFont val="Times New Roman"/>
        <family val="1"/>
      </rPr>
      <t xml:space="preserve"> Lam.</t>
    </r>
    <phoneticPr fontId="3" type="noConversion"/>
  </si>
  <si>
    <t>SAAER-1</t>
    <phoneticPr fontId="3" type="noConversion"/>
  </si>
  <si>
    <r>
      <rPr>
        <i/>
        <sz val="11"/>
        <color theme="1"/>
        <rFont val="Times New Roman"/>
        <family val="1"/>
      </rPr>
      <t>Salvia aerea</t>
    </r>
    <r>
      <rPr>
        <sz val="11"/>
        <color theme="1"/>
        <rFont val="Times New Roman"/>
        <family val="1"/>
      </rPr>
      <t xml:space="preserve"> H.Lév.</t>
    </r>
    <phoneticPr fontId="3" type="noConversion"/>
  </si>
  <si>
    <t>SAADE</t>
    <phoneticPr fontId="12" type="noConversion"/>
  </si>
  <si>
    <r>
      <rPr>
        <i/>
        <sz val="11"/>
        <color theme="1"/>
        <rFont val="Times New Roman"/>
        <family val="1"/>
      </rPr>
      <t>Salvia adenophora</t>
    </r>
    <r>
      <rPr>
        <sz val="11"/>
        <color theme="1"/>
        <rFont val="Times New Roman"/>
        <family val="1"/>
      </rPr>
      <t xml:space="preserve"> Fernald</t>
    </r>
    <phoneticPr fontId="3" type="noConversion"/>
  </si>
  <si>
    <t>Afghanistan, Pakistan, Tibet, West Himalaya, Xinjiang</t>
    <phoneticPr fontId="3" type="noConversion"/>
  </si>
  <si>
    <t>Perovskia</t>
    <phoneticPr fontId="3" type="noConversion"/>
  </si>
  <si>
    <t>SAABR</t>
    <phoneticPr fontId="3" type="noConversion"/>
  </si>
  <si>
    <r>
      <rPr>
        <i/>
        <sz val="11"/>
        <color theme="1"/>
        <rFont val="Times New Roman"/>
        <family val="1"/>
      </rPr>
      <t>Salvia abrotanoides</t>
    </r>
    <r>
      <rPr>
        <sz val="11"/>
        <color theme="1"/>
        <rFont val="Times New Roman"/>
        <family val="1"/>
      </rPr>
      <t xml:space="preserve"> (Kar.) Sytsma</t>
    </r>
    <phoneticPr fontId="3" type="noConversion"/>
  </si>
  <si>
    <t>Africa, SW Asia, Europe, North America</t>
    <phoneticPr fontId="3" type="noConversion"/>
  </si>
  <si>
    <t>Mentheae: Prunellinae</t>
    <phoneticPr fontId="3" type="noConversion"/>
  </si>
  <si>
    <t>PRVUL</t>
  </si>
  <si>
    <r>
      <rPr>
        <i/>
        <sz val="11"/>
        <rFont val="Times New Roman"/>
        <family val="1"/>
      </rPr>
      <t>Prunella vulgaris</t>
    </r>
    <r>
      <rPr>
        <sz val="11"/>
        <rFont val="Times New Roman"/>
        <family val="1"/>
      </rPr>
      <t xml:space="preserve"> L.</t>
    </r>
    <phoneticPr fontId="3" type="noConversion"/>
  </si>
  <si>
    <t>China</t>
    <phoneticPr fontId="3" type="noConversion"/>
  </si>
  <si>
    <t>Mentheae: Clinopodiinae</t>
    <phoneticPr fontId="3" type="noConversion"/>
  </si>
  <si>
    <t>CLPOL</t>
  </si>
  <si>
    <r>
      <rPr>
        <i/>
        <sz val="11"/>
        <rFont val="Times New Roman"/>
        <family val="1"/>
      </rPr>
      <t>Clinopodium polycephalum</t>
    </r>
    <r>
      <rPr>
        <sz val="11"/>
        <rFont val="Times New Roman"/>
        <family val="1"/>
      </rPr>
      <t xml:space="preserve"> (Vaniot) C.Y.Wu &amp; S.J.Hsuan</t>
    </r>
    <phoneticPr fontId="3" type="noConversion"/>
  </si>
  <si>
    <t>Pfam</t>
  </si>
  <si>
    <t>Swiss-Prot</t>
  </si>
  <si>
    <t>COG</t>
  </si>
  <si>
    <t>KO</t>
  </si>
  <si>
    <t>GO</t>
  </si>
  <si>
    <t>NR</t>
  </si>
  <si>
    <t>N50 transcript size (bp)</t>
    <phoneticPr fontId="3" type="noConversion"/>
  </si>
  <si>
    <t>Average transcript size (bp)</t>
    <phoneticPr fontId="3" type="noConversion"/>
  </si>
  <si>
    <t>Longest transcript (bp)</t>
    <phoneticPr fontId="3" type="noConversion"/>
  </si>
  <si>
    <t>GC%</t>
    <phoneticPr fontId="3" type="noConversion"/>
  </si>
  <si>
    <t>No. representative transcripts</t>
    <phoneticPr fontId="3" type="noConversion"/>
  </si>
  <si>
    <t>Total size (bp) of representative transcripts</t>
    <phoneticPr fontId="3" type="noConversion"/>
  </si>
  <si>
    <t>Source</t>
    <phoneticPr fontId="3" type="noConversion"/>
  </si>
  <si>
    <t>Data type</t>
    <phoneticPr fontId="3" type="noConversion"/>
  </si>
  <si>
    <t>Individuals sampled (chemistry profiling n=3)</t>
    <phoneticPr fontId="3" type="noConversion"/>
  </si>
  <si>
    <t>Individuals sampled (RNA sequencing)</t>
    <phoneticPr fontId="3" type="noConversion"/>
  </si>
  <si>
    <t>Reproductive stage</t>
    <phoneticPr fontId="3" type="noConversion"/>
  </si>
  <si>
    <t>Collection date</t>
    <phoneticPr fontId="3" type="noConversion"/>
  </si>
  <si>
    <t>Collection location</t>
    <phoneticPr fontId="3" type="noConversion"/>
  </si>
  <si>
    <t>Accession source</t>
    <phoneticPr fontId="3" type="noConversion"/>
  </si>
  <si>
    <t>Recorded habitat</t>
    <phoneticPr fontId="3" type="noConversion"/>
  </si>
  <si>
    <t>Clade</t>
    <phoneticPr fontId="3" type="noConversion"/>
  </si>
  <si>
    <t>Subgenus</t>
    <phoneticPr fontId="3" type="noConversion"/>
  </si>
  <si>
    <t>Tribe: Subtribe</t>
    <phoneticPr fontId="3" type="noConversion"/>
  </si>
  <si>
    <t>Subfamily</t>
    <phoneticPr fontId="3" type="noConversion"/>
  </si>
  <si>
    <t>Family</t>
    <phoneticPr fontId="3" type="noConversion"/>
  </si>
  <si>
    <t>Sample type</t>
    <phoneticPr fontId="3" type="noConversion"/>
  </si>
  <si>
    <t>Acronym</t>
    <phoneticPr fontId="3" type="noConversion"/>
  </si>
  <si>
    <t>Taxon</t>
    <phoneticPr fontId="3" type="noConversion"/>
  </si>
  <si>
    <t>Supplementary Data 1. List of surveyed species, including acronym, sample type, taxonomic classifications, recorded habitat, accession source, collection location, collection date, reproductive stage, number of individuals sampled, and transcriptome assembly statistics for this study.</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</si>
</sst>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5" x14ac:knownFonts="1">
    <font>
      <sz val="11"/>
      <color theme="1"/>
      <name val="等线"/>
      <family val="2"/>
      <scheme val="minor"/>
    </font>
    <font>
      <sz val="11"/>
      <color theme="1"/>
      <name val="等线"/>
      <family val="2"/>
      <charset val="134"/>
      <scheme val="minor"/>
    </font>
    <font>
      <sz val="11"/>
      <color theme="1"/>
      <name val="Times New Roman"/>
      <family val="1"/>
    </font>
    <font>
      <sz val="9"/>
      <name val="等线"/>
      <family val="3"/>
      <charset val="134"/>
      <scheme val="minor"/>
    </font>
    <font>
      <sz val="14"/>
      <color theme="1"/>
      <name val="Times New Roman"/>
      <family val="1"/>
    </font>
    <font>
      <i/>
      <sz val="14"/>
      <color theme="1"/>
      <name val="Times New Roman"/>
      <family val="1"/>
    </font>
    <font>
      <b/>
      <sz val="14"/>
      <color theme="1"/>
      <name val="Times New Roman"/>
      <family val="1"/>
    </font>
    <font>
      <sz val="12"/>
      <color theme="1"/>
      <name val="Times New Roman"/>
      <family val="1"/>
    </font>
    <font>
      <i/>
      <sz val="11"/>
      <color theme="1"/>
      <name val="Times New Roman"/>
      <family val="1"/>
    </font>
    <font>
      <sz val="11"/>
      <color rgb="FF000000"/>
      <name val="Times New Roman"/>
      <family val="1"/>
    </font>
    <font>
      <sz val="11"/>
      <name val="Times New Roman"/>
      <family val="1"/>
    </font>
    <font>
      <i/>
      <sz val="11"/>
      <name val="Times New Roman"/>
      <family val="1"/>
    </font>
    <font>
      <sz val="9"/>
      <name val="等线"/>
      <family val="2"/>
      <charset val="134"/>
      <scheme val="minor"/>
    </font>
    <font>
      <b/>
      <sz val="11"/>
      <color theme="1"/>
      <name val="Times New Roman"/>
      <family val="1"/>
    </font>
    <font>
      <b/>
      <sz val="14"/>
      <name val="Times New Roman"/>
      <family val="1"/>
    </font>
  </fonts>
  <fills count="2">
    <fill>
      <patternFill patternType="none"/>
    </fill>
    <fill>
      <patternFill patternType="gray125"/>
    </fill>
  </fills>
  <borders count="3">
    <border>
      <left/>
      <right/>
      <top/>
      <bottom/>
      <diagonal/>
    </border>
    <border>
      <left/>
      <right/>
      <top/>
      <bottom style="thick">
        <color auto="1"/>
      </bottom>
      <diagonal/>
    </border>
    <border>
      <left/>
      <right/>
      <top style="thick">
        <color auto="1"/>
      </top>
      <bottom style="thick">
        <color auto="1"/>
      </bottom>
      <diagonal/>
    </border>
  </borders>
  <cellStyleXfs count="2">
    <xf numFmtId="0" fontId="0" fillId="0" borderId="0"/>
    <xf numFmtId="0" fontId="1" fillId="0" borderId="0">
      <alignment vertical="center"/>
    </xf>
  </cellStyleXfs>
  <cellXfs count="64">
    <xf numFmtId="0" fontId="0" fillId="0" borderId="0" xfId="0"/>
    <xf numFmtId="0" fontId="2" fillId="0" borderId="0" xfId="0" applyFont="1"/>
    <xf numFmtId="176" fontId="2" fillId="0" borderId="0" xfId="0" applyNumberFormat="1"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xf>
    <xf numFmtId="0" fontId="2" fillId="0" borderId="0" xfId="0" applyFont="1" applyFill="1" applyAlignment="1">
      <alignment horizontal="left" vertical="center"/>
    </xf>
    <xf numFmtId="0" fontId="2" fillId="0" borderId="0" xfId="0" applyFont="1" applyAlignment="1">
      <alignment horizontal="left" vertical="center"/>
    </xf>
    <xf numFmtId="0" fontId="7" fillId="0" borderId="0" xfId="0" applyFont="1"/>
    <xf numFmtId="176" fontId="2" fillId="0" borderId="1" xfId="0" applyNumberFormat="1"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left" vertical="top" wrapText="1"/>
    </xf>
    <xf numFmtId="0" fontId="9"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8" fillId="0" borderId="1" xfId="0" applyFont="1" applyBorder="1" applyAlignment="1">
      <alignment horizontal="center" vertical="center"/>
    </xf>
    <xf numFmtId="176" fontId="2" fillId="0" borderId="0" xfId="0" applyNumberFormat="1" applyFont="1" applyAlignment="1">
      <alignment horizontal="center" vertical="center"/>
    </xf>
    <xf numFmtId="0" fontId="7" fillId="0" borderId="0" xfId="0" applyFont="1" applyFill="1" applyAlignment="1">
      <alignment horizontal="center" vertical="center"/>
    </xf>
    <xf numFmtId="0" fontId="7" fillId="0" borderId="0" xfId="0" applyFont="1" applyAlignment="1">
      <alignment horizontal="center" vertical="center"/>
    </xf>
    <xf numFmtId="0" fontId="10" fillId="0" borderId="0" xfId="1" applyFont="1" applyAlignment="1">
      <alignment horizontal="center" vertical="center" wrapText="1"/>
    </xf>
    <xf numFmtId="0" fontId="2" fillId="0" borderId="0" xfId="0" applyFont="1" applyAlignment="1">
      <alignment horizontal="left" vertical="top" wrapText="1"/>
    </xf>
    <xf numFmtId="0" fontId="9" fillId="0" borderId="0" xfId="0" applyFont="1" applyAlignment="1">
      <alignment horizontal="center" vertical="center"/>
    </xf>
    <xf numFmtId="0" fontId="8"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xf>
    <xf numFmtId="0" fontId="8" fillId="0" borderId="0" xfId="0" applyFont="1" applyAlignment="1">
      <alignment horizontal="center" vertical="center"/>
    </xf>
    <xf numFmtId="0" fontId="7" fillId="0" borderId="0" xfId="0" applyFont="1" applyFill="1"/>
    <xf numFmtId="0" fontId="2" fillId="0" borderId="0" xfId="0" applyFont="1" applyFill="1" applyAlignment="1">
      <alignment horizontal="left" vertical="top" wrapText="1"/>
    </xf>
    <xf numFmtId="0" fontId="8" fillId="0" borderId="0" xfId="0" applyFont="1" applyFill="1" applyAlignment="1">
      <alignment horizontal="center" vertical="center" wrapText="1"/>
    </xf>
    <xf numFmtId="0" fontId="2" fillId="0" borderId="0" xfId="0" applyFont="1" applyFill="1" applyAlignment="1">
      <alignment horizontal="center" vertical="center" wrapText="1"/>
    </xf>
    <xf numFmtId="0" fontId="8" fillId="0" borderId="0" xfId="0" applyFont="1" applyFill="1" applyAlignment="1">
      <alignment horizontal="center" vertical="center"/>
    </xf>
    <xf numFmtId="0" fontId="10" fillId="0" borderId="0" xfId="1" applyFont="1" applyFill="1" applyAlignment="1">
      <alignment horizontal="center" vertical="center"/>
    </xf>
    <xf numFmtId="0" fontId="10" fillId="0" borderId="0" xfId="1" applyFont="1" applyAlignment="1">
      <alignment horizontal="center" vertical="center"/>
    </xf>
    <xf numFmtId="14" fontId="2" fillId="0" borderId="0" xfId="0" applyNumberFormat="1" applyFont="1" applyAlignment="1">
      <alignment horizontal="center" vertical="center"/>
    </xf>
    <xf numFmtId="0" fontId="7" fillId="0" borderId="0" xfId="0" applyFont="1" applyBorder="1"/>
    <xf numFmtId="176" fontId="2" fillId="0" borderId="0" xfId="0" applyNumberFormat="1" applyFont="1" applyBorder="1" applyAlignment="1">
      <alignment horizontal="center" vertical="center"/>
    </xf>
    <xf numFmtId="0" fontId="7" fillId="0" borderId="0" xfId="0" applyFont="1" applyBorder="1" applyAlignment="1">
      <alignment horizontal="center" vertical="center"/>
    </xf>
    <xf numFmtId="0" fontId="2" fillId="0" borderId="0" xfId="0" applyFont="1" applyBorder="1" applyAlignment="1">
      <alignment horizontal="center" vertical="center"/>
    </xf>
    <xf numFmtId="14" fontId="2" fillId="0" borderId="0" xfId="0" applyNumberFormat="1"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top" wrapText="1"/>
    </xf>
    <xf numFmtId="0" fontId="9" fillId="0" borderId="0" xfId="0" applyFont="1" applyBorder="1" applyAlignment="1">
      <alignment horizontal="center" vertical="center"/>
    </xf>
    <xf numFmtId="0" fontId="8" fillId="0" borderId="0" xfId="0" applyFont="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Alignment="1">
      <alignment horizontal="left" vertical="center" wrapText="1"/>
    </xf>
    <xf numFmtId="176" fontId="9" fillId="0" borderId="0" xfId="0" applyNumberFormat="1" applyFont="1" applyAlignment="1">
      <alignment horizontal="center" vertical="center"/>
    </xf>
    <xf numFmtId="176" fontId="2" fillId="0" borderId="0" xfId="0" applyNumberFormat="1" applyFont="1" applyFill="1" applyAlignment="1">
      <alignment horizontal="center" vertical="center"/>
    </xf>
    <xf numFmtId="14" fontId="2" fillId="0" borderId="0" xfId="0" applyNumberFormat="1" applyFont="1" applyFill="1" applyAlignment="1">
      <alignment horizontal="center" vertical="center"/>
    </xf>
    <xf numFmtId="0" fontId="7" fillId="0" borderId="0" xfId="0" applyFont="1" applyFill="1" applyAlignment="1">
      <alignment vertical="center"/>
    </xf>
    <xf numFmtId="176" fontId="13"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0" xfId="0" applyFont="1"/>
    <xf numFmtId="176" fontId="13" fillId="0" borderId="0" xfId="0" applyNumberFormat="1" applyFont="1" applyAlignment="1">
      <alignment vertical="center"/>
    </xf>
    <xf numFmtId="0" fontId="13" fillId="0" borderId="0" xfId="0" applyFont="1" applyAlignment="1">
      <alignment horizontal="center" vertical="center"/>
    </xf>
    <xf numFmtId="0" fontId="14" fillId="0" borderId="0" xfId="0" applyFont="1" applyAlignment="1">
      <alignment horizontal="left" vertical="center" wrapText="1"/>
    </xf>
    <xf numFmtId="0" fontId="13" fillId="0" borderId="0" xfId="0" applyFont="1" applyAlignment="1">
      <alignment horizontal="left" vertical="top"/>
    </xf>
    <xf numFmtId="0" fontId="13" fillId="0" borderId="0" xfId="0" applyFont="1" applyFill="1" applyAlignment="1">
      <alignment horizontal="left" vertical="center"/>
    </xf>
    <xf numFmtId="0" fontId="14" fillId="0" borderId="0" xfId="0" applyFont="1" applyAlignment="1">
      <alignment horizontal="left" vertical="center"/>
    </xf>
    <xf numFmtId="0" fontId="4" fillId="0" borderId="0" xfId="0" applyFont="1" applyAlignment="1">
      <alignment horizontal="left" vertical="center" wrapText="1"/>
    </xf>
    <xf numFmtId="0" fontId="2" fillId="0" borderId="0" xfId="0" applyFont="1" applyAlignment="1">
      <alignment horizontal="left" vertical="center" wrapText="1"/>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2"/>
  <sheetViews>
    <sheetView tabSelected="1" zoomScale="60" zoomScaleNormal="60" workbookViewId="0">
      <selection activeCell="F12" sqref="F12"/>
    </sheetView>
  </sheetViews>
  <sheetFormatPr defaultColWidth="8.88671875" defaultRowHeight="13.8" x14ac:dyDescent="0.25"/>
  <cols>
    <col min="1" max="1" width="54.44140625" style="7" customWidth="1"/>
    <col min="2" max="2" width="13" style="6" customWidth="1"/>
    <col min="3" max="3" width="13.109375" style="3" customWidth="1"/>
    <col min="4" max="4" width="13.77734375" style="3" customWidth="1"/>
    <col min="5" max="5" width="14.44140625" style="3" customWidth="1"/>
    <col min="6" max="6" width="23.109375" style="3" customWidth="1"/>
    <col min="7" max="7" width="14.88671875" style="3" customWidth="1"/>
    <col min="8" max="8" width="8.77734375" style="3" customWidth="1"/>
    <col min="9" max="9" width="35.5546875" style="5" customWidth="1"/>
    <col min="10" max="10" width="82.77734375" style="4" customWidth="1"/>
    <col min="11" max="11" width="42" style="3" customWidth="1"/>
    <col min="12" max="12" width="17.6640625" style="3" customWidth="1"/>
    <col min="13" max="13" width="20.6640625" style="3" customWidth="1"/>
    <col min="14" max="14" width="40.77734375" style="3" customWidth="1"/>
    <col min="15" max="15" width="45.6640625" style="3" customWidth="1"/>
    <col min="16" max="16" width="16.6640625" style="3" customWidth="1"/>
    <col min="17" max="17" width="49.44140625" style="3" customWidth="1"/>
    <col min="18" max="18" width="16.77734375" style="2" customWidth="1"/>
    <col min="19" max="19" width="15.88671875" style="2" customWidth="1"/>
    <col min="20" max="20" width="8.88671875" style="2"/>
    <col min="21" max="21" width="14.5546875" style="2" customWidth="1"/>
    <col min="22" max="22" width="11.6640625" style="2" customWidth="1"/>
    <col min="23" max="23" width="11.77734375" style="2" customWidth="1"/>
    <col min="24" max="27" width="8.88671875" style="2"/>
    <col min="28" max="28" width="10.6640625" style="2" customWidth="1"/>
    <col min="29" max="29" width="8.88671875" style="2"/>
    <col min="30" max="16384" width="8.88671875" style="1"/>
  </cols>
  <sheetData>
    <row r="1" spans="1:29" s="55" customFormat="1" ht="25.8" customHeight="1" thickBot="1" x14ac:dyDescent="0.3">
      <c r="A1" s="61" t="s">
        <v>332</v>
      </c>
      <c r="B1" s="60"/>
      <c r="C1" s="57"/>
      <c r="D1" s="57"/>
      <c r="E1" s="57"/>
      <c r="F1" s="57"/>
      <c r="G1" s="57"/>
      <c r="H1" s="57"/>
      <c r="I1" s="59"/>
      <c r="J1" s="58"/>
      <c r="K1" s="57"/>
      <c r="L1" s="57"/>
      <c r="M1" s="57"/>
      <c r="N1" s="57"/>
      <c r="O1" s="57"/>
      <c r="P1" s="57"/>
      <c r="Q1" s="57"/>
      <c r="R1" s="56"/>
      <c r="S1" s="56"/>
      <c r="T1" s="56"/>
      <c r="U1" s="56"/>
      <c r="V1" s="56"/>
      <c r="W1" s="56"/>
      <c r="X1" s="56"/>
      <c r="Y1" s="56"/>
      <c r="Z1" s="56"/>
      <c r="AA1" s="56"/>
      <c r="AB1" s="56"/>
      <c r="AC1" s="56"/>
    </row>
    <row r="2" spans="1:29" s="51" customFormat="1" ht="42.6" thickTop="1" thickBot="1" x14ac:dyDescent="0.3">
      <c r="A2" s="53" t="s">
        <v>331</v>
      </c>
      <c r="B2" s="53" t="s">
        <v>330</v>
      </c>
      <c r="C2" s="53" t="s">
        <v>329</v>
      </c>
      <c r="D2" s="53" t="s">
        <v>328</v>
      </c>
      <c r="E2" s="53" t="s">
        <v>327</v>
      </c>
      <c r="F2" s="53" t="s">
        <v>326</v>
      </c>
      <c r="G2" s="53" t="s">
        <v>325</v>
      </c>
      <c r="H2" s="53" t="s">
        <v>324</v>
      </c>
      <c r="I2" s="53" t="s">
        <v>323</v>
      </c>
      <c r="J2" s="54" t="s">
        <v>322</v>
      </c>
      <c r="K2" s="53" t="s">
        <v>321</v>
      </c>
      <c r="L2" s="53" t="s">
        <v>320</v>
      </c>
      <c r="M2" s="53" t="s">
        <v>319</v>
      </c>
      <c r="N2" s="53" t="s">
        <v>318</v>
      </c>
      <c r="O2" s="53" t="s">
        <v>317</v>
      </c>
      <c r="P2" s="52" t="s">
        <v>316</v>
      </c>
      <c r="Q2" s="52" t="s">
        <v>315</v>
      </c>
      <c r="R2" s="52" t="s">
        <v>314</v>
      </c>
      <c r="S2" s="52" t="s">
        <v>313</v>
      </c>
      <c r="T2" s="52" t="s">
        <v>312</v>
      </c>
      <c r="U2" s="52" t="s">
        <v>311</v>
      </c>
      <c r="V2" s="52" t="s">
        <v>310</v>
      </c>
      <c r="W2" s="52" t="s">
        <v>309</v>
      </c>
      <c r="X2" s="52" t="s">
        <v>308</v>
      </c>
      <c r="Y2" s="52" t="s">
        <v>307</v>
      </c>
      <c r="Z2" s="52" t="s">
        <v>306</v>
      </c>
      <c r="AA2" s="52" t="s">
        <v>305</v>
      </c>
      <c r="AB2" s="52" t="s">
        <v>304</v>
      </c>
      <c r="AC2" s="52" t="s">
        <v>303</v>
      </c>
    </row>
    <row r="3" spans="1:29" s="8" customFormat="1" ht="17.399999999999999" customHeight="1" thickTop="1" x14ac:dyDescent="0.3">
      <c r="A3" s="35" t="s">
        <v>302</v>
      </c>
      <c r="B3" s="34" t="s">
        <v>301</v>
      </c>
      <c r="C3" s="3" t="s">
        <v>42</v>
      </c>
      <c r="D3" s="3" t="s">
        <v>8</v>
      </c>
      <c r="E3" s="3" t="s">
        <v>7</v>
      </c>
      <c r="F3" s="3" t="s">
        <v>300</v>
      </c>
      <c r="G3" s="3" t="s">
        <v>1</v>
      </c>
      <c r="H3" s="3" t="s">
        <v>1</v>
      </c>
      <c r="I3" s="23" t="s">
        <v>299</v>
      </c>
      <c r="J3" s="26" t="s">
        <v>66</v>
      </c>
      <c r="K3" s="3" t="s">
        <v>84</v>
      </c>
      <c r="L3" s="36">
        <v>44030</v>
      </c>
      <c r="M3" s="3" t="s">
        <v>59</v>
      </c>
      <c r="N3" s="3" t="s">
        <v>58</v>
      </c>
      <c r="O3" s="3" t="s">
        <v>1</v>
      </c>
      <c r="P3" s="21" t="s">
        <v>46</v>
      </c>
      <c r="Q3" s="21" t="s">
        <v>57</v>
      </c>
      <c r="R3" s="19">
        <v>41473669</v>
      </c>
      <c r="S3" s="19">
        <v>45807</v>
      </c>
      <c r="T3" s="19">
        <v>44</v>
      </c>
      <c r="U3" s="19">
        <v>12097</v>
      </c>
      <c r="V3" s="19">
        <v>905</v>
      </c>
      <c r="W3" s="19">
        <v>1523</v>
      </c>
      <c r="X3" s="19">
        <v>31027</v>
      </c>
      <c r="Y3" s="19">
        <v>24731</v>
      </c>
      <c r="Z3" s="19">
        <v>12929</v>
      </c>
      <c r="AA3" s="19">
        <v>26412</v>
      </c>
      <c r="AB3" s="19">
        <v>22983</v>
      </c>
      <c r="AC3" s="19">
        <v>23137</v>
      </c>
    </row>
    <row r="4" spans="1:29" s="8" customFormat="1" ht="17.399999999999999" customHeight="1" x14ac:dyDescent="0.3">
      <c r="A4" s="35" t="s">
        <v>298</v>
      </c>
      <c r="B4" s="34" t="s">
        <v>297</v>
      </c>
      <c r="C4" s="3" t="s">
        <v>42</v>
      </c>
      <c r="D4" s="3" t="s">
        <v>8</v>
      </c>
      <c r="E4" s="3" t="s">
        <v>7</v>
      </c>
      <c r="F4" s="3" t="s">
        <v>296</v>
      </c>
      <c r="G4" s="3" t="s">
        <v>1</v>
      </c>
      <c r="H4" s="3" t="s">
        <v>1</v>
      </c>
      <c r="I4" s="23" t="s">
        <v>295</v>
      </c>
      <c r="J4" s="26" t="s">
        <v>66</v>
      </c>
      <c r="K4" s="3" t="s">
        <v>84</v>
      </c>
      <c r="L4" s="36">
        <v>43956</v>
      </c>
      <c r="M4" s="3" t="s">
        <v>59</v>
      </c>
      <c r="N4" s="3" t="s">
        <v>58</v>
      </c>
      <c r="O4" s="3" t="s">
        <v>1</v>
      </c>
      <c r="P4" s="21" t="s">
        <v>46</v>
      </c>
      <c r="Q4" s="21" t="s">
        <v>57</v>
      </c>
      <c r="R4" s="19">
        <v>44008289</v>
      </c>
      <c r="S4" s="19">
        <v>43475</v>
      </c>
      <c r="T4" s="19">
        <v>44</v>
      </c>
      <c r="U4" s="19">
        <v>12168</v>
      </c>
      <c r="V4" s="19">
        <v>1012</v>
      </c>
      <c r="W4" s="19">
        <v>1619</v>
      </c>
      <c r="X4" s="19">
        <v>29659</v>
      </c>
      <c r="Y4" s="19">
        <v>24020</v>
      </c>
      <c r="Z4" s="19">
        <v>13248</v>
      </c>
      <c r="AA4" s="19">
        <v>26607</v>
      </c>
      <c r="AB4" s="19">
        <v>23338</v>
      </c>
      <c r="AC4" s="19">
        <v>23718</v>
      </c>
    </row>
    <row r="5" spans="1:29" s="29" customFormat="1" ht="17.399999999999999" customHeight="1" x14ac:dyDescent="0.3">
      <c r="A5" s="27" t="s">
        <v>294</v>
      </c>
      <c r="B5" s="27" t="s">
        <v>293</v>
      </c>
      <c r="C5" s="27" t="s">
        <v>9</v>
      </c>
      <c r="D5" s="27" t="s">
        <v>8</v>
      </c>
      <c r="E5" s="27" t="s">
        <v>7</v>
      </c>
      <c r="F5" s="32" t="s">
        <v>6</v>
      </c>
      <c r="G5" s="31" t="s">
        <v>292</v>
      </c>
      <c r="H5" s="27" t="s">
        <v>32</v>
      </c>
      <c r="I5" s="30" t="s">
        <v>291</v>
      </c>
      <c r="J5" s="26" t="s">
        <v>66</v>
      </c>
      <c r="K5" s="4" t="s">
        <v>239</v>
      </c>
      <c r="L5" s="50">
        <v>44371</v>
      </c>
      <c r="M5" s="27" t="s">
        <v>104</v>
      </c>
      <c r="N5" s="27" t="s">
        <v>58</v>
      </c>
      <c r="O5" s="27" t="s">
        <v>142</v>
      </c>
      <c r="P5" s="20" t="s">
        <v>46</v>
      </c>
      <c r="Q5" s="20" t="s">
        <v>57</v>
      </c>
      <c r="R5" s="49">
        <v>36230094</v>
      </c>
      <c r="S5" s="49">
        <v>31902</v>
      </c>
      <c r="T5" s="49">
        <v>45</v>
      </c>
      <c r="U5" s="49">
        <v>13281</v>
      </c>
      <c r="V5" s="49">
        <v>1135</v>
      </c>
      <c r="W5" s="49">
        <v>1779</v>
      </c>
      <c r="X5" s="49">
        <v>23105</v>
      </c>
      <c r="Y5" s="49">
        <v>20201</v>
      </c>
      <c r="Z5" s="49">
        <v>10257</v>
      </c>
      <c r="AA5" s="49">
        <v>20637</v>
      </c>
      <c r="AB5" s="49">
        <v>18251</v>
      </c>
      <c r="AC5" s="49">
        <v>18584</v>
      </c>
    </row>
    <row r="6" spans="1:29" s="8" customFormat="1" ht="17.399999999999999" customHeight="1" x14ac:dyDescent="0.3">
      <c r="A6" s="3" t="s">
        <v>290</v>
      </c>
      <c r="B6" s="34" t="s">
        <v>289</v>
      </c>
      <c r="C6" s="3" t="s">
        <v>9</v>
      </c>
      <c r="D6" s="3" t="s">
        <v>8</v>
      </c>
      <c r="E6" s="3" t="s">
        <v>7</v>
      </c>
      <c r="F6" s="26" t="s">
        <v>6</v>
      </c>
      <c r="G6" s="25" t="s">
        <v>5</v>
      </c>
      <c r="H6" s="24" t="str">
        <f>ROMAN(2)</f>
        <v>II</v>
      </c>
      <c r="I6" s="23" t="s">
        <v>131</v>
      </c>
      <c r="J6" s="47" t="s">
        <v>94</v>
      </c>
      <c r="K6" s="26" t="s">
        <v>93</v>
      </c>
      <c r="L6" s="36">
        <v>44160</v>
      </c>
      <c r="M6" s="3" t="s">
        <v>59</v>
      </c>
      <c r="N6" s="3" t="s">
        <v>58</v>
      </c>
      <c r="O6" s="3" t="s">
        <v>88</v>
      </c>
      <c r="P6" s="21" t="s">
        <v>46</v>
      </c>
      <c r="Q6" s="21" t="s">
        <v>57</v>
      </c>
      <c r="R6" s="19">
        <v>44042899</v>
      </c>
      <c r="S6" s="19">
        <v>53256</v>
      </c>
      <c r="T6" s="19">
        <v>44</v>
      </c>
      <c r="U6" s="19">
        <v>10934</v>
      </c>
      <c r="V6" s="19">
        <v>827</v>
      </c>
      <c r="W6" s="19">
        <v>1284</v>
      </c>
      <c r="X6" s="19">
        <v>43788</v>
      </c>
      <c r="Y6" s="19">
        <v>38504</v>
      </c>
      <c r="Z6" s="19">
        <v>21263</v>
      </c>
      <c r="AA6" s="19">
        <v>38197</v>
      </c>
      <c r="AB6" s="19">
        <v>32791</v>
      </c>
      <c r="AC6" s="19">
        <v>30964</v>
      </c>
    </row>
    <row r="7" spans="1:29" s="8" customFormat="1" ht="17.399999999999999" customHeight="1" x14ac:dyDescent="0.3">
      <c r="A7" s="3" t="s">
        <v>288</v>
      </c>
      <c r="B7" s="27" t="s">
        <v>287</v>
      </c>
      <c r="C7" s="3" t="s">
        <v>9</v>
      </c>
      <c r="D7" s="3" t="s">
        <v>8</v>
      </c>
      <c r="E7" s="3" t="s">
        <v>7</v>
      </c>
      <c r="F7" s="26" t="s">
        <v>6</v>
      </c>
      <c r="G7" s="25" t="s">
        <v>19</v>
      </c>
      <c r="H7" s="24" t="str">
        <f>ROMAN(4)</f>
        <v>IV</v>
      </c>
      <c r="I7" s="23" t="s">
        <v>85</v>
      </c>
      <c r="J7" s="26" t="s">
        <v>66</v>
      </c>
      <c r="K7" s="26" t="s">
        <v>84</v>
      </c>
      <c r="L7" s="36">
        <v>44021</v>
      </c>
      <c r="M7" s="3" t="s">
        <v>59</v>
      </c>
      <c r="N7" s="3" t="s">
        <v>58</v>
      </c>
      <c r="O7" s="3" t="s">
        <v>88</v>
      </c>
      <c r="P7" s="21" t="s">
        <v>46</v>
      </c>
      <c r="Q7" s="21" t="s">
        <v>57</v>
      </c>
      <c r="R7" s="19">
        <v>37438626</v>
      </c>
      <c r="S7" s="19">
        <v>40606</v>
      </c>
      <c r="T7" s="19">
        <v>45</v>
      </c>
      <c r="U7" s="19">
        <v>10581</v>
      </c>
      <c r="V7" s="48">
        <v>922</v>
      </c>
      <c r="W7" s="19">
        <v>1588</v>
      </c>
      <c r="X7" s="19">
        <v>26687</v>
      </c>
      <c r="Y7" s="19">
        <v>23020</v>
      </c>
      <c r="Z7" s="19">
        <v>12764</v>
      </c>
      <c r="AA7" s="19">
        <v>22863</v>
      </c>
      <c r="AB7" s="19">
        <v>20629</v>
      </c>
      <c r="AC7" s="19">
        <v>20967</v>
      </c>
    </row>
    <row r="8" spans="1:29" s="8" customFormat="1" ht="17.399999999999999" customHeight="1" x14ac:dyDescent="0.3">
      <c r="A8" s="3" t="s">
        <v>286</v>
      </c>
      <c r="B8" s="27" t="s">
        <v>285</v>
      </c>
      <c r="C8" s="3" t="s">
        <v>9</v>
      </c>
      <c r="D8" s="3" t="s">
        <v>8</v>
      </c>
      <c r="E8" s="3" t="s">
        <v>7</v>
      </c>
      <c r="F8" s="26" t="s">
        <v>6</v>
      </c>
      <c r="G8" s="25" t="s">
        <v>100</v>
      </c>
      <c r="H8" s="24" t="str">
        <f>ROMAN(1)</f>
        <v>I</v>
      </c>
      <c r="I8" s="23" t="s">
        <v>284</v>
      </c>
      <c r="J8" s="32" t="s">
        <v>98</v>
      </c>
      <c r="K8" s="32" t="s">
        <v>93</v>
      </c>
      <c r="L8" s="36">
        <v>44141</v>
      </c>
      <c r="M8" s="3" t="s">
        <v>104</v>
      </c>
      <c r="N8" s="3" t="s">
        <v>103</v>
      </c>
      <c r="O8" s="3" t="s">
        <v>88</v>
      </c>
      <c r="P8" s="21" t="s">
        <v>46</v>
      </c>
      <c r="Q8" s="21" t="s">
        <v>57</v>
      </c>
      <c r="R8" s="19">
        <v>29032565</v>
      </c>
      <c r="S8" s="19">
        <v>32980</v>
      </c>
      <c r="T8" s="19">
        <v>45</v>
      </c>
      <c r="U8" s="19">
        <v>6373</v>
      </c>
      <c r="V8" s="19">
        <v>880</v>
      </c>
      <c r="W8" s="19">
        <v>1340</v>
      </c>
      <c r="X8" s="19">
        <v>25806</v>
      </c>
      <c r="Y8" s="19">
        <v>17543</v>
      </c>
      <c r="Z8" s="19">
        <v>12745</v>
      </c>
      <c r="AA8" s="19">
        <v>23335</v>
      </c>
      <c r="AB8" s="19">
        <v>19674</v>
      </c>
      <c r="AC8" s="19">
        <v>19183</v>
      </c>
    </row>
    <row r="9" spans="1:29" s="8" customFormat="1" ht="17.399999999999999" customHeight="1" x14ac:dyDescent="0.3">
      <c r="A9" s="3" t="s">
        <v>283</v>
      </c>
      <c r="B9" s="27" t="s">
        <v>282</v>
      </c>
      <c r="C9" s="3" t="s">
        <v>9</v>
      </c>
      <c r="D9" s="3" t="s">
        <v>8</v>
      </c>
      <c r="E9" s="3" t="s">
        <v>7</v>
      </c>
      <c r="F9" s="26" t="s">
        <v>6</v>
      </c>
      <c r="G9" s="25" t="s">
        <v>173</v>
      </c>
      <c r="H9" s="24" t="str">
        <f>ROMAN(2)</f>
        <v>II</v>
      </c>
      <c r="I9" s="23" t="s">
        <v>281</v>
      </c>
      <c r="J9" s="47" t="s">
        <v>94</v>
      </c>
      <c r="K9" s="32" t="s">
        <v>93</v>
      </c>
      <c r="L9" s="36">
        <v>44141</v>
      </c>
      <c r="M9" s="3" t="s">
        <v>104</v>
      </c>
      <c r="N9" s="3" t="s">
        <v>103</v>
      </c>
      <c r="O9" s="3" t="s">
        <v>88</v>
      </c>
      <c r="P9" s="21" t="s">
        <v>46</v>
      </c>
      <c r="Q9" s="21" t="s">
        <v>57</v>
      </c>
      <c r="R9" s="19">
        <v>29895709</v>
      </c>
      <c r="S9" s="19">
        <v>38534</v>
      </c>
      <c r="T9" s="19">
        <v>44</v>
      </c>
      <c r="U9" s="19">
        <v>6392</v>
      </c>
      <c r="V9" s="19">
        <v>775</v>
      </c>
      <c r="W9" s="19">
        <v>1203</v>
      </c>
      <c r="X9" s="19">
        <v>29592</v>
      </c>
      <c r="Y9" s="19">
        <v>25833</v>
      </c>
      <c r="Z9" s="19">
        <v>13420</v>
      </c>
      <c r="AA9" s="19">
        <v>25895</v>
      </c>
      <c r="AB9" s="19">
        <v>21369</v>
      </c>
      <c r="AC9" s="19">
        <v>20224</v>
      </c>
    </row>
    <row r="10" spans="1:29" s="8" customFormat="1" ht="17.399999999999999" customHeight="1" x14ac:dyDescent="0.3">
      <c r="A10" s="3" t="s">
        <v>280</v>
      </c>
      <c r="B10" s="27" t="s">
        <v>279</v>
      </c>
      <c r="C10" s="3" t="s">
        <v>9</v>
      </c>
      <c r="D10" s="3" t="s">
        <v>8</v>
      </c>
      <c r="E10" s="3" t="s">
        <v>7</v>
      </c>
      <c r="F10" s="26" t="s">
        <v>6</v>
      </c>
      <c r="G10" s="25" t="s">
        <v>5</v>
      </c>
      <c r="H10" s="24" t="str">
        <f>ROMAN(2)</f>
        <v>II</v>
      </c>
      <c r="I10" s="23" t="s">
        <v>278</v>
      </c>
      <c r="J10" s="47" t="s">
        <v>94</v>
      </c>
      <c r="K10" s="32" t="s">
        <v>93</v>
      </c>
      <c r="L10" s="36">
        <v>44168</v>
      </c>
      <c r="M10" s="3" t="s">
        <v>104</v>
      </c>
      <c r="N10" s="3" t="s">
        <v>103</v>
      </c>
      <c r="O10" s="3" t="s">
        <v>88</v>
      </c>
      <c r="P10" s="21" t="s">
        <v>46</v>
      </c>
      <c r="Q10" s="21" t="s">
        <v>57</v>
      </c>
      <c r="R10" s="19">
        <v>39997020</v>
      </c>
      <c r="S10" s="19">
        <v>52075</v>
      </c>
      <c r="T10" s="19">
        <v>45</v>
      </c>
      <c r="U10" s="19">
        <v>9875</v>
      </c>
      <c r="V10" s="19">
        <v>768</v>
      </c>
      <c r="W10" s="19">
        <v>1272</v>
      </c>
      <c r="X10" s="19">
        <v>38555</v>
      </c>
      <c r="Y10" s="19">
        <v>33683</v>
      </c>
      <c r="Z10" s="19">
        <v>17184</v>
      </c>
      <c r="AA10" s="19">
        <v>31884</v>
      </c>
      <c r="AB10" s="19">
        <v>27101</v>
      </c>
      <c r="AC10" s="19">
        <v>25402</v>
      </c>
    </row>
    <row r="11" spans="1:29" s="8" customFormat="1" ht="17.399999999999999" customHeight="1" x14ac:dyDescent="0.3">
      <c r="A11" s="3" t="s">
        <v>277</v>
      </c>
      <c r="B11" s="27" t="s">
        <v>276</v>
      </c>
      <c r="C11" s="3" t="s">
        <v>9</v>
      </c>
      <c r="D11" s="3" t="s">
        <v>8</v>
      </c>
      <c r="E11" s="3" t="s">
        <v>7</v>
      </c>
      <c r="F11" s="26" t="s">
        <v>6</v>
      </c>
      <c r="G11" s="25" t="s">
        <v>100</v>
      </c>
      <c r="H11" s="24" t="str">
        <f>ROMAN(1)</f>
        <v>I</v>
      </c>
      <c r="I11" s="23" t="s">
        <v>275</v>
      </c>
      <c r="J11" s="32" t="s">
        <v>98</v>
      </c>
      <c r="K11" s="32" t="s">
        <v>93</v>
      </c>
      <c r="L11" s="36">
        <v>44142</v>
      </c>
      <c r="M11" s="3" t="s">
        <v>104</v>
      </c>
      <c r="N11" s="3" t="s">
        <v>103</v>
      </c>
      <c r="O11" s="3" t="s">
        <v>88</v>
      </c>
      <c r="P11" s="21" t="s">
        <v>46</v>
      </c>
      <c r="Q11" s="21" t="s">
        <v>57</v>
      </c>
      <c r="R11" s="19">
        <v>35006476</v>
      </c>
      <c r="S11" s="19">
        <v>31858</v>
      </c>
      <c r="T11" s="19">
        <v>45</v>
      </c>
      <c r="U11" s="19">
        <v>14577</v>
      </c>
      <c r="V11" s="19">
        <v>1098</v>
      </c>
      <c r="W11" s="19">
        <v>1752</v>
      </c>
      <c r="X11" s="19">
        <v>22576</v>
      </c>
      <c r="Y11" s="19">
        <v>19743</v>
      </c>
      <c r="Z11" s="19">
        <v>9771</v>
      </c>
      <c r="AA11" s="19">
        <v>20111</v>
      </c>
      <c r="AB11" s="19">
        <v>17346</v>
      </c>
      <c r="AC11" s="19">
        <v>17625</v>
      </c>
    </row>
    <row r="12" spans="1:29" s="8" customFormat="1" ht="17.399999999999999" customHeight="1" x14ac:dyDescent="0.3">
      <c r="A12" s="3" t="s">
        <v>274</v>
      </c>
      <c r="B12" s="27" t="s">
        <v>273</v>
      </c>
      <c r="C12" s="3" t="s">
        <v>9</v>
      </c>
      <c r="D12" s="3" t="s">
        <v>8</v>
      </c>
      <c r="E12" s="3" t="s">
        <v>7</v>
      </c>
      <c r="F12" s="26" t="s">
        <v>6</v>
      </c>
      <c r="G12" s="25" t="s">
        <v>5</v>
      </c>
      <c r="H12" s="24" t="str">
        <f>ROMAN(2)</f>
        <v>II</v>
      </c>
      <c r="I12" s="23" t="s">
        <v>272</v>
      </c>
      <c r="J12" s="47" t="s">
        <v>94</v>
      </c>
      <c r="K12" s="32" t="s">
        <v>93</v>
      </c>
      <c r="L12" s="36">
        <v>44099</v>
      </c>
      <c r="M12" s="3" t="s">
        <v>59</v>
      </c>
      <c r="N12" s="3" t="s">
        <v>58</v>
      </c>
      <c r="O12" s="3" t="s">
        <v>88</v>
      </c>
      <c r="P12" s="21" t="s">
        <v>46</v>
      </c>
      <c r="Q12" s="21" t="s">
        <v>57</v>
      </c>
      <c r="R12" s="19">
        <v>37230977</v>
      </c>
      <c r="S12" s="19">
        <v>39776</v>
      </c>
      <c r="T12" s="19">
        <v>45</v>
      </c>
      <c r="U12" s="19">
        <v>9628</v>
      </c>
      <c r="V12" s="19">
        <v>936</v>
      </c>
      <c r="W12" s="19">
        <v>1481</v>
      </c>
      <c r="X12" s="19">
        <v>30622</v>
      </c>
      <c r="Y12" s="19">
        <v>23809</v>
      </c>
      <c r="Z12" s="19">
        <v>13340</v>
      </c>
      <c r="AA12" s="19">
        <v>26936</v>
      </c>
      <c r="AB12" s="19">
        <v>22875</v>
      </c>
      <c r="AC12" s="19">
        <v>22638</v>
      </c>
    </row>
    <row r="13" spans="1:29" s="8" customFormat="1" ht="17.399999999999999" customHeight="1" x14ac:dyDescent="0.3">
      <c r="A13" s="3" t="s">
        <v>271</v>
      </c>
      <c r="B13" s="27" t="s">
        <v>270</v>
      </c>
      <c r="C13" s="3" t="s">
        <v>9</v>
      </c>
      <c r="D13" s="3" t="s">
        <v>8</v>
      </c>
      <c r="E13" s="3" t="s">
        <v>7</v>
      </c>
      <c r="F13" s="26" t="s">
        <v>6</v>
      </c>
      <c r="G13" s="25" t="s">
        <v>19</v>
      </c>
      <c r="H13" s="24" t="str">
        <f>ROMAN(4)</f>
        <v>IV</v>
      </c>
      <c r="I13" s="23" t="s">
        <v>67</v>
      </c>
      <c r="J13" s="26" t="s">
        <v>66</v>
      </c>
      <c r="K13" s="26" t="s">
        <v>269</v>
      </c>
      <c r="L13" s="36">
        <v>44024</v>
      </c>
      <c r="M13" s="3" t="s">
        <v>59</v>
      </c>
      <c r="N13" s="3" t="s">
        <v>58</v>
      </c>
      <c r="O13" s="3" t="s">
        <v>88</v>
      </c>
      <c r="P13" s="21" t="s">
        <v>46</v>
      </c>
      <c r="Q13" s="21" t="s">
        <v>57</v>
      </c>
      <c r="R13" s="19">
        <v>40527561</v>
      </c>
      <c r="S13" s="19">
        <v>43954</v>
      </c>
      <c r="T13" s="19">
        <v>45</v>
      </c>
      <c r="U13" s="19">
        <v>13406</v>
      </c>
      <c r="V13" s="19">
        <v>922</v>
      </c>
      <c r="W13" s="19">
        <v>1557</v>
      </c>
      <c r="X13" s="19">
        <v>26616</v>
      </c>
      <c r="Y13" s="19">
        <v>22866</v>
      </c>
      <c r="Z13" s="19">
        <v>12983</v>
      </c>
      <c r="AA13" s="19">
        <v>22163</v>
      </c>
      <c r="AB13" s="19">
        <v>20939</v>
      </c>
      <c r="AC13" s="19">
        <v>21476</v>
      </c>
    </row>
    <row r="14" spans="1:29" s="8" customFormat="1" ht="17.399999999999999" customHeight="1" x14ac:dyDescent="0.3">
      <c r="A14" s="3" t="s">
        <v>268</v>
      </c>
      <c r="B14" s="27" t="s">
        <v>267</v>
      </c>
      <c r="C14" s="3" t="s">
        <v>9</v>
      </c>
      <c r="D14" s="3" t="s">
        <v>8</v>
      </c>
      <c r="E14" s="3" t="s">
        <v>7</v>
      </c>
      <c r="F14" s="26" t="s">
        <v>6</v>
      </c>
      <c r="G14" s="25" t="s">
        <v>5</v>
      </c>
      <c r="H14" s="24" t="str">
        <f>ROMAN(2)</f>
        <v>II</v>
      </c>
      <c r="I14" s="23" t="s">
        <v>266</v>
      </c>
      <c r="J14" s="47" t="s">
        <v>94</v>
      </c>
      <c r="K14" s="32" t="s">
        <v>93</v>
      </c>
      <c r="L14" s="36">
        <v>44168</v>
      </c>
      <c r="M14" s="3" t="s">
        <v>59</v>
      </c>
      <c r="N14" s="3" t="s">
        <v>58</v>
      </c>
      <c r="O14" s="3" t="s">
        <v>88</v>
      </c>
      <c r="P14" s="21" t="s">
        <v>46</v>
      </c>
      <c r="Q14" s="21" t="s">
        <v>57</v>
      </c>
      <c r="R14" s="19">
        <v>44879727</v>
      </c>
      <c r="S14" s="19">
        <v>61602</v>
      </c>
      <c r="T14" s="19">
        <v>46</v>
      </c>
      <c r="U14" s="19">
        <v>7154</v>
      </c>
      <c r="V14" s="48">
        <v>728</v>
      </c>
      <c r="W14" s="19">
        <v>1165</v>
      </c>
      <c r="X14" s="19">
        <v>48172</v>
      </c>
      <c r="Y14" s="19">
        <v>42081</v>
      </c>
      <c r="Z14" s="19">
        <v>24018</v>
      </c>
      <c r="AA14" s="19">
        <v>40671</v>
      </c>
      <c r="AB14" s="19">
        <v>35546</v>
      </c>
      <c r="AC14" s="19">
        <v>33413</v>
      </c>
    </row>
    <row r="15" spans="1:29" s="8" customFormat="1" ht="17.399999999999999" customHeight="1" x14ac:dyDescent="0.3">
      <c r="A15" s="3" t="s">
        <v>265</v>
      </c>
      <c r="B15" s="27" t="s">
        <v>264</v>
      </c>
      <c r="C15" s="3" t="s">
        <v>9</v>
      </c>
      <c r="D15" s="3" t="s">
        <v>8</v>
      </c>
      <c r="E15" s="3" t="s">
        <v>7</v>
      </c>
      <c r="F15" s="26" t="s">
        <v>6</v>
      </c>
      <c r="G15" s="25" t="s">
        <v>19</v>
      </c>
      <c r="H15" s="24" t="str">
        <f>ROMAN(4)</f>
        <v>IV</v>
      </c>
      <c r="I15" s="23" t="s">
        <v>263</v>
      </c>
      <c r="J15" s="26" t="s">
        <v>66</v>
      </c>
      <c r="K15" s="26" t="s">
        <v>262</v>
      </c>
      <c r="L15" s="36">
        <v>43971</v>
      </c>
      <c r="M15" s="3" t="s">
        <v>59</v>
      </c>
      <c r="N15" s="3" t="s">
        <v>58</v>
      </c>
      <c r="O15" s="3" t="s">
        <v>88</v>
      </c>
      <c r="P15" s="21" t="s">
        <v>46</v>
      </c>
      <c r="Q15" s="21" t="s">
        <v>57</v>
      </c>
      <c r="R15" s="19">
        <v>39385589</v>
      </c>
      <c r="S15" s="19">
        <v>42505</v>
      </c>
      <c r="T15" s="19">
        <v>46</v>
      </c>
      <c r="U15" s="19">
        <v>9555</v>
      </c>
      <c r="V15" s="19">
        <v>926</v>
      </c>
      <c r="W15" s="19">
        <v>1548</v>
      </c>
      <c r="X15" s="19">
        <v>29229</v>
      </c>
      <c r="Y15" s="19">
        <v>24940</v>
      </c>
      <c r="Z15" s="19">
        <v>14354</v>
      </c>
      <c r="AA15" s="19">
        <v>26759</v>
      </c>
      <c r="AB15" s="19">
        <v>22753</v>
      </c>
      <c r="AC15" s="19">
        <v>23014</v>
      </c>
    </row>
    <row r="16" spans="1:29" s="8" customFormat="1" ht="17.399999999999999" customHeight="1" x14ac:dyDescent="0.3">
      <c r="A16" s="3" t="s">
        <v>261</v>
      </c>
      <c r="B16" s="27" t="s">
        <v>260</v>
      </c>
      <c r="C16" s="3" t="s">
        <v>9</v>
      </c>
      <c r="D16" s="3" t="s">
        <v>8</v>
      </c>
      <c r="E16" s="3" t="s">
        <v>7</v>
      </c>
      <c r="F16" s="26" t="s">
        <v>6</v>
      </c>
      <c r="G16" s="25" t="s">
        <v>19</v>
      </c>
      <c r="H16" s="24" t="str">
        <f>ROMAN(4)</f>
        <v>IV</v>
      </c>
      <c r="I16" s="23" t="s">
        <v>67</v>
      </c>
      <c r="J16" s="26" t="s">
        <v>66</v>
      </c>
      <c r="K16" s="26" t="s">
        <v>65</v>
      </c>
      <c r="L16" s="36">
        <v>44038</v>
      </c>
      <c r="M16" s="3" t="s">
        <v>104</v>
      </c>
      <c r="N16" s="3" t="s">
        <v>103</v>
      </c>
      <c r="O16" s="3" t="s">
        <v>88</v>
      </c>
      <c r="P16" s="21" t="s">
        <v>46</v>
      </c>
      <c r="Q16" s="21" t="s">
        <v>57</v>
      </c>
      <c r="R16" s="19">
        <v>30408567</v>
      </c>
      <c r="S16" s="19">
        <v>32611</v>
      </c>
      <c r="T16" s="19">
        <v>45</v>
      </c>
      <c r="U16" s="19">
        <v>8899</v>
      </c>
      <c r="V16" s="19">
        <v>932</v>
      </c>
      <c r="W16" s="19">
        <v>1491</v>
      </c>
      <c r="X16" s="19">
        <v>22780</v>
      </c>
      <c r="Y16" s="19">
        <v>19775</v>
      </c>
      <c r="Z16" s="19">
        <v>10516</v>
      </c>
      <c r="AA16" s="19">
        <v>20269</v>
      </c>
      <c r="AB16" s="19">
        <v>17148</v>
      </c>
      <c r="AC16" s="19">
        <v>16952</v>
      </c>
    </row>
    <row r="17" spans="1:29" s="8" customFormat="1" ht="17.399999999999999" customHeight="1" x14ac:dyDescent="0.3">
      <c r="A17" s="3" t="s">
        <v>259</v>
      </c>
      <c r="B17" s="27" t="s">
        <v>258</v>
      </c>
      <c r="C17" s="3" t="s">
        <v>9</v>
      </c>
      <c r="D17" s="3" t="s">
        <v>8</v>
      </c>
      <c r="E17" s="3" t="s">
        <v>7</v>
      </c>
      <c r="F17" s="26" t="s">
        <v>6</v>
      </c>
      <c r="G17" s="25" t="s">
        <v>100</v>
      </c>
      <c r="H17" s="24" t="str">
        <f>ROMAN(1)</f>
        <v>I</v>
      </c>
      <c r="I17" s="23" t="s">
        <v>257</v>
      </c>
      <c r="J17" s="32" t="s">
        <v>98</v>
      </c>
      <c r="K17" s="32" t="s">
        <v>93</v>
      </c>
      <c r="L17" s="36">
        <v>44141</v>
      </c>
      <c r="M17" s="3" t="s">
        <v>104</v>
      </c>
      <c r="N17" s="3" t="s">
        <v>103</v>
      </c>
      <c r="O17" s="3" t="s">
        <v>88</v>
      </c>
      <c r="P17" s="21" t="s">
        <v>46</v>
      </c>
      <c r="Q17" s="21" t="s">
        <v>57</v>
      </c>
      <c r="R17" s="19">
        <v>26543624</v>
      </c>
      <c r="S17" s="19">
        <v>28510</v>
      </c>
      <c r="T17" s="19">
        <v>46</v>
      </c>
      <c r="U17" s="19">
        <v>9119</v>
      </c>
      <c r="V17" s="19">
        <v>931</v>
      </c>
      <c r="W17" s="19">
        <v>1415</v>
      </c>
      <c r="X17" s="19">
        <v>23080</v>
      </c>
      <c r="Y17" s="19">
        <v>20146</v>
      </c>
      <c r="Z17" s="19">
        <v>10445</v>
      </c>
      <c r="AA17" s="19">
        <v>20818</v>
      </c>
      <c r="AB17" s="19">
        <v>17475</v>
      </c>
      <c r="AC17" s="19">
        <v>17095</v>
      </c>
    </row>
    <row r="18" spans="1:29" s="8" customFormat="1" ht="17.399999999999999" customHeight="1" x14ac:dyDescent="0.3">
      <c r="A18" s="3" t="s">
        <v>256</v>
      </c>
      <c r="B18" s="27" t="s">
        <v>255</v>
      </c>
      <c r="C18" s="3" t="s">
        <v>9</v>
      </c>
      <c r="D18" s="3" t="s">
        <v>8</v>
      </c>
      <c r="E18" s="3" t="s">
        <v>7</v>
      </c>
      <c r="F18" s="26" t="s">
        <v>6</v>
      </c>
      <c r="G18" s="25" t="s">
        <v>100</v>
      </c>
      <c r="H18" s="24" t="str">
        <f>ROMAN(1)</f>
        <v>I</v>
      </c>
      <c r="I18" s="23" t="s">
        <v>254</v>
      </c>
      <c r="J18" s="32" t="s">
        <v>98</v>
      </c>
      <c r="K18" s="32" t="s">
        <v>93</v>
      </c>
      <c r="L18" s="36">
        <v>44142</v>
      </c>
      <c r="M18" s="3" t="s">
        <v>104</v>
      </c>
      <c r="N18" s="3" t="s">
        <v>103</v>
      </c>
      <c r="O18" s="3" t="s">
        <v>88</v>
      </c>
      <c r="P18" s="21" t="s">
        <v>46</v>
      </c>
      <c r="Q18" s="21" t="s">
        <v>57</v>
      </c>
      <c r="R18" s="19">
        <v>35525068</v>
      </c>
      <c r="S18" s="19">
        <v>37251</v>
      </c>
      <c r="T18" s="19">
        <v>46</v>
      </c>
      <c r="U18" s="19">
        <v>8560</v>
      </c>
      <c r="V18" s="19">
        <v>953</v>
      </c>
      <c r="W18" s="19">
        <v>1568</v>
      </c>
      <c r="X18" s="19">
        <v>26466</v>
      </c>
      <c r="Y18" s="19">
        <v>14460</v>
      </c>
      <c r="Z18" s="19">
        <v>12573</v>
      </c>
      <c r="AA18" s="19">
        <v>24660</v>
      </c>
      <c r="AB18" s="19">
        <v>20391</v>
      </c>
      <c r="AC18" s="19">
        <v>20366</v>
      </c>
    </row>
    <row r="19" spans="1:29" s="8" customFormat="1" ht="17.399999999999999" customHeight="1" x14ac:dyDescent="0.3">
      <c r="A19" s="3" t="s">
        <v>253</v>
      </c>
      <c r="B19" s="27" t="s">
        <v>252</v>
      </c>
      <c r="C19" s="3" t="s">
        <v>9</v>
      </c>
      <c r="D19" s="3" t="s">
        <v>8</v>
      </c>
      <c r="E19" s="3" t="s">
        <v>7</v>
      </c>
      <c r="F19" s="26" t="s">
        <v>6</v>
      </c>
      <c r="G19" s="25" t="s">
        <v>19</v>
      </c>
      <c r="H19" s="24" t="str">
        <f>ROMAN(4)</f>
        <v>IV</v>
      </c>
      <c r="I19" s="23" t="s">
        <v>81</v>
      </c>
      <c r="J19" s="26" t="s">
        <v>61</v>
      </c>
      <c r="K19" s="26" t="s">
        <v>249</v>
      </c>
      <c r="L19" s="36">
        <v>44015</v>
      </c>
      <c r="M19" s="3" t="s">
        <v>104</v>
      </c>
      <c r="N19" s="3" t="s">
        <v>58</v>
      </c>
      <c r="O19" s="3" t="s">
        <v>88</v>
      </c>
      <c r="P19" s="21" t="s">
        <v>46</v>
      </c>
      <c r="Q19" s="21" t="s">
        <v>57</v>
      </c>
      <c r="R19" s="19">
        <v>35196224</v>
      </c>
      <c r="S19" s="19">
        <v>36369</v>
      </c>
      <c r="T19" s="19">
        <v>45</v>
      </c>
      <c r="U19" s="19">
        <v>12777</v>
      </c>
      <c r="V19" s="19">
        <v>967</v>
      </c>
      <c r="W19" s="19">
        <v>1585</v>
      </c>
      <c r="X19" s="19">
        <v>24190</v>
      </c>
      <c r="Y19" s="19">
        <v>20983</v>
      </c>
      <c r="Z19" s="19">
        <v>10858</v>
      </c>
      <c r="AA19" s="19">
        <v>21122</v>
      </c>
      <c r="AB19" s="19">
        <v>18166</v>
      </c>
      <c r="AC19" s="19">
        <v>18196</v>
      </c>
    </row>
    <row r="20" spans="1:29" s="8" customFormat="1" ht="17.399999999999999" customHeight="1" x14ac:dyDescent="0.3">
      <c r="A20" s="3" t="s">
        <v>251</v>
      </c>
      <c r="B20" s="27" t="s">
        <v>250</v>
      </c>
      <c r="C20" s="3" t="s">
        <v>9</v>
      </c>
      <c r="D20" s="3" t="s">
        <v>8</v>
      </c>
      <c r="E20" s="3" t="s">
        <v>7</v>
      </c>
      <c r="F20" s="26" t="s">
        <v>6</v>
      </c>
      <c r="G20" s="25" t="s">
        <v>19</v>
      </c>
      <c r="H20" s="24" t="str">
        <f>ROMAN(4)</f>
        <v>IV</v>
      </c>
      <c r="I20" s="23" t="s">
        <v>81</v>
      </c>
      <c r="J20" s="26" t="s">
        <v>61</v>
      </c>
      <c r="K20" s="26" t="s">
        <v>249</v>
      </c>
      <c r="L20" s="36">
        <v>44035</v>
      </c>
      <c r="M20" s="3" t="s">
        <v>59</v>
      </c>
      <c r="N20" s="3" t="s">
        <v>58</v>
      </c>
      <c r="O20" s="3" t="s">
        <v>88</v>
      </c>
      <c r="P20" s="21" t="s">
        <v>46</v>
      </c>
      <c r="Q20" s="21" t="s">
        <v>57</v>
      </c>
      <c r="R20" s="19">
        <v>36888884</v>
      </c>
      <c r="S20" s="19">
        <v>35827</v>
      </c>
      <c r="T20" s="19">
        <v>45</v>
      </c>
      <c r="U20" s="19">
        <v>12635</v>
      </c>
      <c r="V20" s="19">
        <v>1029</v>
      </c>
      <c r="W20" s="19">
        <v>1642</v>
      </c>
      <c r="X20" s="19">
        <v>24528</v>
      </c>
      <c r="Y20" s="19">
        <v>19243</v>
      </c>
      <c r="Z20" s="19">
        <v>10686</v>
      </c>
      <c r="AA20" s="19">
        <v>21946</v>
      </c>
      <c r="AB20" s="19">
        <v>18763</v>
      </c>
      <c r="AC20" s="19">
        <v>19142</v>
      </c>
    </row>
    <row r="21" spans="1:29" s="8" customFormat="1" ht="17.399999999999999" customHeight="1" x14ac:dyDescent="0.3">
      <c r="A21" s="3" t="s">
        <v>248</v>
      </c>
      <c r="B21" s="27" t="s">
        <v>247</v>
      </c>
      <c r="C21" s="3" t="s">
        <v>9</v>
      </c>
      <c r="D21" s="3" t="s">
        <v>8</v>
      </c>
      <c r="E21" s="3" t="s">
        <v>7</v>
      </c>
      <c r="F21" s="26" t="s">
        <v>6</v>
      </c>
      <c r="G21" s="25" t="s">
        <v>5</v>
      </c>
      <c r="H21" s="24" t="str">
        <f>ROMAN(2)</f>
        <v>II</v>
      </c>
      <c r="I21" s="23" t="s">
        <v>246</v>
      </c>
      <c r="J21" s="47" t="s">
        <v>94</v>
      </c>
      <c r="K21" s="32" t="s">
        <v>93</v>
      </c>
      <c r="L21" s="36">
        <v>44168</v>
      </c>
      <c r="M21" s="3" t="s">
        <v>104</v>
      </c>
      <c r="N21" s="3" t="s">
        <v>103</v>
      </c>
      <c r="O21" s="3" t="s">
        <v>88</v>
      </c>
      <c r="P21" s="21" t="s">
        <v>46</v>
      </c>
      <c r="Q21" s="21" t="s">
        <v>57</v>
      </c>
      <c r="R21" s="19">
        <v>39938396</v>
      </c>
      <c r="S21" s="19">
        <v>41744</v>
      </c>
      <c r="T21" s="19">
        <v>45</v>
      </c>
      <c r="U21" s="19">
        <v>10063</v>
      </c>
      <c r="V21" s="19">
        <v>956</v>
      </c>
      <c r="W21" s="19">
        <v>1579</v>
      </c>
      <c r="X21" s="19">
        <v>31356</v>
      </c>
      <c r="Y21" s="19">
        <v>27067</v>
      </c>
      <c r="Z21" s="19">
        <v>14991</v>
      </c>
      <c r="AA21" s="19">
        <v>27946</v>
      </c>
      <c r="AB21" s="19">
        <v>23967</v>
      </c>
      <c r="AC21" s="19">
        <v>24127</v>
      </c>
    </row>
    <row r="22" spans="1:29" s="8" customFormat="1" ht="17.399999999999999" customHeight="1" x14ac:dyDescent="0.3">
      <c r="A22" s="3" t="s">
        <v>245</v>
      </c>
      <c r="B22" s="27" t="s">
        <v>244</v>
      </c>
      <c r="C22" s="3" t="s">
        <v>9</v>
      </c>
      <c r="D22" s="3" t="s">
        <v>8</v>
      </c>
      <c r="E22" s="3" t="s">
        <v>7</v>
      </c>
      <c r="F22" s="26" t="s">
        <v>6</v>
      </c>
      <c r="G22" s="25" t="s">
        <v>19</v>
      </c>
      <c r="H22" s="24" t="str">
        <f>ROMAN(4)</f>
        <v>IV</v>
      </c>
      <c r="I22" s="23" t="s">
        <v>243</v>
      </c>
      <c r="J22" s="26" t="s">
        <v>66</v>
      </c>
      <c r="K22" s="26" t="s">
        <v>242</v>
      </c>
      <c r="L22" s="36">
        <v>44041</v>
      </c>
      <c r="M22" s="3" t="s">
        <v>59</v>
      </c>
      <c r="N22" s="3" t="s">
        <v>58</v>
      </c>
      <c r="O22" s="3" t="s">
        <v>88</v>
      </c>
      <c r="P22" s="21" t="s">
        <v>46</v>
      </c>
      <c r="Q22" s="21" t="s">
        <v>57</v>
      </c>
      <c r="R22" s="19">
        <v>34751852</v>
      </c>
      <c r="S22" s="19">
        <v>35072</v>
      </c>
      <c r="T22" s="19">
        <v>45</v>
      </c>
      <c r="U22" s="19">
        <v>8624</v>
      </c>
      <c r="V22" s="19">
        <v>990</v>
      </c>
      <c r="W22" s="19">
        <v>1617</v>
      </c>
      <c r="X22" s="19">
        <v>24743</v>
      </c>
      <c r="Y22" s="19">
        <v>21397</v>
      </c>
      <c r="Z22" s="19">
        <v>11191</v>
      </c>
      <c r="AA22" s="19">
        <v>22166</v>
      </c>
      <c r="AB22" s="19">
        <v>18825</v>
      </c>
      <c r="AC22" s="19">
        <v>18873</v>
      </c>
    </row>
    <row r="23" spans="1:29" s="8" customFormat="1" ht="17.399999999999999" customHeight="1" x14ac:dyDescent="0.3">
      <c r="A23" s="3" t="s">
        <v>241</v>
      </c>
      <c r="B23" s="27" t="s">
        <v>240</v>
      </c>
      <c r="C23" s="3" t="s">
        <v>9</v>
      </c>
      <c r="D23" s="3" t="s">
        <v>8</v>
      </c>
      <c r="E23" s="3" t="s">
        <v>7</v>
      </c>
      <c r="F23" s="26" t="s">
        <v>6</v>
      </c>
      <c r="G23" s="25" t="s">
        <v>19</v>
      </c>
      <c r="H23" s="24" t="str">
        <f>ROMAN(4)</f>
        <v>IV</v>
      </c>
      <c r="I23" s="23" t="s">
        <v>71</v>
      </c>
      <c r="J23" s="26" t="s">
        <v>66</v>
      </c>
      <c r="K23" s="4" t="s">
        <v>239</v>
      </c>
      <c r="L23" s="36">
        <v>44090</v>
      </c>
      <c r="M23" s="3" t="s">
        <v>59</v>
      </c>
      <c r="N23" s="3" t="s">
        <v>58</v>
      </c>
      <c r="O23" s="3" t="s">
        <v>88</v>
      </c>
      <c r="P23" s="21" t="s">
        <v>46</v>
      </c>
      <c r="Q23" s="21" t="s">
        <v>57</v>
      </c>
      <c r="R23" s="19">
        <v>34390565</v>
      </c>
      <c r="S23" s="19">
        <v>33324</v>
      </c>
      <c r="T23" s="19">
        <v>45</v>
      </c>
      <c r="U23" s="19">
        <v>10558</v>
      </c>
      <c r="V23" s="19">
        <v>1032</v>
      </c>
      <c r="W23" s="19">
        <v>1661</v>
      </c>
      <c r="X23" s="19">
        <v>23830</v>
      </c>
      <c r="Y23" s="19">
        <v>19068</v>
      </c>
      <c r="Z23" s="19">
        <v>10258</v>
      </c>
      <c r="AA23" s="19">
        <v>21169</v>
      </c>
      <c r="AB23" s="19">
        <v>18267</v>
      </c>
      <c r="AC23" s="19">
        <v>18733</v>
      </c>
    </row>
    <row r="24" spans="1:29" s="8" customFormat="1" ht="17.399999999999999" customHeight="1" x14ac:dyDescent="0.3">
      <c r="A24" s="3" t="s">
        <v>238</v>
      </c>
      <c r="B24" s="27" t="s">
        <v>237</v>
      </c>
      <c r="C24" s="3" t="s">
        <v>9</v>
      </c>
      <c r="D24" s="3" t="s">
        <v>8</v>
      </c>
      <c r="E24" s="3" t="s">
        <v>7</v>
      </c>
      <c r="F24" s="26" t="s">
        <v>6</v>
      </c>
      <c r="G24" s="25" t="s">
        <v>5</v>
      </c>
      <c r="H24" s="24" t="str">
        <f>ROMAN(2)</f>
        <v>II</v>
      </c>
      <c r="I24" s="23" t="s">
        <v>236</v>
      </c>
      <c r="J24" s="47" t="s">
        <v>94</v>
      </c>
      <c r="K24" s="32" t="s">
        <v>93</v>
      </c>
      <c r="L24" s="36">
        <v>44168</v>
      </c>
      <c r="M24" s="3" t="s">
        <v>59</v>
      </c>
      <c r="N24" s="3" t="s">
        <v>58</v>
      </c>
      <c r="O24" s="3" t="s">
        <v>88</v>
      </c>
      <c r="P24" s="21" t="s">
        <v>46</v>
      </c>
      <c r="Q24" s="21" t="s">
        <v>57</v>
      </c>
      <c r="R24" s="19">
        <v>38322331</v>
      </c>
      <c r="S24" s="19">
        <v>39013</v>
      </c>
      <c r="T24" s="19">
        <v>45</v>
      </c>
      <c r="U24" s="19">
        <v>10169</v>
      </c>
      <c r="V24" s="19">
        <v>982</v>
      </c>
      <c r="W24" s="19">
        <v>1565</v>
      </c>
      <c r="X24" s="19">
        <v>29543</v>
      </c>
      <c r="Y24" s="19">
        <v>26007</v>
      </c>
      <c r="Z24" s="19">
        <v>12716</v>
      </c>
      <c r="AA24" s="19">
        <v>25543</v>
      </c>
      <c r="AB24" s="19">
        <v>21941</v>
      </c>
      <c r="AC24" s="19">
        <v>21695</v>
      </c>
    </row>
    <row r="25" spans="1:29" s="8" customFormat="1" ht="17.399999999999999" customHeight="1" x14ac:dyDescent="0.3">
      <c r="A25" s="3" t="s">
        <v>235</v>
      </c>
      <c r="B25" s="27" t="s">
        <v>234</v>
      </c>
      <c r="C25" s="3" t="s">
        <v>9</v>
      </c>
      <c r="D25" s="3" t="s">
        <v>8</v>
      </c>
      <c r="E25" s="3" t="s">
        <v>7</v>
      </c>
      <c r="F25" s="26" t="s">
        <v>6</v>
      </c>
      <c r="G25" s="25" t="s">
        <v>5</v>
      </c>
      <c r="H25" s="24" t="str">
        <f>ROMAN(2)</f>
        <v>II</v>
      </c>
      <c r="I25" s="23" t="s">
        <v>146</v>
      </c>
      <c r="J25" s="47" t="s">
        <v>94</v>
      </c>
      <c r="K25" s="32" t="s">
        <v>93</v>
      </c>
      <c r="L25" s="36">
        <v>44168</v>
      </c>
      <c r="M25" s="3" t="s">
        <v>59</v>
      </c>
      <c r="N25" s="3" t="s">
        <v>58</v>
      </c>
      <c r="O25" s="3" t="s">
        <v>88</v>
      </c>
      <c r="P25" s="21" t="s">
        <v>46</v>
      </c>
      <c r="Q25" s="21" t="s">
        <v>57</v>
      </c>
      <c r="R25" s="19">
        <v>37783554</v>
      </c>
      <c r="S25" s="19">
        <v>37931</v>
      </c>
      <c r="T25" s="19">
        <v>45</v>
      </c>
      <c r="U25" s="19">
        <v>10438</v>
      </c>
      <c r="V25" s="19">
        <v>996</v>
      </c>
      <c r="W25" s="19">
        <v>1603</v>
      </c>
      <c r="X25" s="19">
        <v>29087</v>
      </c>
      <c r="Y25" s="19">
        <v>25492</v>
      </c>
      <c r="Z25" s="19">
        <v>13245</v>
      </c>
      <c r="AA25" s="19">
        <v>25502</v>
      </c>
      <c r="AB25" s="19">
        <v>21931</v>
      </c>
      <c r="AC25" s="19">
        <v>21883</v>
      </c>
    </row>
    <row r="26" spans="1:29" s="8" customFormat="1" ht="17.399999999999999" customHeight="1" x14ac:dyDescent="0.3">
      <c r="A26" s="28" t="s">
        <v>233</v>
      </c>
      <c r="B26" s="27" t="s">
        <v>232</v>
      </c>
      <c r="C26" s="3" t="s">
        <v>9</v>
      </c>
      <c r="D26" s="3" t="s">
        <v>8</v>
      </c>
      <c r="E26" s="3" t="s">
        <v>7</v>
      </c>
      <c r="F26" s="26" t="s">
        <v>6</v>
      </c>
      <c r="G26" s="25" t="s">
        <v>5</v>
      </c>
      <c r="H26" s="24" t="str">
        <f>ROMAN(2)</f>
        <v>II</v>
      </c>
      <c r="I26" s="23" t="s">
        <v>231</v>
      </c>
      <c r="J26" s="47" t="s">
        <v>94</v>
      </c>
      <c r="K26" s="32" t="s">
        <v>93</v>
      </c>
      <c r="L26" s="36">
        <v>44006</v>
      </c>
      <c r="M26" s="3" t="s">
        <v>59</v>
      </c>
      <c r="N26" s="3" t="s">
        <v>58</v>
      </c>
      <c r="O26" s="3" t="s">
        <v>88</v>
      </c>
      <c r="P26" s="21" t="s">
        <v>46</v>
      </c>
      <c r="Q26" s="21" t="s">
        <v>57</v>
      </c>
      <c r="R26" s="19">
        <v>38178178</v>
      </c>
      <c r="S26" s="19">
        <v>35785</v>
      </c>
      <c r="T26" s="19">
        <v>45</v>
      </c>
      <c r="U26" s="19">
        <v>7735</v>
      </c>
      <c r="V26" s="19">
        <v>1066</v>
      </c>
      <c r="W26" s="19">
        <v>1630</v>
      </c>
      <c r="X26" s="19">
        <v>28834</v>
      </c>
      <c r="Y26" s="19">
        <v>22521</v>
      </c>
      <c r="Z26" s="19">
        <v>12102</v>
      </c>
      <c r="AA26" s="19">
        <v>25361</v>
      </c>
      <c r="AB26" s="19">
        <v>21628</v>
      </c>
      <c r="AC26" s="19">
        <v>21791</v>
      </c>
    </row>
    <row r="27" spans="1:29" s="8" customFormat="1" ht="17.399999999999999" customHeight="1" x14ac:dyDescent="0.3">
      <c r="A27" s="3" t="s">
        <v>230</v>
      </c>
      <c r="B27" s="27" t="s">
        <v>229</v>
      </c>
      <c r="C27" s="3" t="s">
        <v>9</v>
      </c>
      <c r="D27" s="3" t="s">
        <v>8</v>
      </c>
      <c r="E27" s="3" t="s">
        <v>7</v>
      </c>
      <c r="F27" s="26" t="s">
        <v>6</v>
      </c>
      <c r="G27" s="25" t="s">
        <v>5</v>
      </c>
      <c r="H27" s="24" t="str">
        <f>ROMAN(2)</f>
        <v>II</v>
      </c>
      <c r="I27" s="23" t="s">
        <v>228</v>
      </c>
      <c r="J27" s="47" t="s">
        <v>94</v>
      </c>
      <c r="K27" s="32" t="s">
        <v>93</v>
      </c>
      <c r="L27" s="36">
        <v>44160</v>
      </c>
      <c r="M27" s="3" t="s">
        <v>104</v>
      </c>
      <c r="N27" s="3" t="s">
        <v>103</v>
      </c>
      <c r="O27" s="3" t="s">
        <v>88</v>
      </c>
      <c r="P27" s="21" t="s">
        <v>46</v>
      </c>
      <c r="Q27" s="21" t="s">
        <v>57</v>
      </c>
      <c r="R27" s="19">
        <v>37138916</v>
      </c>
      <c r="S27" s="19">
        <v>47707</v>
      </c>
      <c r="T27" s="19">
        <v>45</v>
      </c>
      <c r="U27" s="19">
        <v>8889</v>
      </c>
      <c r="V27" s="19">
        <v>778</v>
      </c>
      <c r="W27" s="19">
        <v>1242</v>
      </c>
      <c r="X27" s="19">
        <v>35606</v>
      </c>
      <c r="Y27" s="19">
        <v>31091</v>
      </c>
      <c r="Z27" s="19">
        <v>16312</v>
      </c>
      <c r="AA27" s="19">
        <v>29259</v>
      </c>
      <c r="AB27" s="19">
        <v>25099</v>
      </c>
      <c r="AC27" s="19">
        <v>23451</v>
      </c>
    </row>
    <row r="28" spans="1:29" s="8" customFormat="1" ht="17.399999999999999" customHeight="1" x14ac:dyDescent="0.3">
      <c r="A28" s="3" t="s">
        <v>227</v>
      </c>
      <c r="B28" s="27" t="s">
        <v>226</v>
      </c>
      <c r="C28" s="3" t="s">
        <v>9</v>
      </c>
      <c r="D28" s="3" t="s">
        <v>8</v>
      </c>
      <c r="E28" s="3" t="s">
        <v>7</v>
      </c>
      <c r="F28" s="26" t="s">
        <v>6</v>
      </c>
      <c r="G28" s="25" t="s">
        <v>173</v>
      </c>
      <c r="H28" s="24" t="str">
        <f>ROMAN(2)</f>
        <v>II</v>
      </c>
      <c r="I28" s="23" t="s">
        <v>225</v>
      </c>
      <c r="J28" s="32" t="s">
        <v>98</v>
      </c>
      <c r="K28" s="32" t="s">
        <v>93</v>
      </c>
      <c r="L28" s="36">
        <v>44063</v>
      </c>
      <c r="M28" s="3" t="s">
        <v>104</v>
      </c>
      <c r="N28" s="3" t="s">
        <v>103</v>
      </c>
      <c r="O28" s="3" t="s">
        <v>88</v>
      </c>
      <c r="P28" s="21" t="s">
        <v>46</v>
      </c>
      <c r="Q28" s="21" t="s">
        <v>57</v>
      </c>
      <c r="R28" s="19">
        <v>38686098</v>
      </c>
      <c r="S28" s="19">
        <v>40246</v>
      </c>
      <c r="T28" s="19">
        <v>44</v>
      </c>
      <c r="U28" s="19">
        <v>8253</v>
      </c>
      <c r="V28" s="19">
        <v>961</v>
      </c>
      <c r="W28" s="19">
        <v>1586</v>
      </c>
      <c r="X28" s="19">
        <v>28687</v>
      </c>
      <c r="Y28" s="19">
        <v>22760</v>
      </c>
      <c r="Z28" s="19">
        <v>12791</v>
      </c>
      <c r="AA28" s="19">
        <v>25930</v>
      </c>
      <c r="AB28" s="19">
        <v>21930</v>
      </c>
      <c r="AC28" s="19">
        <v>21585</v>
      </c>
    </row>
    <row r="29" spans="1:29" s="8" customFormat="1" ht="17.399999999999999" customHeight="1" x14ac:dyDescent="0.3">
      <c r="A29" s="3" t="s">
        <v>224</v>
      </c>
      <c r="B29" s="27" t="s">
        <v>223</v>
      </c>
      <c r="C29" s="3" t="s">
        <v>9</v>
      </c>
      <c r="D29" s="3" t="s">
        <v>8</v>
      </c>
      <c r="E29" s="3" t="s">
        <v>7</v>
      </c>
      <c r="F29" s="26" t="s">
        <v>6</v>
      </c>
      <c r="G29" s="25" t="s">
        <v>19</v>
      </c>
      <c r="H29" s="24" t="str">
        <f>ROMAN(4)</f>
        <v>IV</v>
      </c>
      <c r="I29" s="23" t="s">
        <v>222</v>
      </c>
      <c r="J29" s="26" t="s">
        <v>66</v>
      </c>
      <c r="K29" s="26" t="s">
        <v>120</v>
      </c>
      <c r="L29" s="36">
        <v>43996</v>
      </c>
      <c r="M29" s="3" t="s">
        <v>59</v>
      </c>
      <c r="N29" s="3" t="s">
        <v>58</v>
      </c>
      <c r="O29" s="3" t="s">
        <v>88</v>
      </c>
      <c r="P29" s="21" t="s">
        <v>46</v>
      </c>
      <c r="Q29" s="21" t="s">
        <v>57</v>
      </c>
      <c r="R29" s="19">
        <v>43656948</v>
      </c>
      <c r="S29" s="19">
        <v>52099</v>
      </c>
      <c r="T29" s="19">
        <v>46</v>
      </c>
      <c r="U29" s="19">
        <v>8064</v>
      </c>
      <c r="V29" s="19">
        <v>837</v>
      </c>
      <c r="W29" s="19">
        <v>1399</v>
      </c>
      <c r="X29" s="19">
        <v>32523</v>
      </c>
      <c r="Y29" s="19">
        <v>27867</v>
      </c>
      <c r="Z29" s="19">
        <v>18040</v>
      </c>
      <c r="AA29" s="19">
        <v>27114</v>
      </c>
      <c r="AB29" s="19">
        <v>26385</v>
      </c>
      <c r="AC29" s="19">
        <v>27246</v>
      </c>
    </row>
    <row r="30" spans="1:29" s="8" customFormat="1" ht="17.399999999999999" customHeight="1" x14ac:dyDescent="0.3">
      <c r="A30" s="3" t="s">
        <v>221</v>
      </c>
      <c r="B30" s="34" t="s">
        <v>220</v>
      </c>
      <c r="C30" s="3" t="s">
        <v>9</v>
      </c>
      <c r="D30" s="3" t="s">
        <v>8</v>
      </c>
      <c r="E30" s="3" t="s">
        <v>7</v>
      </c>
      <c r="F30" s="26" t="s">
        <v>6</v>
      </c>
      <c r="G30" s="25" t="s">
        <v>100</v>
      </c>
      <c r="H30" s="24" t="str">
        <f>ROMAN(1)</f>
        <v>I</v>
      </c>
      <c r="I30" s="23" t="s">
        <v>219</v>
      </c>
      <c r="J30" s="26" t="s">
        <v>66</v>
      </c>
      <c r="K30" s="26" t="s">
        <v>218</v>
      </c>
      <c r="L30" s="36">
        <v>44071</v>
      </c>
      <c r="M30" s="3" t="s">
        <v>59</v>
      </c>
      <c r="N30" s="3" t="s">
        <v>58</v>
      </c>
      <c r="O30" s="3" t="s">
        <v>88</v>
      </c>
      <c r="P30" s="21" t="s">
        <v>46</v>
      </c>
      <c r="Q30" s="21" t="s">
        <v>57</v>
      </c>
      <c r="R30" s="19">
        <v>35833037</v>
      </c>
      <c r="S30" s="19">
        <v>33156</v>
      </c>
      <c r="T30" s="19">
        <v>46</v>
      </c>
      <c r="U30" s="19">
        <v>11201</v>
      </c>
      <c r="V30" s="19">
        <v>1080</v>
      </c>
      <c r="W30" s="19">
        <v>1682</v>
      </c>
      <c r="X30" s="19">
        <v>25382</v>
      </c>
      <c r="Y30" s="19">
        <v>20229</v>
      </c>
      <c r="Z30" s="19">
        <v>10535</v>
      </c>
      <c r="AA30" s="19">
        <v>22077</v>
      </c>
      <c r="AB30" s="19">
        <v>19097</v>
      </c>
      <c r="AC30" s="19">
        <v>19697</v>
      </c>
    </row>
    <row r="31" spans="1:29" s="8" customFormat="1" ht="17.399999999999999" customHeight="1" x14ac:dyDescent="0.3">
      <c r="A31" s="3" t="s">
        <v>217</v>
      </c>
      <c r="B31" s="27" t="s">
        <v>216</v>
      </c>
      <c r="C31" s="3" t="s">
        <v>9</v>
      </c>
      <c r="D31" s="3" t="s">
        <v>8</v>
      </c>
      <c r="E31" s="3" t="s">
        <v>7</v>
      </c>
      <c r="F31" s="26" t="s">
        <v>6</v>
      </c>
      <c r="G31" s="25" t="s">
        <v>19</v>
      </c>
      <c r="H31" s="24" t="str">
        <f>ROMAN(4)</f>
        <v>IV</v>
      </c>
      <c r="I31" s="23" t="s">
        <v>90</v>
      </c>
      <c r="J31" s="26" t="s">
        <v>66</v>
      </c>
      <c r="K31" s="26" t="s">
        <v>84</v>
      </c>
      <c r="L31" s="36">
        <v>44021</v>
      </c>
      <c r="M31" s="3" t="s">
        <v>59</v>
      </c>
      <c r="N31" s="3" t="s">
        <v>58</v>
      </c>
      <c r="O31" s="3" t="s">
        <v>88</v>
      </c>
      <c r="P31" s="21" t="s">
        <v>46</v>
      </c>
      <c r="Q31" s="21" t="s">
        <v>57</v>
      </c>
      <c r="R31" s="19">
        <v>37827296</v>
      </c>
      <c r="S31" s="19">
        <v>38946</v>
      </c>
      <c r="T31" s="19">
        <v>45</v>
      </c>
      <c r="U31" s="19">
        <v>9663</v>
      </c>
      <c r="V31" s="19">
        <v>971</v>
      </c>
      <c r="W31" s="19">
        <v>1621</v>
      </c>
      <c r="X31" s="19">
        <v>24750</v>
      </c>
      <c r="Y31" s="19">
        <v>21377</v>
      </c>
      <c r="Z31" s="19">
        <v>11226</v>
      </c>
      <c r="AA31" s="19">
        <v>21977</v>
      </c>
      <c r="AB31" s="19">
        <v>18883</v>
      </c>
      <c r="AC31" s="19">
        <v>19324</v>
      </c>
    </row>
    <row r="32" spans="1:29" s="8" customFormat="1" ht="17.399999999999999" customHeight="1" x14ac:dyDescent="0.3">
      <c r="A32" s="3" t="s">
        <v>215</v>
      </c>
      <c r="B32" s="27" t="s">
        <v>214</v>
      </c>
      <c r="C32" s="3" t="s">
        <v>9</v>
      </c>
      <c r="D32" s="3" t="s">
        <v>8</v>
      </c>
      <c r="E32" s="3" t="s">
        <v>7</v>
      </c>
      <c r="F32" s="26" t="s">
        <v>6</v>
      </c>
      <c r="G32" s="25" t="s">
        <v>5</v>
      </c>
      <c r="H32" s="24" t="str">
        <f>ROMAN(2)</f>
        <v>II</v>
      </c>
      <c r="I32" s="23" t="s">
        <v>146</v>
      </c>
      <c r="J32" s="47" t="s">
        <v>94</v>
      </c>
      <c r="K32" s="32" t="s">
        <v>93</v>
      </c>
      <c r="L32" s="36">
        <v>44168</v>
      </c>
      <c r="M32" s="3" t="s">
        <v>59</v>
      </c>
      <c r="N32" s="3" t="s">
        <v>58</v>
      </c>
      <c r="O32" s="3" t="s">
        <v>88</v>
      </c>
      <c r="P32" s="21" t="s">
        <v>46</v>
      </c>
      <c r="Q32" s="21" t="s">
        <v>57</v>
      </c>
      <c r="R32" s="19">
        <v>42633257</v>
      </c>
      <c r="S32" s="19">
        <v>48699</v>
      </c>
      <c r="T32" s="19">
        <v>45</v>
      </c>
      <c r="U32" s="19">
        <v>7564</v>
      </c>
      <c r="V32" s="48">
        <v>875</v>
      </c>
      <c r="W32" s="19">
        <v>1467</v>
      </c>
      <c r="X32" s="19">
        <v>34122</v>
      </c>
      <c r="Y32" s="19">
        <v>29926</v>
      </c>
      <c r="Z32" s="19">
        <v>16615</v>
      </c>
      <c r="AA32" s="19">
        <v>29648</v>
      </c>
      <c r="AB32" s="19">
        <v>26344</v>
      </c>
      <c r="AC32" s="19">
        <v>26089</v>
      </c>
    </row>
    <row r="33" spans="1:29" s="8" customFormat="1" ht="17.399999999999999" customHeight="1" x14ac:dyDescent="0.3">
      <c r="A33" s="28" t="s">
        <v>213</v>
      </c>
      <c r="B33" s="27" t="s">
        <v>212</v>
      </c>
      <c r="C33" s="3" t="s">
        <v>9</v>
      </c>
      <c r="D33" s="3" t="s">
        <v>8</v>
      </c>
      <c r="E33" s="3" t="s">
        <v>7</v>
      </c>
      <c r="F33" s="26" t="s">
        <v>6</v>
      </c>
      <c r="G33" s="25" t="s">
        <v>5</v>
      </c>
      <c r="H33" s="24" t="str">
        <f>ROMAN(2)</f>
        <v>II</v>
      </c>
      <c r="I33" s="23" t="s">
        <v>185</v>
      </c>
      <c r="J33" s="32" t="s">
        <v>98</v>
      </c>
      <c r="K33" s="32" t="s">
        <v>93</v>
      </c>
      <c r="L33" s="36">
        <v>44057</v>
      </c>
      <c r="M33" s="3" t="s">
        <v>59</v>
      </c>
      <c r="N33" s="3" t="s">
        <v>58</v>
      </c>
      <c r="O33" s="3" t="s">
        <v>88</v>
      </c>
      <c r="P33" s="21" t="s">
        <v>46</v>
      </c>
      <c r="Q33" s="21" t="s">
        <v>57</v>
      </c>
      <c r="R33" s="19">
        <v>37892976</v>
      </c>
      <c r="S33" s="19">
        <v>42495</v>
      </c>
      <c r="T33" s="19">
        <v>45</v>
      </c>
      <c r="U33" s="19">
        <v>7571</v>
      </c>
      <c r="V33" s="19">
        <v>891</v>
      </c>
      <c r="W33" s="19">
        <v>1416</v>
      </c>
      <c r="X33" s="19">
        <v>33210</v>
      </c>
      <c r="Y33" s="19">
        <v>25735</v>
      </c>
      <c r="Z33" s="19">
        <v>14167</v>
      </c>
      <c r="AA33" s="19">
        <v>28519</v>
      </c>
      <c r="AB33" s="19">
        <v>23970</v>
      </c>
      <c r="AC33" s="19">
        <v>23069</v>
      </c>
    </row>
    <row r="34" spans="1:29" s="8" customFormat="1" ht="17.399999999999999" customHeight="1" x14ac:dyDescent="0.3">
      <c r="A34" s="3" t="s">
        <v>211</v>
      </c>
      <c r="B34" s="27" t="s">
        <v>210</v>
      </c>
      <c r="C34" s="3" t="s">
        <v>9</v>
      </c>
      <c r="D34" s="3" t="s">
        <v>8</v>
      </c>
      <c r="E34" s="3" t="s">
        <v>7</v>
      </c>
      <c r="F34" s="26" t="s">
        <v>6</v>
      </c>
      <c r="G34" s="25" t="s">
        <v>19</v>
      </c>
      <c r="H34" s="24" t="str">
        <f>ROMAN(4)</f>
        <v>IV</v>
      </c>
      <c r="I34" s="23" t="s">
        <v>67</v>
      </c>
      <c r="J34" s="32" t="s">
        <v>66</v>
      </c>
      <c r="K34" s="32" t="s">
        <v>84</v>
      </c>
      <c r="L34" s="36">
        <v>44021</v>
      </c>
      <c r="M34" s="3" t="s">
        <v>59</v>
      </c>
      <c r="N34" s="3" t="s">
        <v>58</v>
      </c>
      <c r="O34" s="3" t="s">
        <v>88</v>
      </c>
      <c r="P34" s="21" t="s">
        <v>46</v>
      </c>
      <c r="Q34" s="21" t="s">
        <v>57</v>
      </c>
      <c r="R34" s="19">
        <v>37059832</v>
      </c>
      <c r="S34" s="19">
        <v>35452</v>
      </c>
      <c r="T34" s="19">
        <v>45</v>
      </c>
      <c r="U34" s="19">
        <v>13351</v>
      </c>
      <c r="V34" s="19">
        <v>1045</v>
      </c>
      <c r="W34" s="19">
        <v>1672</v>
      </c>
      <c r="X34" s="19">
        <v>23808</v>
      </c>
      <c r="Y34" s="19">
        <v>18825</v>
      </c>
      <c r="Z34" s="19">
        <v>10272</v>
      </c>
      <c r="AA34" s="19">
        <v>20378</v>
      </c>
      <c r="AB34" s="19">
        <v>18271</v>
      </c>
      <c r="AC34" s="19">
        <v>18973</v>
      </c>
    </row>
    <row r="35" spans="1:29" s="8" customFormat="1" ht="17.399999999999999" customHeight="1" x14ac:dyDescent="0.3">
      <c r="A35" s="3" t="s">
        <v>26</v>
      </c>
      <c r="B35" s="27" t="s">
        <v>25</v>
      </c>
      <c r="C35" s="3" t="s">
        <v>9</v>
      </c>
      <c r="D35" s="3" t="s">
        <v>8</v>
      </c>
      <c r="E35" s="3" t="s">
        <v>7</v>
      </c>
      <c r="F35" s="26" t="s">
        <v>24</v>
      </c>
      <c r="G35" s="25" t="s">
        <v>5</v>
      </c>
      <c r="H35" s="24" t="str">
        <f>ROMAN(2)</f>
        <v>II</v>
      </c>
      <c r="I35" s="23" t="s">
        <v>23</v>
      </c>
      <c r="J35" s="32" t="s">
        <v>98</v>
      </c>
      <c r="K35" s="32" t="s">
        <v>93</v>
      </c>
      <c r="L35" s="36">
        <v>44141</v>
      </c>
      <c r="M35" s="3" t="s">
        <v>59</v>
      </c>
      <c r="N35" s="3" t="s">
        <v>58</v>
      </c>
      <c r="O35" s="3" t="s">
        <v>88</v>
      </c>
      <c r="P35" s="21" t="s">
        <v>46</v>
      </c>
      <c r="Q35" s="21" t="s">
        <v>57</v>
      </c>
      <c r="R35" s="19">
        <v>39271500</v>
      </c>
      <c r="S35" s="19">
        <v>38780</v>
      </c>
      <c r="T35" s="19">
        <v>45</v>
      </c>
      <c r="U35" s="19">
        <v>10770</v>
      </c>
      <c r="V35" s="19">
        <v>1012</v>
      </c>
      <c r="W35" s="19">
        <v>1603</v>
      </c>
      <c r="X35" s="19">
        <v>30760</v>
      </c>
      <c r="Y35" s="19">
        <v>27020</v>
      </c>
      <c r="Z35" s="19">
        <v>13226</v>
      </c>
      <c r="AA35" s="19">
        <v>26539</v>
      </c>
      <c r="AB35" s="19">
        <v>23062</v>
      </c>
      <c r="AC35" s="19">
        <v>23150</v>
      </c>
    </row>
    <row r="36" spans="1:29" s="8" customFormat="1" ht="17.399999999999999" customHeight="1" x14ac:dyDescent="0.3">
      <c r="A36" s="3" t="s">
        <v>209</v>
      </c>
      <c r="B36" s="27" t="s">
        <v>208</v>
      </c>
      <c r="C36" s="3" t="s">
        <v>9</v>
      </c>
      <c r="D36" s="3" t="s">
        <v>8</v>
      </c>
      <c r="E36" s="3" t="s">
        <v>7</v>
      </c>
      <c r="F36" s="26" t="s">
        <v>6</v>
      </c>
      <c r="G36" s="25" t="s">
        <v>5</v>
      </c>
      <c r="H36" s="24" t="str">
        <f>ROMAN(2)</f>
        <v>II</v>
      </c>
      <c r="I36" s="23" t="s">
        <v>146</v>
      </c>
      <c r="J36" s="47" t="s">
        <v>94</v>
      </c>
      <c r="K36" s="26" t="s">
        <v>93</v>
      </c>
      <c r="L36" s="36">
        <v>44160</v>
      </c>
      <c r="M36" s="3" t="s">
        <v>59</v>
      </c>
      <c r="N36" s="3" t="s">
        <v>58</v>
      </c>
      <c r="O36" s="3" t="s">
        <v>88</v>
      </c>
      <c r="P36" s="21" t="s">
        <v>46</v>
      </c>
      <c r="Q36" s="21" t="s">
        <v>57</v>
      </c>
      <c r="R36" s="19">
        <v>42063300</v>
      </c>
      <c r="S36" s="19">
        <v>49452</v>
      </c>
      <c r="T36" s="19">
        <v>45</v>
      </c>
      <c r="U36" s="19">
        <v>8613</v>
      </c>
      <c r="V36" s="19">
        <v>850</v>
      </c>
      <c r="W36" s="19">
        <v>1391</v>
      </c>
      <c r="X36" s="19">
        <v>35348</v>
      </c>
      <c r="Y36" s="19">
        <v>30782</v>
      </c>
      <c r="Z36" s="19">
        <v>17556</v>
      </c>
      <c r="AA36" s="19">
        <v>30692</v>
      </c>
      <c r="AB36" s="19">
        <v>27373</v>
      </c>
      <c r="AC36" s="19">
        <v>27123</v>
      </c>
    </row>
    <row r="37" spans="1:29" s="8" customFormat="1" ht="17.399999999999999" customHeight="1" x14ac:dyDescent="0.3">
      <c r="A37" s="3" t="s">
        <v>207</v>
      </c>
      <c r="B37" s="34" t="s">
        <v>206</v>
      </c>
      <c r="C37" s="3" t="s">
        <v>9</v>
      </c>
      <c r="D37" s="3" t="s">
        <v>8</v>
      </c>
      <c r="E37" s="3" t="s">
        <v>7</v>
      </c>
      <c r="F37" s="26" t="s">
        <v>6</v>
      </c>
      <c r="G37" s="25" t="s">
        <v>100</v>
      </c>
      <c r="H37" s="24" t="str">
        <f>ROMAN(1)</f>
        <v>I</v>
      </c>
      <c r="I37" s="23" t="s">
        <v>205</v>
      </c>
      <c r="J37" s="47" t="s">
        <v>94</v>
      </c>
      <c r="K37" s="26" t="s">
        <v>93</v>
      </c>
      <c r="L37" s="36">
        <v>44141</v>
      </c>
      <c r="M37" s="3" t="s">
        <v>104</v>
      </c>
      <c r="N37" s="3" t="s">
        <v>103</v>
      </c>
      <c r="O37" s="3" t="s">
        <v>88</v>
      </c>
      <c r="P37" s="21" t="s">
        <v>46</v>
      </c>
      <c r="Q37" s="21" t="s">
        <v>57</v>
      </c>
      <c r="R37" s="19">
        <v>34944580</v>
      </c>
      <c r="S37" s="19">
        <v>38783</v>
      </c>
      <c r="T37" s="19">
        <v>45</v>
      </c>
      <c r="U37" s="19">
        <v>6979</v>
      </c>
      <c r="V37" s="19">
        <v>901</v>
      </c>
      <c r="W37" s="19">
        <v>1475</v>
      </c>
      <c r="X37" s="19">
        <v>27646</v>
      </c>
      <c r="Y37" s="19">
        <v>23800</v>
      </c>
      <c r="Z37" s="19">
        <v>14847</v>
      </c>
      <c r="AA37" s="19">
        <v>25431</v>
      </c>
      <c r="AB37" s="19">
        <v>21953</v>
      </c>
      <c r="AC37" s="19">
        <v>21661</v>
      </c>
    </row>
    <row r="38" spans="1:29" s="8" customFormat="1" ht="17.399999999999999" customHeight="1" x14ac:dyDescent="0.3">
      <c r="A38" s="3" t="s">
        <v>204</v>
      </c>
      <c r="B38" s="34" t="s">
        <v>203</v>
      </c>
      <c r="C38" s="3" t="s">
        <v>9</v>
      </c>
      <c r="D38" s="3" t="s">
        <v>8</v>
      </c>
      <c r="E38" s="3" t="s">
        <v>7</v>
      </c>
      <c r="F38" s="26" t="s">
        <v>6</v>
      </c>
      <c r="G38" s="25" t="s">
        <v>5</v>
      </c>
      <c r="H38" s="24" t="str">
        <f>ROMAN(2)</f>
        <v>II</v>
      </c>
      <c r="I38" s="23" t="s">
        <v>202</v>
      </c>
      <c r="J38" s="47" t="s">
        <v>94</v>
      </c>
      <c r="K38" s="26" t="s">
        <v>93</v>
      </c>
      <c r="L38" s="36">
        <v>44160</v>
      </c>
      <c r="M38" s="3" t="s">
        <v>104</v>
      </c>
      <c r="N38" s="3" t="s">
        <v>103</v>
      </c>
      <c r="O38" s="3" t="s">
        <v>88</v>
      </c>
      <c r="P38" s="21" t="s">
        <v>46</v>
      </c>
      <c r="Q38" s="21" t="s">
        <v>57</v>
      </c>
      <c r="R38" s="19">
        <v>38277676</v>
      </c>
      <c r="S38" s="19">
        <v>39482</v>
      </c>
      <c r="T38" s="19">
        <v>44</v>
      </c>
      <c r="U38" s="19">
        <v>7635</v>
      </c>
      <c r="V38" s="19">
        <v>969</v>
      </c>
      <c r="W38" s="19">
        <v>1565</v>
      </c>
      <c r="X38" s="19">
        <v>29437</v>
      </c>
      <c r="Y38" s="19">
        <v>25729</v>
      </c>
      <c r="Z38" s="19">
        <v>12866</v>
      </c>
      <c r="AA38" s="19">
        <v>25351</v>
      </c>
      <c r="AB38" s="19">
        <v>21715</v>
      </c>
      <c r="AC38" s="19">
        <v>21375</v>
      </c>
    </row>
    <row r="39" spans="1:29" s="8" customFormat="1" ht="17.399999999999999" customHeight="1" x14ac:dyDescent="0.3">
      <c r="A39" s="3" t="s">
        <v>201</v>
      </c>
      <c r="B39" s="27" t="s">
        <v>200</v>
      </c>
      <c r="C39" s="3" t="s">
        <v>9</v>
      </c>
      <c r="D39" s="3" t="s">
        <v>8</v>
      </c>
      <c r="E39" s="3" t="s">
        <v>7</v>
      </c>
      <c r="F39" s="26" t="s">
        <v>6</v>
      </c>
      <c r="G39" s="25" t="s">
        <v>5</v>
      </c>
      <c r="H39" s="24" t="str">
        <f>ROMAN(2)</f>
        <v>II</v>
      </c>
      <c r="I39" s="23" t="s">
        <v>199</v>
      </c>
      <c r="J39" s="26" t="s">
        <v>66</v>
      </c>
      <c r="K39" s="26" t="s">
        <v>124</v>
      </c>
      <c r="L39" s="36">
        <v>44026</v>
      </c>
      <c r="M39" s="3" t="s">
        <v>59</v>
      </c>
      <c r="N39" s="3" t="s">
        <v>58</v>
      </c>
      <c r="O39" s="3" t="s">
        <v>88</v>
      </c>
      <c r="P39" s="21" t="s">
        <v>46</v>
      </c>
      <c r="Q39" s="21" t="s">
        <v>57</v>
      </c>
      <c r="R39" s="19">
        <v>37295680</v>
      </c>
      <c r="S39" s="19">
        <v>37488</v>
      </c>
      <c r="T39" s="19">
        <v>45</v>
      </c>
      <c r="U39" s="19">
        <v>7552</v>
      </c>
      <c r="V39" s="19">
        <v>994</v>
      </c>
      <c r="W39" s="19">
        <v>1574</v>
      </c>
      <c r="X39" s="19">
        <v>29147</v>
      </c>
      <c r="Y39" s="19">
        <v>22495</v>
      </c>
      <c r="Z39" s="19">
        <v>12017</v>
      </c>
      <c r="AA39" s="19">
        <v>25029</v>
      </c>
      <c r="AB39" s="19">
        <v>21344</v>
      </c>
      <c r="AC39" s="19">
        <v>21294</v>
      </c>
    </row>
    <row r="40" spans="1:29" s="8" customFormat="1" ht="17.399999999999999" customHeight="1" x14ac:dyDescent="0.3">
      <c r="A40" s="3" t="s">
        <v>198</v>
      </c>
      <c r="B40" s="27" t="s">
        <v>197</v>
      </c>
      <c r="C40" s="3" t="s">
        <v>9</v>
      </c>
      <c r="D40" s="3" t="s">
        <v>8</v>
      </c>
      <c r="E40" s="3" t="s">
        <v>7</v>
      </c>
      <c r="F40" s="26" t="s">
        <v>6</v>
      </c>
      <c r="G40" s="25" t="s">
        <v>106</v>
      </c>
      <c r="H40" s="24" t="str">
        <f>ROMAN(1)</f>
        <v>I</v>
      </c>
      <c r="I40" s="23" t="s">
        <v>196</v>
      </c>
      <c r="J40" s="47" t="s">
        <v>94</v>
      </c>
      <c r="K40" s="26" t="s">
        <v>93</v>
      </c>
      <c r="L40" s="36">
        <v>44078</v>
      </c>
      <c r="M40" s="3" t="s">
        <v>104</v>
      </c>
      <c r="N40" s="3" t="s">
        <v>103</v>
      </c>
      <c r="O40" s="3" t="s">
        <v>88</v>
      </c>
      <c r="P40" s="21" t="s">
        <v>46</v>
      </c>
      <c r="Q40" s="21" t="s">
        <v>57</v>
      </c>
      <c r="R40" s="19">
        <v>41173284</v>
      </c>
      <c r="S40" s="19">
        <v>46677</v>
      </c>
      <c r="T40" s="19">
        <v>45</v>
      </c>
      <c r="U40" s="19">
        <v>12012</v>
      </c>
      <c r="V40" s="19">
        <v>882</v>
      </c>
      <c r="W40" s="19">
        <v>1469</v>
      </c>
      <c r="X40" s="19">
        <v>32204</v>
      </c>
      <c r="Y40" s="19">
        <v>25200</v>
      </c>
      <c r="Z40" s="19">
        <v>13236</v>
      </c>
      <c r="AA40" s="19">
        <v>27579</v>
      </c>
      <c r="AB40" s="19">
        <v>22643</v>
      </c>
      <c r="AC40" s="19">
        <v>21479</v>
      </c>
    </row>
    <row r="41" spans="1:29" s="8" customFormat="1" ht="17.399999999999999" customHeight="1" x14ac:dyDescent="0.3">
      <c r="A41" s="3" t="s">
        <v>195</v>
      </c>
      <c r="B41" s="34" t="s">
        <v>194</v>
      </c>
      <c r="C41" s="3" t="s">
        <v>9</v>
      </c>
      <c r="D41" s="3" t="s">
        <v>8</v>
      </c>
      <c r="E41" s="3" t="s">
        <v>7</v>
      </c>
      <c r="F41" s="26" t="s">
        <v>6</v>
      </c>
      <c r="G41" s="25" t="s">
        <v>5</v>
      </c>
      <c r="H41" s="24" t="str">
        <f>ROMAN(2)</f>
        <v>II</v>
      </c>
      <c r="I41" s="23" t="s">
        <v>193</v>
      </c>
      <c r="J41" s="47" t="s">
        <v>94</v>
      </c>
      <c r="K41" s="26" t="s">
        <v>93</v>
      </c>
      <c r="L41" s="36">
        <v>44160</v>
      </c>
      <c r="M41" s="3" t="s">
        <v>59</v>
      </c>
      <c r="N41" s="3" t="s">
        <v>58</v>
      </c>
      <c r="O41" s="3" t="s">
        <v>88</v>
      </c>
      <c r="P41" s="21" t="s">
        <v>46</v>
      </c>
      <c r="Q41" s="21" t="s">
        <v>57</v>
      </c>
      <c r="R41" s="19">
        <v>41263120</v>
      </c>
      <c r="S41" s="19">
        <v>42665</v>
      </c>
      <c r="T41" s="19">
        <v>45</v>
      </c>
      <c r="U41" s="19">
        <v>11894</v>
      </c>
      <c r="V41" s="19">
        <v>967</v>
      </c>
      <c r="W41" s="19">
        <v>1567</v>
      </c>
      <c r="X41" s="19">
        <v>31310</v>
      </c>
      <c r="Y41" s="19">
        <v>27573</v>
      </c>
      <c r="Z41" s="19">
        <v>13338</v>
      </c>
      <c r="AA41" s="19">
        <v>26587</v>
      </c>
      <c r="AB41" s="19">
        <v>23075</v>
      </c>
      <c r="AC41" s="19">
        <v>22799</v>
      </c>
    </row>
    <row r="42" spans="1:29" s="8" customFormat="1" ht="17.399999999999999" customHeight="1" x14ac:dyDescent="0.3">
      <c r="A42" s="3" t="s">
        <v>192</v>
      </c>
      <c r="B42" s="27" t="s">
        <v>191</v>
      </c>
      <c r="C42" s="3" t="s">
        <v>9</v>
      </c>
      <c r="D42" s="3" t="s">
        <v>8</v>
      </c>
      <c r="E42" s="3" t="s">
        <v>7</v>
      </c>
      <c r="F42" s="26" t="s">
        <v>6</v>
      </c>
      <c r="G42" s="25" t="s">
        <v>5</v>
      </c>
      <c r="H42" s="24" t="str">
        <f>ROMAN(2)</f>
        <v>II</v>
      </c>
      <c r="I42" s="23" t="s">
        <v>146</v>
      </c>
      <c r="J42" s="47" t="s">
        <v>94</v>
      </c>
      <c r="K42" s="26" t="s">
        <v>93</v>
      </c>
      <c r="L42" s="36">
        <v>44168</v>
      </c>
      <c r="M42" s="3" t="s">
        <v>104</v>
      </c>
      <c r="N42" s="3" t="s">
        <v>103</v>
      </c>
      <c r="O42" s="3" t="s">
        <v>88</v>
      </c>
      <c r="P42" s="21" t="s">
        <v>46</v>
      </c>
      <c r="Q42" s="21" t="s">
        <v>57</v>
      </c>
      <c r="R42" s="19">
        <v>39907149</v>
      </c>
      <c r="S42" s="19">
        <v>46291</v>
      </c>
      <c r="T42" s="19">
        <v>45</v>
      </c>
      <c r="U42" s="19">
        <v>9111</v>
      </c>
      <c r="V42" s="19">
        <v>862</v>
      </c>
      <c r="W42" s="19">
        <v>1426</v>
      </c>
      <c r="X42" s="19">
        <v>33493</v>
      </c>
      <c r="Y42" s="19">
        <v>29190</v>
      </c>
      <c r="Z42" s="19">
        <v>15511</v>
      </c>
      <c r="AA42" s="19">
        <v>29280</v>
      </c>
      <c r="AB42" s="19">
        <v>24931</v>
      </c>
      <c r="AC42" s="19">
        <v>25041</v>
      </c>
    </row>
    <row r="43" spans="1:29" s="8" customFormat="1" ht="17.399999999999999" customHeight="1" x14ac:dyDescent="0.3">
      <c r="A43" s="3" t="s">
        <v>190</v>
      </c>
      <c r="B43" s="27" t="s">
        <v>189</v>
      </c>
      <c r="C43" s="3" t="s">
        <v>9</v>
      </c>
      <c r="D43" s="3" t="s">
        <v>8</v>
      </c>
      <c r="E43" s="3" t="s">
        <v>7</v>
      </c>
      <c r="F43" s="26" t="s">
        <v>6</v>
      </c>
      <c r="G43" s="25" t="s">
        <v>5</v>
      </c>
      <c r="H43" s="24" t="str">
        <f>ROMAN(2)</f>
        <v>II</v>
      </c>
      <c r="I43" s="23" t="s">
        <v>188</v>
      </c>
      <c r="J43" s="47" t="s">
        <v>94</v>
      </c>
      <c r="K43" s="26" t="s">
        <v>93</v>
      </c>
      <c r="L43" s="36">
        <v>44160</v>
      </c>
      <c r="M43" s="3" t="s">
        <v>59</v>
      </c>
      <c r="N43" s="3" t="s">
        <v>58</v>
      </c>
      <c r="O43" s="3" t="s">
        <v>88</v>
      </c>
      <c r="P43" s="21" t="s">
        <v>46</v>
      </c>
      <c r="Q43" s="21" t="s">
        <v>57</v>
      </c>
      <c r="R43" s="19">
        <v>41711467</v>
      </c>
      <c r="S43" s="19">
        <v>50661</v>
      </c>
      <c r="T43" s="19">
        <v>45</v>
      </c>
      <c r="U43" s="19">
        <v>7959</v>
      </c>
      <c r="V43" s="19">
        <v>823</v>
      </c>
      <c r="W43" s="19">
        <v>1353</v>
      </c>
      <c r="X43" s="19">
        <v>36189</v>
      </c>
      <c r="Y43" s="19">
        <v>31212</v>
      </c>
      <c r="Z43" s="19">
        <v>17573</v>
      </c>
      <c r="AA43" s="19">
        <v>32675</v>
      </c>
      <c r="AB43" s="19">
        <v>27503</v>
      </c>
      <c r="AC43" s="19">
        <v>27583</v>
      </c>
    </row>
    <row r="44" spans="1:29" s="8" customFormat="1" ht="17.399999999999999" customHeight="1" x14ac:dyDescent="0.3">
      <c r="A44" s="28" t="s">
        <v>187</v>
      </c>
      <c r="B44" s="27" t="s">
        <v>186</v>
      </c>
      <c r="C44" s="3" t="s">
        <v>9</v>
      </c>
      <c r="D44" s="3" t="s">
        <v>8</v>
      </c>
      <c r="E44" s="3" t="s">
        <v>7</v>
      </c>
      <c r="F44" s="26" t="s">
        <v>6</v>
      </c>
      <c r="G44" s="25" t="s">
        <v>5</v>
      </c>
      <c r="H44" s="24" t="str">
        <f>ROMAN(2)</f>
        <v>II</v>
      </c>
      <c r="I44" s="23" t="s">
        <v>185</v>
      </c>
      <c r="J44" s="32" t="s">
        <v>98</v>
      </c>
      <c r="K44" s="32" t="s">
        <v>93</v>
      </c>
      <c r="L44" s="36">
        <v>44057</v>
      </c>
      <c r="M44" s="3" t="s">
        <v>59</v>
      </c>
      <c r="N44" s="3" t="s">
        <v>58</v>
      </c>
      <c r="O44" s="3" t="s">
        <v>88</v>
      </c>
      <c r="P44" s="21" t="s">
        <v>46</v>
      </c>
      <c r="Q44" s="21" t="s">
        <v>57</v>
      </c>
      <c r="R44" s="19">
        <v>38451196</v>
      </c>
      <c r="S44" s="19">
        <v>47919</v>
      </c>
      <c r="T44" s="19">
        <v>45</v>
      </c>
      <c r="U44" s="19">
        <v>7535</v>
      </c>
      <c r="V44" s="19">
        <v>802</v>
      </c>
      <c r="W44" s="19">
        <v>1278</v>
      </c>
      <c r="X44" s="19">
        <v>36906</v>
      </c>
      <c r="Y44" s="19">
        <v>28190</v>
      </c>
      <c r="Z44" s="19">
        <v>15682</v>
      </c>
      <c r="AA44" s="19">
        <v>30702</v>
      </c>
      <c r="AB44" s="19">
        <v>26022</v>
      </c>
      <c r="AC44" s="19">
        <v>24559</v>
      </c>
    </row>
    <row r="45" spans="1:29" s="8" customFormat="1" ht="17.399999999999999" customHeight="1" x14ac:dyDescent="0.3">
      <c r="A45" s="3" t="s">
        <v>184</v>
      </c>
      <c r="B45" s="27" t="s">
        <v>183</v>
      </c>
      <c r="C45" s="3" t="s">
        <v>9</v>
      </c>
      <c r="D45" s="3" t="s">
        <v>8</v>
      </c>
      <c r="E45" s="3" t="s">
        <v>7</v>
      </c>
      <c r="F45" s="26" t="s">
        <v>6</v>
      </c>
      <c r="G45" s="25" t="s">
        <v>106</v>
      </c>
      <c r="H45" s="24" t="str">
        <f>ROMAN(1)</f>
        <v>I</v>
      </c>
      <c r="I45" s="23" t="s">
        <v>182</v>
      </c>
      <c r="J45" s="32" t="s">
        <v>94</v>
      </c>
      <c r="K45" s="32" t="s">
        <v>93</v>
      </c>
      <c r="L45" s="36">
        <v>44168</v>
      </c>
      <c r="M45" s="3" t="s">
        <v>104</v>
      </c>
      <c r="N45" s="3" t="s">
        <v>103</v>
      </c>
      <c r="O45" s="3" t="s">
        <v>88</v>
      </c>
      <c r="P45" s="21" t="s">
        <v>46</v>
      </c>
      <c r="Q45" s="21" t="s">
        <v>57</v>
      </c>
      <c r="R45" s="19">
        <v>36691428</v>
      </c>
      <c r="S45" s="19">
        <v>37530</v>
      </c>
      <c r="T45" s="19">
        <v>46</v>
      </c>
      <c r="U45" s="19">
        <v>11720</v>
      </c>
      <c r="V45" s="19">
        <v>977</v>
      </c>
      <c r="W45" s="19">
        <v>1638</v>
      </c>
      <c r="X45" s="19">
        <v>26956</v>
      </c>
      <c r="Y45" s="19">
        <v>23205</v>
      </c>
      <c r="Z45" s="19">
        <v>12597</v>
      </c>
      <c r="AA45" s="19">
        <v>23660</v>
      </c>
      <c r="AB45" s="19">
        <v>20765</v>
      </c>
      <c r="AC45" s="19">
        <v>21380</v>
      </c>
    </row>
    <row r="46" spans="1:29" s="8" customFormat="1" ht="17.399999999999999" customHeight="1" x14ac:dyDescent="0.3">
      <c r="A46" s="3" t="s">
        <v>181</v>
      </c>
      <c r="B46" s="34" t="s">
        <v>180</v>
      </c>
      <c r="C46" s="3" t="s">
        <v>9</v>
      </c>
      <c r="D46" s="3" t="s">
        <v>8</v>
      </c>
      <c r="E46" s="3" t="s">
        <v>7</v>
      </c>
      <c r="F46" s="26" t="s">
        <v>6</v>
      </c>
      <c r="G46" s="25" t="s">
        <v>100</v>
      </c>
      <c r="H46" s="24" t="str">
        <f>ROMAN(1)</f>
        <v>I</v>
      </c>
      <c r="I46" s="23" t="s">
        <v>179</v>
      </c>
      <c r="J46" s="32" t="s">
        <v>98</v>
      </c>
      <c r="K46" s="32" t="s">
        <v>93</v>
      </c>
      <c r="L46" s="36">
        <v>44141</v>
      </c>
      <c r="M46" s="3" t="s">
        <v>104</v>
      </c>
      <c r="N46" s="3" t="s">
        <v>103</v>
      </c>
      <c r="O46" s="3" t="s">
        <v>88</v>
      </c>
      <c r="P46" s="21" t="s">
        <v>46</v>
      </c>
      <c r="Q46" s="21" t="s">
        <v>57</v>
      </c>
      <c r="R46" s="19">
        <v>33431088</v>
      </c>
      <c r="S46" s="19">
        <v>30430</v>
      </c>
      <c r="T46" s="19">
        <v>46</v>
      </c>
      <c r="U46" s="19">
        <v>12760</v>
      </c>
      <c r="V46" s="19">
        <v>1098</v>
      </c>
      <c r="W46" s="19">
        <v>1724</v>
      </c>
      <c r="X46" s="19">
        <v>23120</v>
      </c>
      <c r="Y46" s="19">
        <v>20100</v>
      </c>
      <c r="Z46" s="19">
        <v>10026</v>
      </c>
      <c r="AA46" s="19">
        <v>20492</v>
      </c>
      <c r="AB46" s="19">
        <v>17659</v>
      </c>
      <c r="AC46" s="19">
        <v>17983</v>
      </c>
    </row>
    <row r="47" spans="1:29" s="8" customFormat="1" ht="17.399999999999999" customHeight="1" x14ac:dyDescent="0.3">
      <c r="A47" s="3" t="s">
        <v>16</v>
      </c>
      <c r="B47" s="27" t="s">
        <v>15</v>
      </c>
      <c r="C47" s="3" t="s">
        <v>9</v>
      </c>
      <c r="D47" s="3" t="s">
        <v>8</v>
      </c>
      <c r="E47" s="3" t="s">
        <v>7</v>
      </c>
      <c r="F47" s="26" t="s">
        <v>6</v>
      </c>
      <c r="G47" s="25" t="s">
        <v>14</v>
      </c>
      <c r="H47" s="24" t="str">
        <f>ROMAN(1)</f>
        <v>I</v>
      </c>
      <c r="I47" s="23" t="s">
        <v>13</v>
      </c>
      <c r="J47" s="32" t="s">
        <v>98</v>
      </c>
      <c r="K47" s="32" t="s">
        <v>93</v>
      </c>
      <c r="L47" s="36">
        <v>43956</v>
      </c>
      <c r="M47" s="3" t="s">
        <v>104</v>
      </c>
      <c r="N47" s="3" t="s">
        <v>103</v>
      </c>
      <c r="O47" s="3" t="s">
        <v>88</v>
      </c>
      <c r="P47" s="21" t="s">
        <v>46</v>
      </c>
      <c r="Q47" s="21" t="s">
        <v>57</v>
      </c>
      <c r="R47" s="19">
        <v>37997185</v>
      </c>
      <c r="S47" s="19">
        <v>34434</v>
      </c>
      <c r="T47" s="19">
        <v>45</v>
      </c>
      <c r="U47" s="19">
        <v>13458</v>
      </c>
      <c r="V47" s="19">
        <v>1103</v>
      </c>
      <c r="W47" s="19">
        <v>1747</v>
      </c>
      <c r="X47" s="19">
        <v>24328</v>
      </c>
      <c r="Y47" s="19">
        <v>19404</v>
      </c>
      <c r="Z47" s="19">
        <v>10042</v>
      </c>
      <c r="AA47" s="19">
        <v>21397</v>
      </c>
      <c r="AB47" s="19">
        <v>18525</v>
      </c>
      <c r="AC47" s="19">
        <v>19224</v>
      </c>
    </row>
    <row r="48" spans="1:29" s="8" customFormat="1" ht="17.399999999999999" customHeight="1" x14ac:dyDescent="0.3">
      <c r="A48" s="3" t="s">
        <v>178</v>
      </c>
      <c r="B48" s="27" t="s">
        <v>177</v>
      </c>
      <c r="C48" s="3" t="s">
        <v>9</v>
      </c>
      <c r="D48" s="3" t="s">
        <v>8</v>
      </c>
      <c r="E48" s="3" t="s">
        <v>7</v>
      </c>
      <c r="F48" s="26" t="s">
        <v>6</v>
      </c>
      <c r="G48" s="25" t="s">
        <v>14</v>
      </c>
      <c r="H48" s="24" t="str">
        <f>ROMAN(1)</f>
        <v>I</v>
      </c>
      <c r="I48" s="23" t="s">
        <v>176</v>
      </c>
      <c r="J48" s="32" t="s">
        <v>98</v>
      </c>
      <c r="K48" s="32" t="s">
        <v>93</v>
      </c>
      <c r="L48" s="36">
        <v>44141</v>
      </c>
      <c r="M48" s="3" t="s">
        <v>104</v>
      </c>
      <c r="N48" s="3" t="s">
        <v>58</v>
      </c>
      <c r="O48" s="3" t="s">
        <v>88</v>
      </c>
      <c r="P48" s="21" t="s">
        <v>46</v>
      </c>
      <c r="Q48" s="21" t="s">
        <v>57</v>
      </c>
      <c r="R48" s="19">
        <v>34832488</v>
      </c>
      <c r="S48" s="19">
        <v>33195</v>
      </c>
      <c r="T48" s="19">
        <v>45</v>
      </c>
      <c r="U48" s="19">
        <v>11075</v>
      </c>
      <c r="V48" s="48">
        <v>1049</v>
      </c>
      <c r="W48" s="19">
        <v>1685</v>
      </c>
      <c r="X48" s="19">
        <v>23907</v>
      </c>
      <c r="Y48" s="19">
        <v>20777</v>
      </c>
      <c r="Z48" s="19">
        <v>10299</v>
      </c>
      <c r="AA48" s="19">
        <v>21074</v>
      </c>
      <c r="AB48" s="19">
        <v>18095</v>
      </c>
      <c r="AC48" s="19">
        <v>18296</v>
      </c>
    </row>
    <row r="49" spans="1:29" s="8" customFormat="1" ht="17.399999999999999" customHeight="1" x14ac:dyDescent="0.3">
      <c r="A49" s="3" t="s">
        <v>175</v>
      </c>
      <c r="B49" s="27" t="s">
        <v>174</v>
      </c>
      <c r="C49" s="3" t="s">
        <v>9</v>
      </c>
      <c r="D49" s="3" t="s">
        <v>8</v>
      </c>
      <c r="E49" s="3" t="s">
        <v>7</v>
      </c>
      <c r="F49" s="26" t="s">
        <v>6</v>
      </c>
      <c r="G49" s="25" t="s">
        <v>173</v>
      </c>
      <c r="H49" s="24" t="str">
        <f>ROMAN(2)</f>
        <v>II</v>
      </c>
      <c r="I49" s="23" t="s">
        <v>172</v>
      </c>
      <c r="J49" s="32" t="s">
        <v>98</v>
      </c>
      <c r="K49" s="32" t="s">
        <v>93</v>
      </c>
      <c r="L49" s="36">
        <v>44141</v>
      </c>
      <c r="M49" s="3" t="s">
        <v>104</v>
      </c>
      <c r="N49" s="3" t="s">
        <v>103</v>
      </c>
      <c r="O49" s="3" t="s">
        <v>88</v>
      </c>
      <c r="P49" s="21" t="s">
        <v>46</v>
      </c>
      <c r="Q49" s="21" t="s">
        <v>57</v>
      </c>
      <c r="R49" s="19">
        <v>39222754</v>
      </c>
      <c r="S49" s="19">
        <v>42334</v>
      </c>
      <c r="T49" s="19">
        <v>44</v>
      </c>
      <c r="U49" s="19">
        <v>12816</v>
      </c>
      <c r="V49" s="19">
        <v>926</v>
      </c>
      <c r="W49" s="19">
        <v>1584</v>
      </c>
      <c r="X49" s="19">
        <v>29325</v>
      </c>
      <c r="Y49" s="19">
        <v>25521</v>
      </c>
      <c r="Z49" s="19">
        <v>12713</v>
      </c>
      <c r="AA49" s="19">
        <v>25426</v>
      </c>
      <c r="AB49" s="19">
        <v>21243</v>
      </c>
      <c r="AC49" s="19">
        <v>20523</v>
      </c>
    </row>
    <row r="50" spans="1:29" s="8" customFormat="1" ht="17.399999999999999" customHeight="1" x14ac:dyDescent="0.3">
      <c r="A50" s="3" t="s">
        <v>171</v>
      </c>
      <c r="B50" s="27" t="s">
        <v>170</v>
      </c>
      <c r="C50" s="3" t="s">
        <v>9</v>
      </c>
      <c r="D50" s="3" t="s">
        <v>8</v>
      </c>
      <c r="E50" s="3" t="s">
        <v>7</v>
      </c>
      <c r="F50" s="26" t="s">
        <v>6</v>
      </c>
      <c r="G50" s="25" t="s">
        <v>19</v>
      </c>
      <c r="H50" s="24" t="str">
        <f>ROMAN(4)</f>
        <v>IV</v>
      </c>
      <c r="I50" s="23" t="s">
        <v>169</v>
      </c>
      <c r="J50" s="26" t="s">
        <v>66</v>
      </c>
      <c r="K50" s="26" t="s">
        <v>168</v>
      </c>
      <c r="L50" s="36">
        <v>44290</v>
      </c>
      <c r="M50" s="3" t="s">
        <v>104</v>
      </c>
      <c r="N50" s="3" t="s">
        <v>103</v>
      </c>
      <c r="O50" s="3" t="s">
        <v>88</v>
      </c>
      <c r="P50" s="21" t="s">
        <v>46</v>
      </c>
      <c r="Q50" s="21" t="s">
        <v>57</v>
      </c>
      <c r="R50" s="19">
        <v>42227628</v>
      </c>
      <c r="S50" s="19">
        <v>45530</v>
      </c>
      <c r="T50" s="19">
        <v>44</v>
      </c>
      <c r="U50" s="19">
        <v>11840</v>
      </c>
      <c r="V50" s="19">
        <v>927</v>
      </c>
      <c r="W50" s="19">
        <v>1601</v>
      </c>
      <c r="X50" s="19">
        <v>31136</v>
      </c>
      <c r="Y50" s="19">
        <v>26848</v>
      </c>
      <c r="Z50" s="19">
        <v>14764</v>
      </c>
      <c r="AA50" s="19">
        <v>27969</v>
      </c>
      <c r="AB50" s="19">
        <v>24042</v>
      </c>
      <c r="AC50" s="19">
        <v>23819</v>
      </c>
    </row>
    <row r="51" spans="1:29" s="8" customFormat="1" ht="17.399999999999999" customHeight="1" x14ac:dyDescent="0.3">
      <c r="A51" s="3" t="s">
        <v>167</v>
      </c>
      <c r="B51" s="27" t="s">
        <v>166</v>
      </c>
      <c r="C51" s="3" t="s">
        <v>9</v>
      </c>
      <c r="D51" s="3" t="s">
        <v>8</v>
      </c>
      <c r="E51" s="3" t="s">
        <v>7</v>
      </c>
      <c r="F51" s="26" t="s">
        <v>6</v>
      </c>
      <c r="G51" s="25" t="s">
        <v>100</v>
      </c>
      <c r="H51" s="24" t="str">
        <f>ROMAN(1)</f>
        <v>I</v>
      </c>
      <c r="I51" s="23" t="s">
        <v>165</v>
      </c>
      <c r="J51" s="32" t="s">
        <v>98</v>
      </c>
      <c r="K51" s="32" t="s">
        <v>93</v>
      </c>
      <c r="L51" s="36">
        <v>44141</v>
      </c>
      <c r="M51" s="3" t="s">
        <v>104</v>
      </c>
      <c r="N51" s="3" t="s">
        <v>103</v>
      </c>
      <c r="O51" s="3" t="s">
        <v>88</v>
      </c>
      <c r="P51" s="21" t="s">
        <v>46</v>
      </c>
      <c r="Q51" s="21" t="s">
        <v>57</v>
      </c>
      <c r="R51" s="19">
        <v>35879378</v>
      </c>
      <c r="S51" s="19">
        <v>37960</v>
      </c>
      <c r="T51" s="19">
        <v>45</v>
      </c>
      <c r="U51" s="19">
        <v>8129</v>
      </c>
      <c r="V51" s="19">
        <v>945</v>
      </c>
      <c r="W51" s="19">
        <v>1547</v>
      </c>
      <c r="X51" s="19">
        <v>27499</v>
      </c>
      <c r="Y51" s="19">
        <v>23949</v>
      </c>
      <c r="Z51" s="19">
        <v>13393</v>
      </c>
      <c r="AA51" s="19">
        <v>25033</v>
      </c>
      <c r="AB51" s="19">
        <v>21393</v>
      </c>
      <c r="AC51" s="19">
        <v>21367</v>
      </c>
    </row>
    <row r="52" spans="1:29" s="8" customFormat="1" ht="17.399999999999999" customHeight="1" x14ac:dyDescent="0.3">
      <c r="A52" s="3" t="s">
        <v>164</v>
      </c>
      <c r="B52" s="27" t="s">
        <v>163</v>
      </c>
      <c r="C52" s="3" t="s">
        <v>9</v>
      </c>
      <c r="D52" s="3" t="s">
        <v>8</v>
      </c>
      <c r="E52" s="3" t="s">
        <v>7</v>
      </c>
      <c r="F52" s="26" t="s">
        <v>6</v>
      </c>
      <c r="G52" s="25" t="s">
        <v>19</v>
      </c>
      <c r="H52" s="24" t="str">
        <f>ROMAN(4)</f>
        <v>IV</v>
      </c>
      <c r="I52" s="23" t="s">
        <v>162</v>
      </c>
      <c r="J52" s="26" t="s">
        <v>66</v>
      </c>
      <c r="K52" s="26" t="s">
        <v>161</v>
      </c>
      <c r="L52" s="36">
        <v>44015</v>
      </c>
      <c r="M52" s="3" t="s">
        <v>104</v>
      </c>
      <c r="N52" s="3" t="s">
        <v>103</v>
      </c>
      <c r="O52" s="3" t="s">
        <v>88</v>
      </c>
      <c r="P52" s="21" t="s">
        <v>46</v>
      </c>
      <c r="Q52" s="21" t="s">
        <v>57</v>
      </c>
      <c r="R52" s="19">
        <v>36026737</v>
      </c>
      <c r="S52" s="19">
        <v>35068</v>
      </c>
      <c r="T52" s="19">
        <v>44</v>
      </c>
      <c r="U52" s="19">
        <v>13470</v>
      </c>
      <c r="V52" s="19">
        <v>1027</v>
      </c>
      <c r="W52" s="19">
        <v>1695</v>
      </c>
      <c r="X52" s="19">
        <v>22851</v>
      </c>
      <c r="Y52" s="19">
        <v>19853</v>
      </c>
      <c r="Z52" s="19">
        <v>9864</v>
      </c>
      <c r="AA52" s="19">
        <v>19977</v>
      </c>
      <c r="AB52" s="19">
        <v>17263</v>
      </c>
      <c r="AC52" s="19">
        <v>17344</v>
      </c>
    </row>
    <row r="53" spans="1:29" s="8" customFormat="1" ht="17.399999999999999" customHeight="1" x14ac:dyDescent="0.3">
      <c r="A53" s="3" t="s">
        <v>160</v>
      </c>
      <c r="B53" s="27" t="s">
        <v>159</v>
      </c>
      <c r="C53" s="3" t="s">
        <v>9</v>
      </c>
      <c r="D53" s="3" t="s">
        <v>8</v>
      </c>
      <c r="E53" s="3" t="s">
        <v>7</v>
      </c>
      <c r="F53" s="26" t="s">
        <v>6</v>
      </c>
      <c r="G53" s="25" t="s">
        <v>19</v>
      </c>
      <c r="H53" s="24" t="str">
        <f>ROMAN(4)</f>
        <v>IV</v>
      </c>
      <c r="I53" s="23" t="s">
        <v>158</v>
      </c>
      <c r="J53" s="26" t="s">
        <v>66</v>
      </c>
      <c r="K53" s="26" t="s">
        <v>65</v>
      </c>
      <c r="L53" s="36">
        <v>44055</v>
      </c>
      <c r="M53" s="3" t="s">
        <v>104</v>
      </c>
      <c r="N53" s="3" t="s">
        <v>103</v>
      </c>
      <c r="O53" s="3" t="s">
        <v>88</v>
      </c>
      <c r="P53" s="21" t="s">
        <v>46</v>
      </c>
      <c r="Q53" s="21" t="s">
        <v>57</v>
      </c>
      <c r="R53" s="19">
        <v>41423198</v>
      </c>
      <c r="S53" s="19">
        <v>47500</v>
      </c>
      <c r="T53" s="19">
        <v>44</v>
      </c>
      <c r="U53" s="19">
        <v>12881</v>
      </c>
      <c r="V53" s="48">
        <v>872</v>
      </c>
      <c r="W53" s="19">
        <v>1509</v>
      </c>
      <c r="X53" s="19">
        <v>26859</v>
      </c>
      <c r="Y53" s="19">
        <v>23093</v>
      </c>
      <c r="Z53" s="19">
        <v>12882</v>
      </c>
      <c r="AA53" s="19">
        <v>23920</v>
      </c>
      <c r="AB53" s="19">
        <v>20798</v>
      </c>
      <c r="AC53" s="19">
        <v>21000</v>
      </c>
    </row>
    <row r="54" spans="1:29" s="8" customFormat="1" ht="17.399999999999999" customHeight="1" x14ac:dyDescent="0.3">
      <c r="A54" s="3" t="s">
        <v>157</v>
      </c>
      <c r="B54" s="27" t="s">
        <v>156</v>
      </c>
      <c r="C54" s="3" t="s">
        <v>9</v>
      </c>
      <c r="D54" s="3" t="s">
        <v>8</v>
      </c>
      <c r="E54" s="3" t="s">
        <v>7</v>
      </c>
      <c r="F54" s="26" t="s">
        <v>6</v>
      </c>
      <c r="G54" s="25" t="s">
        <v>14</v>
      </c>
      <c r="H54" s="24" t="str">
        <f>ROMAN(1)</f>
        <v>I</v>
      </c>
      <c r="I54" s="23" t="s">
        <v>155</v>
      </c>
      <c r="J54" s="32" t="s">
        <v>98</v>
      </c>
      <c r="K54" s="32" t="s">
        <v>93</v>
      </c>
      <c r="L54" s="36">
        <v>44142</v>
      </c>
      <c r="M54" s="3" t="s">
        <v>104</v>
      </c>
      <c r="N54" s="3" t="s">
        <v>58</v>
      </c>
      <c r="O54" s="3" t="s">
        <v>88</v>
      </c>
      <c r="P54" s="21" t="s">
        <v>46</v>
      </c>
      <c r="Q54" s="21" t="s">
        <v>57</v>
      </c>
      <c r="R54" s="19">
        <v>31066180</v>
      </c>
      <c r="S54" s="19">
        <v>32968</v>
      </c>
      <c r="T54" s="19">
        <v>45</v>
      </c>
      <c r="U54" s="19">
        <v>7214</v>
      </c>
      <c r="V54" s="19">
        <v>942</v>
      </c>
      <c r="W54" s="19">
        <v>1494</v>
      </c>
      <c r="X54" s="19">
        <v>24064</v>
      </c>
      <c r="Y54" s="19">
        <v>20988</v>
      </c>
      <c r="Z54" s="19">
        <v>10505</v>
      </c>
      <c r="AA54" s="19">
        <v>21326</v>
      </c>
      <c r="AB54" s="19">
        <v>17955</v>
      </c>
      <c r="AC54" s="19">
        <v>17632</v>
      </c>
    </row>
    <row r="55" spans="1:29" s="8" customFormat="1" ht="17.399999999999999" customHeight="1" x14ac:dyDescent="0.3">
      <c r="A55" s="3" t="s">
        <v>154</v>
      </c>
      <c r="B55" s="27" t="s">
        <v>153</v>
      </c>
      <c r="C55" s="3" t="s">
        <v>9</v>
      </c>
      <c r="D55" s="3" t="s">
        <v>8</v>
      </c>
      <c r="E55" s="3" t="s">
        <v>7</v>
      </c>
      <c r="F55" s="26" t="s">
        <v>6</v>
      </c>
      <c r="G55" s="25" t="s">
        <v>19</v>
      </c>
      <c r="H55" s="24" t="str">
        <f>ROMAN(4)</f>
        <v>IV</v>
      </c>
      <c r="I55" s="23" t="s">
        <v>152</v>
      </c>
      <c r="J55" s="26" t="s">
        <v>66</v>
      </c>
      <c r="K55" s="26" t="s">
        <v>120</v>
      </c>
      <c r="L55" s="36">
        <v>44015</v>
      </c>
      <c r="M55" s="3" t="s">
        <v>104</v>
      </c>
      <c r="N55" s="3" t="s">
        <v>103</v>
      </c>
      <c r="O55" s="3" t="s">
        <v>88</v>
      </c>
      <c r="P55" s="21" t="s">
        <v>46</v>
      </c>
      <c r="Q55" s="21" t="s">
        <v>57</v>
      </c>
      <c r="R55" s="19">
        <v>36615599</v>
      </c>
      <c r="S55" s="19">
        <v>41535</v>
      </c>
      <c r="T55" s="19">
        <v>44</v>
      </c>
      <c r="U55" s="19">
        <v>11578</v>
      </c>
      <c r="V55" s="19">
        <v>881</v>
      </c>
      <c r="W55" s="19">
        <v>1518</v>
      </c>
      <c r="X55" s="19">
        <v>24952</v>
      </c>
      <c r="Y55" s="19">
        <v>21471</v>
      </c>
      <c r="Z55" s="19">
        <v>13505</v>
      </c>
      <c r="AA55" s="19">
        <v>23593</v>
      </c>
      <c r="AB55" s="19">
        <v>20235</v>
      </c>
      <c r="AC55" s="19">
        <v>20268</v>
      </c>
    </row>
    <row r="56" spans="1:29" s="8" customFormat="1" ht="17.399999999999999" customHeight="1" x14ac:dyDescent="0.3">
      <c r="A56" s="3" t="s">
        <v>151</v>
      </c>
      <c r="B56" s="27" t="s">
        <v>150</v>
      </c>
      <c r="C56" s="3" t="s">
        <v>9</v>
      </c>
      <c r="D56" s="3" t="s">
        <v>8</v>
      </c>
      <c r="E56" s="3" t="s">
        <v>7</v>
      </c>
      <c r="F56" s="26" t="s">
        <v>6</v>
      </c>
      <c r="G56" s="25" t="s">
        <v>106</v>
      </c>
      <c r="H56" s="24" t="str">
        <f>ROMAN(1)</f>
        <v>I</v>
      </c>
      <c r="I56" s="23" t="s">
        <v>149</v>
      </c>
      <c r="J56" s="32" t="s">
        <v>98</v>
      </c>
      <c r="K56" s="32" t="s">
        <v>93</v>
      </c>
      <c r="L56" s="36">
        <v>43956</v>
      </c>
      <c r="M56" s="3" t="s">
        <v>59</v>
      </c>
      <c r="N56" s="3" t="s">
        <v>58</v>
      </c>
      <c r="O56" s="3" t="s">
        <v>88</v>
      </c>
      <c r="P56" s="21" t="s">
        <v>46</v>
      </c>
      <c r="Q56" s="21" t="s">
        <v>57</v>
      </c>
      <c r="R56" s="19">
        <v>44620756</v>
      </c>
      <c r="S56" s="19">
        <v>50305</v>
      </c>
      <c r="T56" s="19">
        <v>45</v>
      </c>
      <c r="U56" s="19">
        <v>9195</v>
      </c>
      <c r="V56" s="19">
        <v>887</v>
      </c>
      <c r="W56" s="19">
        <v>1483</v>
      </c>
      <c r="X56" s="19">
        <v>34089</v>
      </c>
      <c r="Y56" s="19">
        <v>26636</v>
      </c>
      <c r="Z56" s="19">
        <v>14036</v>
      </c>
      <c r="AA56" s="19">
        <v>29164</v>
      </c>
      <c r="AB56" s="19">
        <v>24074</v>
      </c>
      <c r="AC56" s="19">
        <v>23140</v>
      </c>
    </row>
    <row r="57" spans="1:29" s="8" customFormat="1" ht="17.399999999999999" customHeight="1" x14ac:dyDescent="0.3">
      <c r="A57" s="3" t="s">
        <v>148</v>
      </c>
      <c r="B57" s="27" t="s">
        <v>147</v>
      </c>
      <c r="C57" s="3" t="s">
        <v>9</v>
      </c>
      <c r="D57" s="3" t="s">
        <v>8</v>
      </c>
      <c r="E57" s="3" t="s">
        <v>7</v>
      </c>
      <c r="F57" s="26" t="s">
        <v>6</v>
      </c>
      <c r="G57" s="25" t="s">
        <v>5</v>
      </c>
      <c r="H57" s="24" t="str">
        <f>ROMAN(2)</f>
        <v>II</v>
      </c>
      <c r="I57" s="23" t="s">
        <v>146</v>
      </c>
      <c r="J57" s="47" t="s">
        <v>94</v>
      </c>
      <c r="K57" s="32" t="s">
        <v>93</v>
      </c>
      <c r="L57" s="36">
        <v>44160</v>
      </c>
      <c r="M57" s="3" t="s">
        <v>59</v>
      </c>
      <c r="N57" s="3" t="s">
        <v>58</v>
      </c>
      <c r="O57" s="3" t="s">
        <v>88</v>
      </c>
      <c r="P57" s="21" t="s">
        <v>46</v>
      </c>
      <c r="Q57" s="21" t="s">
        <v>57</v>
      </c>
      <c r="R57" s="19">
        <v>40372482</v>
      </c>
      <c r="S57" s="19">
        <v>41100</v>
      </c>
      <c r="T57" s="19">
        <v>45</v>
      </c>
      <c r="U57" s="19">
        <v>9139</v>
      </c>
      <c r="V57" s="19">
        <v>982</v>
      </c>
      <c r="W57" s="19">
        <v>1579</v>
      </c>
      <c r="X57" s="19">
        <v>30938</v>
      </c>
      <c r="Y57" s="19">
        <v>27127</v>
      </c>
      <c r="Z57" s="19">
        <v>13879</v>
      </c>
      <c r="AA57" s="19">
        <v>26681</v>
      </c>
      <c r="AB57" s="19">
        <v>23220</v>
      </c>
      <c r="AC57" s="19">
        <v>23459</v>
      </c>
    </row>
    <row r="58" spans="1:29" s="29" customFormat="1" ht="17.399999999999999" customHeight="1" x14ac:dyDescent="0.3">
      <c r="A58" s="27" t="s">
        <v>145</v>
      </c>
      <c r="B58" s="27" t="s">
        <v>144</v>
      </c>
      <c r="C58" s="27" t="s">
        <v>9</v>
      </c>
      <c r="D58" s="27" t="s">
        <v>8</v>
      </c>
      <c r="E58" s="27" t="s">
        <v>7</v>
      </c>
      <c r="F58" s="32" t="s">
        <v>6</v>
      </c>
      <c r="G58" s="31" t="s">
        <v>143</v>
      </c>
      <c r="H58" s="27" t="s">
        <v>32</v>
      </c>
      <c r="I58" s="30" t="s">
        <v>13</v>
      </c>
      <c r="J58" s="32" t="s">
        <v>98</v>
      </c>
      <c r="K58" s="32" t="s">
        <v>93</v>
      </c>
      <c r="L58" s="50">
        <v>44372</v>
      </c>
      <c r="M58" s="27" t="s">
        <v>104</v>
      </c>
      <c r="N58" s="27" t="s">
        <v>58</v>
      </c>
      <c r="O58" s="27" t="s">
        <v>142</v>
      </c>
      <c r="P58" s="20" t="s">
        <v>46</v>
      </c>
      <c r="Q58" s="20" t="s">
        <v>57</v>
      </c>
      <c r="R58" s="49">
        <v>43290757</v>
      </c>
      <c r="S58" s="49">
        <v>51510</v>
      </c>
      <c r="T58" s="49">
        <v>44</v>
      </c>
      <c r="U58" s="49">
        <v>13923</v>
      </c>
      <c r="V58" s="49">
        <v>840</v>
      </c>
      <c r="W58" s="49">
        <v>1471</v>
      </c>
      <c r="X58" s="49">
        <v>33627</v>
      </c>
      <c r="Y58" s="49">
        <v>29116</v>
      </c>
      <c r="Z58" s="49">
        <v>15292</v>
      </c>
      <c r="AA58" s="49">
        <v>29825</v>
      </c>
      <c r="AB58" s="49">
        <v>24610</v>
      </c>
      <c r="AC58" s="49">
        <v>23943</v>
      </c>
    </row>
    <row r="59" spans="1:29" s="8" customFormat="1" ht="17.399999999999999" customHeight="1" x14ac:dyDescent="0.3">
      <c r="A59" s="3" t="s">
        <v>141</v>
      </c>
      <c r="B59" s="27" t="s">
        <v>140</v>
      </c>
      <c r="C59" s="3" t="s">
        <v>9</v>
      </c>
      <c r="D59" s="3" t="s">
        <v>8</v>
      </c>
      <c r="E59" s="3" t="s">
        <v>7</v>
      </c>
      <c r="F59" s="26" t="s">
        <v>6</v>
      </c>
      <c r="G59" s="25" t="s">
        <v>5</v>
      </c>
      <c r="H59" s="24" t="str">
        <f>ROMAN(2)</f>
        <v>II</v>
      </c>
      <c r="I59" s="23" t="s">
        <v>139</v>
      </c>
      <c r="J59" s="47" t="s">
        <v>94</v>
      </c>
      <c r="K59" s="32" t="s">
        <v>93</v>
      </c>
      <c r="L59" s="36">
        <v>44160</v>
      </c>
      <c r="M59" s="3" t="s">
        <v>59</v>
      </c>
      <c r="N59" s="3" t="s">
        <v>58</v>
      </c>
      <c r="O59" s="3" t="s">
        <v>88</v>
      </c>
      <c r="P59" s="21" t="s">
        <v>46</v>
      </c>
      <c r="Q59" s="21" t="s">
        <v>57</v>
      </c>
      <c r="R59" s="19">
        <v>38767463</v>
      </c>
      <c r="S59" s="19">
        <v>47166</v>
      </c>
      <c r="T59" s="19">
        <v>45</v>
      </c>
      <c r="U59" s="19">
        <v>10641</v>
      </c>
      <c r="V59" s="19">
        <v>821</v>
      </c>
      <c r="W59" s="19">
        <v>1312</v>
      </c>
      <c r="X59" s="19">
        <v>36816</v>
      </c>
      <c r="Y59" s="19">
        <v>32278</v>
      </c>
      <c r="Z59" s="19">
        <v>16240</v>
      </c>
      <c r="AA59" s="19">
        <v>30900</v>
      </c>
      <c r="AB59" s="19">
        <v>26071</v>
      </c>
      <c r="AC59" s="19">
        <v>24338</v>
      </c>
    </row>
    <row r="60" spans="1:29" s="8" customFormat="1" ht="17.399999999999999" customHeight="1" x14ac:dyDescent="0.3">
      <c r="A60" s="3" t="s">
        <v>138</v>
      </c>
      <c r="B60" s="27" t="s">
        <v>137</v>
      </c>
      <c r="C60" s="3" t="s">
        <v>9</v>
      </c>
      <c r="D60" s="3" t="s">
        <v>8</v>
      </c>
      <c r="E60" s="3" t="s">
        <v>7</v>
      </c>
      <c r="F60" s="26" t="s">
        <v>6</v>
      </c>
      <c r="G60" s="25" t="s">
        <v>100</v>
      </c>
      <c r="H60" s="24" t="str">
        <f>ROMAN(1)</f>
        <v>I</v>
      </c>
      <c r="I60" s="23" t="s">
        <v>134</v>
      </c>
      <c r="J60" s="32" t="s">
        <v>98</v>
      </c>
      <c r="K60" s="32" t="s">
        <v>93</v>
      </c>
      <c r="L60" s="36">
        <v>44141</v>
      </c>
      <c r="M60" s="3" t="s">
        <v>104</v>
      </c>
      <c r="N60" s="3" t="s">
        <v>103</v>
      </c>
      <c r="O60" s="3" t="s">
        <v>88</v>
      </c>
      <c r="P60" s="21" t="s">
        <v>46</v>
      </c>
      <c r="Q60" s="21" t="s">
        <v>57</v>
      </c>
      <c r="R60" s="19">
        <v>33055835</v>
      </c>
      <c r="S60" s="19">
        <v>29504</v>
      </c>
      <c r="T60" s="19">
        <v>45</v>
      </c>
      <c r="U60" s="19">
        <v>9163</v>
      </c>
      <c r="V60" s="19">
        <v>1120</v>
      </c>
      <c r="W60" s="19">
        <v>1723</v>
      </c>
      <c r="X60" s="19">
        <v>22448</v>
      </c>
      <c r="Y60" s="19">
        <v>19596</v>
      </c>
      <c r="Z60" s="19">
        <v>9953</v>
      </c>
      <c r="AA60" s="19">
        <v>20163</v>
      </c>
      <c r="AB60" s="19">
        <v>17377</v>
      </c>
      <c r="AC60" s="19">
        <v>17570</v>
      </c>
    </row>
    <row r="61" spans="1:29" s="8" customFormat="1" ht="17.399999999999999" customHeight="1" x14ac:dyDescent="0.3">
      <c r="A61" s="28" t="s">
        <v>136</v>
      </c>
      <c r="B61" s="27" t="s">
        <v>135</v>
      </c>
      <c r="C61" s="3" t="s">
        <v>9</v>
      </c>
      <c r="D61" s="3" t="s">
        <v>8</v>
      </c>
      <c r="E61" s="3" t="s">
        <v>7</v>
      </c>
      <c r="F61" s="26" t="s">
        <v>6</v>
      </c>
      <c r="G61" s="25" t="s">
        <v>100</v>
      </c>
      <c r="H61" s="24" t="str">
        <f>ROMAN(1)</f>
        <v>I</v>
      </c>
      <c r="I61" s="23" t="s">
        <v>134</v>
      </c>
      <c r="J61" s="32" t="s">
        <v>98</v>
      </c>
      <c r="K61" s="32" t="s">
        <v>93</v>
      </c>
      <c r="L61" s="36">
        <v>44141</v>
      </c>
      <c r="M61" s="3" t="s">
        <v>104</v>
      </c>
      <c r="N61" s="3" t="s">
        <v>103</v>
      </c>
      <c r="O61" s="3" t="s">
        <v>88</v>
      </c>
      <c r="P61" s="21" t="s">
        <v>46</v>
      </c>
      <c r="Q61" s="21" t="s">
        <v>57</v>
      </c>
      <c r="R61" s="19">
        <v>35080078</v>
      </c>
      <c r="S61" s="19">
        <v>31246</v>
      </c>
      <c r="T61" s="19">
        <v>45</v>
      </c>
      <c r="U61" s="19">
        <v>12237</v>
      </c>
      <c r="V61" s="19">
        <v>1122</v>
      </c>
      <c r="W61" s="19">
        <v>1798</v>
      </c>
      <c r="X61" s="19">
        <v>22180</v>
      </c>
      <c r="Y61" s="19">
        <v>19363</v>
      </c>
      <c r="Z61" s="19">
        <v>9691</v>
      </c>
      <c r="AA61" s="19">
        <v>19853</v>
      </c>
      <c r="AB61" s="19">
        <v>17219</v>
      </c>
      <c r="AC61" s="19">
        <v>17504</v>
      </c>
    </row>
    <row r="62" spans="1:29" s="8" customFormat="1" ht="17.399999999999999" customHeight="1" x14ac:dyDescent="0.3">
      <c r="A62" s="3" t="s">
        <v>133</v>
      </c>
      <c r="B62" s="34" t="s">
        <v>132</v>
      </c>
      <c r="C62" s="3" t="s">
        <v>9</v>
      </c>
      <c r="D62" s="3" t="s">
        <v>8</v>
      </c>
      <c r="E62" s="3" t="s">
        <v>7</v>
      </c>
      <c r="F62" s="26" t="s">
        <v>24</v>
      </c>
      <c r="G62" s="25" t="s">
        <v>5</v>
      </c>
      <c r="H62" s="24" t="str">
        <f>ROMAN(2)</f>
        <v>II</v>
      </c>
      <c r="I62" s="23" t="s">
        <v>131</v>
      </c>
      <c r="J62" s="47" t="s">
        <v>94</v>
      </c>
      <c r="K62" s="32" t="s">
        <v>93</v>
      </c>
      <c r="L62" s="36">
        <v>44160</v>
      </c>
      <c r="M62" s="3" t="s">
        <v>59</v>
      </c>
      <c r="N62" s="3" t="s">
        <v>58</v>
      </c>
      <c r="O62" s="3" t="s">
        <v>88</v>
      </c>
      <c r="P62" s="21" t="s">
        <v>46</v>
      </c>
      <c r="Q62" s="21" t="s">
        <v>57</v>
      </c>
      <c r="R62" s="19">
        <v>40548332</v>
      </c>
      <c r="S62" s="19">
        <v>46122</v>
      </c>
      <c r="T62" s="19">
        <v>45</v>
      </c>
      <c r="U62" s="19">
        <v>7027</v>
      </c>
      <c r="V62" s="48">
        <v>879</v>
      </c>
      <c r="W62" s="19">
        <v>1417</v>
      </c>
      <c r="X62" s="19">
        <v>34318</v>
      </c>
      <c r="Y62" s="19">
        <v>30102</v>
      </c>
      <c r="Z62" s="19">
        <v>14904</v>
      </c>
      <c r="AA62" s="19">
        <v>28901</v>
      </c>
      <c r="AB62" s="19">
        <v>24890</v>
      </c>
      <c r="AC62" s="19">
        <v>24554</v>
      </c>
    </row>
    <row r="63" spans="1:29" s="8" customFormat="1" ht="17.399999999999999" customHeight="1" x14ac:dyDescent="0.3">
      <c r="A63" s="3" t="s">
        <v>130</v>
      </c>
      <c r="B63" s="27" t="s">
        <v>10</v>
      </c>
      <c r="C63" s="3" t="s">
        <v>9</v>
      </c>
      <c r="D63" s="3" t="s">
        <v>8</v>
      </c>
      <c r="E63" s="3" t="s">
        <v>7</v>
      </c>
      <c r="F63" s="26" t="s">
        <v>6</v>
      </c>
      <c r="G63" s="25" t="s">
        <v>5</v>
      </c>
      <c r="H63" s="24" t="str">
        <f>ROMAN(2)</f>
        <v>II</v>
      </c>
      <c r="I63" s="23" t="s">
        <v>4</v>
      </c>
      <c r="J63" s="26" t="s">
        <v>66</v>
      </c>
      <c r="K63" s="26" t="s">
        <v>124</v>
      </c>
      <c r="L63" s="36">
        <v>44030</v>
      </c>
      <c r="M63" s="3" t="s">
        <v>59</v>
      </c>
      <c r="N63" s="3" t="s">
        <v>58</v>
      </c>
      <c r="O63" s="3" t="s">
        <v>88</v>
      </c>
      <c r="P63" s="21" t="s">
        <v>46</v>
      </c>
      <c r="Q63" s="21" t="s">
        <v>57</v>
      </c>
      <c r="R63" s="19">
        <v>43583701</v>
      </c>
      <c r="S63" s="19">
        <v>50874</v>
      </c>
      <c r="T63" s="19">
        <v>45</v>
      </c>
      <c r="U63" s="19">
        <v>12172</v>
      </c>
      <c r="V63" s="19">
        <v>856</v>
      </c>
      <c r="W63" s="19">
        <v>1378</v>
      </c>
      <c r="X63" s="19">
        <v>37676</v>
      </c>
      <c r="Y63" s="19">
        <v>32676</v>
      </c>
      <c r="Z63" s="19">
        <v>18634</v>
      </c>
      <c r="AA63" s="19">
        <v>33108</v>
      </c>
      <c r="AB63" s="19">
        <v>28471</v>
      </c>
      <c r="AC63" s="19">
        <v>27513</v>
      </c>
    </row>
    <row r="64" spans="1:29" s="8" customFormat="1" ht="17.399999999999999" customHeight="1" x14ac:dyDescent="0.3">
      <c r="A64" s="3" t="s">
        <v>129</v>
      </c>
      <c r="B64" s="27" t="s">
        <v>128</v>
      </c>
      <c r="C64" s="3" t="s">
        <v>9</v>
      </c>
      <c r="D64" s="3" t="s">
        <v>8</v>
      </c>
      <c r="E64" s="3" t="s">
        <v>7</v>
      </c>
      <c r="F64" s="26" t="s">
        <v>6</v>
      </c>
      <c r="G64" s="25" t="s">
        <v>19</v>
      </c>
      <c r="H64" s="24" t="str">
        <f>ROMAN(4)</f>
        <v>IV</v>
      </c>
      <c r="I64" s="23" t="s">
        <v>67</v>
      </c>
      <c r="J64" s="26" t="s">
        <v>66</v>
      </c>
      <c r="K64" s="26" t="s">
        <v>65</v>
      </c>
      <c r="L64" s="36">
        <v>44001</v>
      </c>
      <c r="M64" s="3" t="s">
        <v>59</v>
      </c>
      <c r="N64" s="3" t="s">
        <v>58</v>
      </c>
      <c r="O64" s="3" t="s">
        <v>88</v>
      </c>
      <c r="P64" s="21" t="s">
        <v>46</v>
      </c>
      <c r="Q64" s="21" t="s">
        <v>57</v>
      </c>
      <c r="R64" s="19">
        <v>42861538</v>
      </c>
      <c r="S64" s="19">
        <v>51415</v>
      </c>
      <c r="T64" s="19">
        <v>45</v>
      </c>
      <c r="U64" s="19">
        <v>12184</v>
      </c>
      <c r="V64" s="48">
        <v>833</v>
      </c>
      <c r="W64" s="19">
        <v>1405</v>
      </c>
      <c r="X64" s="19">
        <v>31770</v>
      </c>
      <c r="Y64" s="19">
        <v>27534</v>
      </c>
      <c r="Z64" s="19">
        <v>16661</v>
      </c>
      <c r="AA64" s="19">
        <v>27191</v>
      </c>
      <c r="AB64" s="19">
        <v>25580</v>
      </c>
      <c r="AC64" s="19">
        <v>26095</v>
      </c>
    </row>
    <row r="65" spans="1:29" s="8" customFormat="1" ht="17.399999999999999" customHeight="1" x14ac:dyDescent="0.3">
      <c r="A65" s="3" t="s">
        <v>127</v>
      </c>
      <c r="B65" s="27" t="s">
        <v>126</v>
      </c>
      <c r="C65" s="3" t="s">
        <v>9</v>
      </c>
      <c r="D65" s="3" t="s">
        <v>8</v>
      </c>
      <c r="E65" s="3" t="s">
        <v>7</v>
      </c>
      <c r="F65" s="26" t="s">
        <v>6</v>
      </c>
      <c r="G65" s="25" t="s">
        <v>5</v>
      </c>
      <c r="H65" s="24" t="str">
        <f>ROMAN(2)</f>
        <v>II</v>
      </c>
      <c r="I65" s="23" t="s">
        <v>125</v>
      </c>
      <c r="J65" s="26" t="s">
        <v>66</v>
      </c>
      <c r="K65" s="26" t="s">
        <v>124</v>
      </c>
      <c r="L65" s="36">
        <v>44030</v>
      </c>
      <c r="M65" s="3" t="s">
        <v>59</v>
      </c>
      <c r="N65" s="3" t="s">
        <v>58</v>
      </c>
      <c r="O65" s="3" t="s">
        <v>88</v>
      </c>
      <c r="P65" s="21" t="s">
        <v>46</v>
      </c>
      <c r="Q65" s="21" t="s">
        <v>57</v>
      </c>
      <c r="R65" s="19">
        <v>40869672</v>
      </c>
      <c r="S65" s="19">
        <v>41701</v>
      </c>
      <c r="T65" s="19">
        <v>45</v>
      </c>
      <c r="U65" s="19">
        <v>8839</v>
      </c>
      <c r="V65" s="19">
        <v>980</v>
      </c>
      <c r="W65" s="19">
        <v>1550</v>
      </c>
      <c r="X65" s="19">
        <v>31929</v>
      </c>
      <c r="Y65" s="19">
        <v>27772</v>
      </c>
      <c r="Z65" s="19">
        <v>15208</v>
      </c>
      <c r="AA65" s="19">
        <v>29241</v>
      </c>
      <c r="AB65" s="19">
        <v>24902</v>
      </c>
      <c r="AC65" s="19">
        <v>24936</v>
      </c>
    </row>
    <row r="66" spans="1:29" s="8" customFormat="1" ht="17.399999999999999" customHeight="1" x14ac:dyDescent="0.3">
      <c r="A66" s="3" t="s">
        <v>123</v>
      </c>
      <c r="B66" s="27" t="s">
        <v>122</v>
      </c>
      <c r="C66" s="3" t="s">
        <v>9</v>
      </c>
      <c r="D66" s="3" t="s">
        <v>8</v>
      </c>
      <c r="E66" s="3" t="s">
        <v>7</v>
      </c>
      <c r="F66" s="26" t="s">
        <v>6</v>
      </c>
      <c r="G66" s="25" t="s">
        <v>19</v>
      </c>
      <c r="H66" s="24" t="str">
        <f>ROMAN(4)</f>
        <v>IV</v>
      </c>
      <c r="I66" s="23" t="s">
        <v>121</v>
      </c>
      <c r="J66" s="26" t="s">
        <v>66</v>
      </c>
      <c r="K66" s="26" t="s">
        <v>120</v>
      </c>
      <c r="L66" s="36">
        <v>44015</v>
      </c>
      <c r="M66" s="3" t="s">
        <v>104</v>
      </c>
      <c r="N66" s="3" t="s">
        <v>103</v>
      </c>
      <c r="O66" s="3" t="s">
        <v>88</v>
      </c>
      <c r="P66" s="21" t="s">
        <v>46</v>
      </c>
      <c r="Q66" s="21" t="s">
        <v>57</v>
      </c>
      <c r="R66" s="19">
        <v>38626362</v>
      </c>
      <c r="S66" s="19">
        <v>47476</v>
      </c>
      <c r="T66" s="19">
        <v>44</v>
      </c>
      <c r="U66" s="19">
        <v>10834</v>
      </c>
      <c r="V66" s="19">
        <v>813</v>
      </c>
      <c r="W66" s="19">
        <v>1357</v>
      </c>
      <c r="X66" s="19">
        <v>26550</v>
      </c>
      <c r="Y66" s="19">
        <v>22752</v>
      </c>
      <c r="Z66" s="19">
        <v>15344</v>
      </c>
      <c r="AA66" s="19">
        <v>25631</v>
      </c>
      <c r="AB66" s="19">
        <v>22023</v>
      </c>
      <c r="AC66" s="19">
        <v>21787</v>
      </c>
    </row>
    <row r="67" spans="1:29" s="8" customFormat="1" ht="17.399999999999999" customHeight="1" x14ac:dyDescent="0.3">
      <c r="A67" s="3" t="s">
        <v>119</v>
      </c>
      <c r="B67" s="27" t="s">
        <v>118</v>
      </c>
      <c r="C67" s="3" t="s">
        <v>9</v>
      </c>
      <c r="D67" s="3" t="s">
        <v>8</v>
      </c>
      <c r="E67" s="3" t="s">
        <v>7</v>
      </c>
      <c r="F67" s="26" t="s">
        <v>6</v>
      </c>
      <c r="G67" s="25" t="s">
        <v>19</v>
      </c>
      <c r="H67" s="24" t="str">
        <f>ROMAN(4)</f>
        <v>IV</v>
      </c>
      <c r="I67" s="23" t="s">
        <v>62</v>
      </c>
      <c r="J67" s="26" t="s">
        <v>61</v>
      </c>
      <c r="K67" s="26" t="s">
        <v>60</v>
      </c>
      <c r="L67" s="36">
        <v>44090</v>
      </c>
      <c r="M67" s="3" t="s">
        <v>59</v>
      </c>
      <c r="N67" s="3" t="s">
        <v>58</v>
      </c>
      <c r="O67" s="3" t="s">
        <v>88</v>
      </c>
      <c r="P67" s="21" t="s">
        <v>46</v>
      </c>
      <c r="Q67" s="21" t="s">
        <v>57</v>
      </c>
      <c r="R67" s="19">
        <v>37753449</v>
      </c>
      <c r="S67" s="19">
        <v>39524</v>
      </c>
      <c r="T67" s="19">
        <v>45</v>
      </c>
      <c r="U67" s="19">
        <v>9069</v>
      </c>
      <c r="V67" s="19">
        <v>955</v>
      </c>
      <c r="W67" s="19">
        <v>1636</v>
      </c>
      <c r="X67" s="19">
        <v>26470</v>
      </c>
      <c r="Y67" s="19">
        <v>22643</v>
      </c>
      <c r="Z67" s="19">
        <v>12618</v>
      </c>
      <c r="AA67" s="19">
        <v>24577</v>
      </c>
      <c r="AB67" s="19">
        <v>20442</v>
      </c>
      <c r="AC67" s="19">
        <v>20608</v>
      </c>
    </row>
    <row r="68" spans="1:29" s="8" customFormat="1" ht="17.399999999999999" customHeight="1" x14ac:dyDescent="0.3">
      <c r="A68" s="3" t="s">
        <v>117</v>
      </c>
      <c r="B68" s="27" t="s">
        <v>116</v>
      </c>
      <c r="C68" s="3" t="s">
        <v>9</v>
      </c>
      <c r="D68" s="3" t="s">
        <v>8</v>
      </c>
      <c r="E68" s="3" t="s">
        <v>7</v>
      </c>
      <c r="F68" s="26" t="s">
        <v>6</v>
      </c>
      <c r="G68" s="25" t="s">
        <v>5</v>
      </c>
      <c r="H68" s="24" t="str">
        <f>ROMAN(2)</f>
        <v>II</v>
      </c>
      <c r="I68" s="23" t="s">
        <v>115</v>
      </c>
      <c r="J68" s="47" t="s">
        <v>94</v>
      </c>
      <c r="K68" s="26" t="s">
        <v>93</v>
      </c>
      <c r="L68" s="36">
        <v>44160</v>
      </c>
      <c r="M68" s="3" t="s">
        <v>59</v>
      </c>
      <c r="N68" s="3" t="s">
        <v>58</v>
      </c>
      <c r="O68" s="3" t="s">
        <v>88</v>
      </c>
      <c r="P68" s="21" t="s">
        <v>46</v>
      </c>
      <c r="Q68" s="21" t="s">
        <v>57</v>
      </c>
      <c r="R68" s="19">
        <v>38630282</v>
      </c>
      <c r="S68" s="19">
        <v>37721</v>
      </c>
      <c r="T68" s="19">
        <v>45</v>
      </c>
      <c r="U68" s="19">
        <v>13344</v>
      </c>
      <c r="V68" s="19">
        <v>1024</v>
      </c>
      <c r="W68" s="19">
        <v>1614</v>
      </c>
      <c r="X68" s="19">
        <v>29177</v>
      </c>
      <c r="Y68" s="19">
        <v>25578</v>
      </c>
      <c r="Z68" s="19">
        <v>12635</v>
      </c>
      <c r="AA68" s="19">
        <v>25059</v>
      </c>
      <c r="AB68" s="19">
        <v>21674</v>
      </c>
      <c r="AC68" s="19">
        <v>21597</v>
      </c>
    </row>
    <row r="69" spans="1:29" ht="17.399999999999999" customHeight="1" x14ac:dyDescent="0.25">
      <c r="A69" s="3" t="s">
        <v>114</v>
      </c>
      <c r="B69" s="27" t="s">
        <v>113</v>
      </c>
      <c r="C69" s="3" t="s">
        <v>9</v>
      </c>
      <c r="D69" s="3" t="s">
        <v>8</v>
      </c>
      <c r="E69" s="3" t="s">
        <v>7</v>
      </c>
      <c r="F69" s="26" t="s">
        <v>6</v>
      </c>
      <c r="G69" s="25" t="s">
        <v>5</v>
      </c>
      <c r="H69" s="24" t="str">
        <f>ROMAN(2)</f>
        <v>II</v>
      </c>
      <c r="I69" s="23" t="s">
        <v>112</v>
      </c>
      <c r="J69" s="47" t="s">
        <v>94</v>
      </c>
      <c r="K69" s="26" t="s">
        <v>93</v>
      </c>
      <c r="L69" s="36">
        <v>44160</v>
      </c>
      <c r="M69" s="3" t="s">
        <v>59</v>
      </c>
      <c r="N69" s="3" t="s">
        <v>58</v>
      </c>
      <c r="O69" s="3" t="s">
        <v>88</v>
      </c>
      <c r="P69" s="21" t="s">
        <v>46</v>
      </c>
      <c r="Q69" s="21" t="s">
        <v>57</v>
      </c>
      <c r="R69" s="19">
        <v>47138029</v>
      </c>
      <c r="S69" s="19">
        <v>64833</v>
      </c>
      <c r="T69" s="19">
        <v>45</v>
      </c>
      <c r="U69" s="19">
        <v>9593</v>
      </c>
      <c r="V69" s="19">
        <v>727</v>
      </c>
      <c r="W69" s="19">
        <v>1118</v>
      </c>
      <c r="X69" s="19">
        <v>43081</v>
      </c>
      <c r="Y69" s="19">
        <v>37488</v>
      </c>
      <c r="Z69" s="19">
        <v>21414</v>
      </c>
      <c r="AA69" s="19">
        <v>37655</v>
      </c>
      <c r="AB69" s="19">
        <v>31739</v>
      </c>
      <c r="AC69" s="19">
        <v>29382</v>
      </c>
    </row>
    <row r="70" spans="1:29" s="8" customFormat="1" ht="17.399999999999999" customHeight="1" x14ac:dyDescent="0.3">
      <c r="A70" s="3" t="s">
        <v>111</v>
      </c>
      <c r="B70" s="27" t="s">
        <v>110</v>
      </c>
      <c r="C70" s="3" t="s">
        <v>9</v>
      </c>
      <c r="D70" s="3" t="s">
        <v>8</v>
      </c>
      <c r="E70" s="3" t="s">
        <v>7</v>
      </c>
      <c r="F70" s="26" t="s">
        <v>6</v>
      </c>
      <c r="G70" s="25" t="s">
        <v>5</v>
      </c>
      <c r="H70" s="24" t="str">
        <f>ROMAN(2)</f>
        <v>II</v>
      </c>
      <c r="I70" s="23" t="s">
        <v>109</v>
      </c>
      <c r="J70" s="47" t="s">
        <v>94</v>
      </c>
      <c r="K70" s="26" t="s">
        <v>93</v>
      </c>
      <c r="L70" s="36">
        <v>44168</v>
      </c>
      <c r="M70" s="3" t="s">
        <v>104</v>
      </c>
      <c r="N70" s="3" t="s">
        <v>103</v>
      </c>
      <c r="O70" s="3" t="s">
        <v>88</v>
      </c>
      <c r="P70" s="21" t="s">
        <v>46</v>
      </c>
      <c r="Q70" s="21" t="s">
        <v>57</v>
      </c>
      <c r="R70" s="19">
        <v>39153303</v>
      </c>
      <c r="S70" s="19">
        <v>40101</v>
      </c>
      <c r="T70" s="19">
        <v>45</v>
      </c>
      <c r="U70" s="19">
        <v>9062</v>
      </c>
      <c r="V70" s="19">
        <v>976</v>
      </c>
      <c r="W70" s="19">
        <v>1587</v>
      </c>
      <c r="X70" s="19">
        <v>29995</v>
      </c>
      <c r="Y70" s="19">
        <v>26191</v>
      </c>
      <c r="Z70" s="19">
        <v>13222</v>
      </c>
      <c r="AA70" s="19">
        <v>25599</v>
      </c>
      <c r="AB70" s="19">
        <v>22365</v>
      </c>
      <c r="AC70" s="19">
        <v>22308</v>
      </c>
    </row>
    <row r="71" spans="1:29" s="8" customFormat="1" ht="17.399999999999999" customHeight="1" x14ac:dyDescent="0.3">
      <c r="A71" s="3" t="s">
        <v>108</v>
      </c>
      <c r="B71" s="27" t="s">
        <v>107</v>
      </c>
      <c r="C71" s="3" t="s">
        <v>9</v>
      </c>
      <c r="D71" s="3" t="s">
        <v>8</v>
      </c>
      <c r="E71" s="3" t="s">
        <v>7</v>
      </c>
      <c r="F71" s="26" t="s">
        <v>6</v>
      </c>
      <c r="G71" s="25" t="s">
        <v>106</v>
      </c>
      <c r="H71" s="24" t="str">
        <f>ROMAN(1)</f>
        <v>I</v>
      </c>
      <c r="I71" s="23" t="s">
        <v>105</v>
      </c>
      <c r="J71" s="32" t="s">
        <v>98</v>
      </c>
      <c r="K71" s="32" t="s">
        <v>93</v>
      </c>
      <c r="L71" s="36">
        <v>44141</v>
      </c>
      <c r="M71" s="3" t="s">
        <v>104</v>
      </c>
      <c r="N71" s="3" t="s">
        <v>103</v>
      </c>
      <c r="O71" s="3" t="s">
        <v>88</v>
      </c>
      <c r="P71" s="21" t="s">
        <v>46</v>
      </c>
      <c r="Q71" s="21" t="s">
        <v>57</v>
      </c>
      <c r="R71" s="19">
        <v>37174685</v>
      </c>
      <c r="S71" s="19">
        <v>40994</v>
      </c>
      <c r="T71" s="19">
        <v>44</v>
      </c>
      <c r="U71" s="19">
        <v>10605</v>
      </c>
      <c r="V71" s="19">
        <v>906</v>
      </c>
      <c r="W71" s="19">
        <v>1547</v>
      </c>
      <c r="X71" s="19">
        <v>24993</v>
      </c>
      <c r="Y71" s="19">
        <v>21700</v>
      </c>
      <c r="Z71" s="19">
        <v>12781</v>
      </c>
      <c r="AA71" s="19">
        <v>23215</v>
      </c>
      <c r="AB71" s="19">
        <v>19965</v>
      </c>
      <c r="AC71" s="19">
        <v>20015</v>
      </c>
    </row>
    <row r="72" spans="1:29" s="8" customFormat="1" ht="17.399999999999999" customHeight="1" x14ac:dyDescent="0.3">
      <c r="A72" s="3" t="s">
        <v>102</v>
      </c>
      <c r="B72" s="27" t="s">
        <v>101</v>
      </c>
      <c r="C72" s="3" t="s">
        <v>9</v>
      </c>
      <c r="D72" s="3" t="s">
        <v>8</v>
      </c>
      <c r="E72" s="3" t="s">
        <v>7</v>
      </c>
      <c r="F72" s="26" t="s">
        <v>6</v>
      </c>
      <c r="G72" s="25" t="s">
        <v>100</v>
      </c>
      <c r="H72" s="24" t="str">
        <f>ROMAN(1)</f>
        <v>I</v>
      </c>
      <c r="I72" s="23" t="s">
        <v>99</v>
      </c>
      <c r="J72" s="32" t="s">
        <v>98</v>
      </c>
      <c r="K72" s="32" t="s">
        <v>93</v>
      </c>
      <c r="L72" s="36">
        <v>44014</v>
      </c>
      <c r="M72" s="3" t="s">
        <v>59</v>
      </c>
      <c r="N72" s="3" t="s">
        <v>58</v>
      </c>
      <c r="O72" s="3" t="s">
        <v>88</v>
      </c>
      <c r="P72" s="21" t="s">
        <v>46</v>
      </c>
      <c r="Q72" s="21" t="s">
        <v>57</v>
      </c>
      <c r="R72" s="19">
        <v>32814031</v>
      </c>
      <c r="S72" s="19">
        <v>31113</v>
      </c>
      <c r="T72" s="19">
        <v>45</v>
      </c>
      <c r="U72" s="19">
        <v>11934</v>
      </c>
      <c r="V72" s="19">
        <v>1054</v>
      </c>
      <c r="W72" s="19">
        <v>1667</v>
      </c>
      <c r="X72" s="19">
        <v>23042</v>
      </c>
      <c r="Y72" s="19">
        <v>18605</v>
      </c>
      <c r="Z72" s="19">
        <v>10530</v>
      </c>
      <c r="AA72" s="19">
        <v>21139</v>
      </c>
      <c r="AB72" s="19">
        <v>18391</v>
      </c>
      <c r="AC72" s="19">
        <v>18593</v>
      </c>
    </row>
    <row r="73" spans="1:29" s="8" customFormat="1" ht="17.399999999999999" customHeight="1" x14ac:dyDescent="0.3">
      <c r="A73" s="3" t="s">
        <v>97</v>
      </c>
      <c r="B73" s="34" t="s">
        <v>96</v>
      </c>
      <c r="C73" s="3" t="s">
        <v>9</v>
      </c>
      <c r="D73" s="3" t="s">
        <v>8</v>
      </c>
      <c r="E73" s="3" t="s">
        <v>7</v>
      </c>
      <c r="F73" s="26" t="s">
        <v>6</v>
      </c>
      <c r="G73" s="25" t="s">
        <v>5</v>
      </c>
      <c r="H73" s="24" t="str">
        <f>ROMAN(2)</f>
        <v>II</v>
      </c>
      <c r="I73" s="23" t="s">
        <v>95</v>
      </c>
      <c r="J73" s="47" t="s">
        <v>94</v>
      </c>
      <c r="K73" s="32" t="s">
        <v>93</v>
      </c>
      <c r="L73" s="36">
        <v>44168</v>
      </c>
      <c r="M73" s="3" t="s">
        <v>59</v>
      </c>
      <c r="N73" s="3" t="s">
        <v>58</v>
      </c>
      <c r="O73" s="3" t="s">
        <v>88</v>
      </c>
      <c r="P73" s="21" t="s">
        <v>46</v>
      </c>
      <c r="Q73" s="21" t="s">
        <v>57</v>
      </c>
      <c r="R73" s="19">
        <v>41845683</v>
      </c>
      <c r="S73" s="19">
        <v>46490</v>
      </c>
      <c r="T73" s="19">
        <v>45</v>
      </c>
      <c r="U73" s="19">
        <v>8687</v>
      </c>
      <c r="V73" s="19">
        <v>900</v>
      </c>
      <c r="W73" s="19">
        <v>1454</v>
      </c>
      <c r="X73" s="19">
        <v>34197</v>
      </c>
      <c r="Y73" s="19">
        <v>29685</v>
      </c>
      <c r="Z73" s="19">
        <v>16430</v>
      </c>
      <c r="AA73" s="19">
        <v>29614</v>
      </c>
      <c r="AB73" s="19">
        <v>26283</v>
      </c>
      <c r="AC73" s="19">
        <v>26426</v>
      </c>
    </row>
    <row r="74" spans="1:29" s="37" customFormat="1" ht="17.399999999999999" customHeight="1" x14ac:dyDescent="0.3">
      <c r="A74" s="40" t="s">
        <v>92</v>
      </c>
      <c r="B74" s="46" t="s">
        <v>91</v>
      </c>
      <c r="C74" s="40" t="s">
        <v>9</v>
      </c>
      <c r="D74" s="40" t="s">
        <v>8</v>
      </c>
      <c r="E74" s="40" t="s">
        <v>7</v>
      </c>
      <c r="F74" s="42" t="s">
        <v>6</v>
      </c>
      <c r="G74" s="45" t="s">
        <v>19</v>
      </c>
      <c r="H74" s="44" t="str">
        <f t="shared" ref="H74:H82" si="0">ROMAN(4)</f>
        <v>IV</v>
      </c>
      <c r="I74" s="43" t="s">
        <v>90</v>
      </c>
      <c r="J74" s="42" t="s">
        <v>61</v>
      </c>
      <c r="K74" s="42" t="s">
        <v>89</v>
      </c>
      <c r="L74" s="41">
        <v>43960</v>
      </c>
      <c r="M74" s="40" t="s">
        <v>59</v>
      </c>
      <c r="N74" s="40" t="s">
        <v>58</v>
      </c>
      <c r="O74" s="40" t="s">
        <v>88</v>
      </c>
      <c r="P74" s="39" t="s">
        <v>46</v>
      </c>
      <c r="Q74" s="39" t="s">
        <v>57</v>
      </c>
      <c r="R74" s="38">
        <v>36788960</v>
      </c>
      <c r="S74" s="38">
        <v>35772</v>
      </c>
      <c r="T74" s="38">
        <v>45</v>
      </c>
      <c r="U74" s="38">
        <v>13510</v>
      </c>
      <c r="V74" s="38">
        <v>1028</v>
      </c>
      <c r="W74" s="38">
        <v>1691</v>
      </c>
      <c r="X74" s="38">
        <v>23974</v>
      </c>
      <c r="Y74" s="38">
        <v>19021</v>
      </c>
      <c r="Z74" s="38">
        <v>9814</v>
      </c>
      <c r="AA74" s="38">
        <v>20781</v>
      </c>
      <c r="AB74" s="38">
        <v>17971</v>
      </c>
      <c r="AC74" s="38">
        <v>18511</v>
      </c>
    </row>
    <row r="75" spans="1:29" s="8" customFormat="1" ht="17.399999999999999" customHeight="1" x14ac:dyDescent="0.3">
      <c r="A75" s="28" t="s">
        <v>87</v>
      </c>
      <c r="B75" s="27" t="s">
        <v>86</v>
      </c>
      <c r="C75" s="3" t="s">
        <v>9</v>
      </c>
      <c r="D75" s="3" t="s">
        <v>8</v>
      </c>
      <c r="E75" s="3" t="s">
        <v>7</v>
      </c>
      <c r="F75" s="26" t="s">
        <v>6</v>
      </c>
      <c r="G75" s="25" t="s">
        <v>19</v>
      </c>
      <c r="H75" s="24" t="str">
        <f t="shared" si="0"/>
        <v>IV</v>
      </c>
      <c r="I75" s="23" t="s">
        <v>85</v>
      </c>
      <c r="J75" s="26" t="s">
        <v>61</v>
      </c>
      <c r="K75" s="26" t="s">
        <v>84</v>
      </c>
      <c r="L75" s="36">
        <v>44028</v>
      </c>
      <c r="M75" s="3" t="s">
        <v>59</v>
      </c>
      <c r="N75" s="3" t="s">
        <v>58</v>
      </c>
      <c r="O75" s="3" t="s">
        <v>1</v>
      </c>
      <c r="P75" s="21" t="s">
        <v>46</v>
      </c>
      <c r="Q75" s="21" t="s">
        <v>57</v>
      </c>
      <c r="R75" s="19">
        <v>36585506</v>
      </c>
      <c r="S75" s="19">
        <v>37528</v>
      </c>
      <c r="T75" s="19">
        <v>45</v>
      </c>
      <c r="U75" s="19">
        <v>13408</v>
      </c>
      <c r="V75" s="19">
        <v>974</v>
      </c>
      <c r="W75" s="19">
        <v>1606</v>
      </c>
      <c r="X75" s="19">
        <v>25224</v>
      </c>
      <c r="Y75" s="19">
        <v>21836</v>
      </c>
      <c r="Z75" s="19">
        <v>11428</v>
      </c>
      <c r="AA75" s="19">
        <v>21562</v>
      </c>
      <c r="AB75" s="19">
        <v>19338</v>
      </c>
      <c r="AC75" s="19">
        <v>19806</v>
      </c>
    </row>
    <row r="76" spans="1:29" s="8" customFormat="1" ht="17.399999999999999" customHeight="1" x14ac:dyDescent="0.3">
      <c r="A76" s="28" t="s">
        <v>83</v>
      </c>
      <c r="B76" s="27" t="s">
        <v>82</v>
      </c>
      <c r="C76" s="3" t="s">
        <v>9</v>
      </c>
      <c r="D76" s="3" t="s">
        <v>8</v>
      </c>
      <c r="E76" s="3" t="s">
        <v>7</v>
      </c>
      <c r="F76" s="26" t="s">
        <v>6</v>
      </c>
      <c r="G76" s="25" t="s">
        <v>19</v>
      </c>
      <c r="H76" s="24" t="str">
        <f t="shared" si="0"/>
        <v>IV</v>
      </c>
      <c r="I76" s="23" t="s">
        <v>81</v>
      </c>
      <c r="J76" s="26" t="s">
        <v>61</v>
      </c>
      <c r="K76" s="26" t="s">
        <v>80</v>
      </c>
      <c r="L76" s="36">
        <v>44048</v>
      </c>
      <c r="M76" s="3" t="s">
        <v>59</v>
      </c>
      <c r="N76" s="3" t="s">
        <v>58</v>
      </c>
      <c r="O76" s="3" t="s">
        <v>1</v>
      </c>
      <c r="P76" s="21" t="s">
        <v>46</v>
      </c>
      <c r="Q76" s="21" t="s">
        <v>57</v>
      </c>
      <c r="R76" s="19">
        <v>38793036</v>
      </c>
      <c r="S76" s="19">
        <v>37387</v>
      </c>
      <c r="T76" s="19">
        <v>45</v>
      </c>
      <c r="U76" s="19">
        <v>12183</v>
      </c>
      <c r="V76" s="19">
        <v>1037</v>
      </c>
      <c r="W76" s="19">
        <v>1718</v>
      </c>
      <c r="X76" s="19">
        <v>23989</v>
      </c>
      <c r="Y76" s="19">
        <v>14491</v>
      </c>
      <c r="Z76" s="19">
        <v>10365</v>
      </c>
      <c r="AA76" s="19">
        <v>20813</v>
      </c>
      <c r="AB76" s="19">
        <v>18098</v>
      </c>
      <c r="AC76" s="19">
        <v>18549</v>
      </c>
    </row>
    <row r="77" spans="1:29" s="8" customFormat="1" ht="17.399999999999999" customHeight="1" x14ac:dyDescent="0.3">
      <c r="A77" s="28" t="s">
        <v>79</v>
      </c>
      <c r="B77" s="27" t="s">
        <v>78</v>
      </c>
      <c r="C77" s="3" t="s">
        <v>9</v>
      </c>
      <c r="D77" s="3" t="s">
        <v>8</v>
      </c>
      <c r="E77" s="3" t="s">
        <v>7</v>
      </c>
      <c r="F77" s="26" t="s">
        <v>6</v>
      </c>
      <c r="G77" s="25" t="s">
        <v>19</v>
      </c>
      <c r="H77" s="24" t="str">
        <f t="shared" si="0"/>
        <v>IV</v>
      </c>
      <c r="I77" s="23" t="s">
        <v>71</v>
      </c>
      <c r="J77" s="26" t="s">
        <v>61</v>
      </c>
      <c r="K77" s="26" t="s">
        <v>70</v>
      </c>
      <c r="L77" s="36">
        <v>44075</v>
      </c>
      <c r="M77" s="3" t="s">
        <v>59</v>
      </c>
      <c r="N77" s="3" t="s">
        <v>58</v>
      </c>
      <c r="O77" s="3" t="s">
        <v>1</v>
      </c>
      <c r="P77" s="21" t="s">
        <v>46</v>
      </c>
      <c r="Q77" s="21" t="s">
        <v>57</v>
      </c>
      <c r="R77" s="19">
        <v>36548399</v>
      </c>
      <c r="S77" s="19">
        <v>35003</v>
      </c>
      <c r="T77" s="19">
        <v>45</v>
      </c>
      <c r="U77" s="19">
        <v>15678</v>
      </c>
      <c r="V77" s="19">
        <v>1044</v>
      </c>
      <c r="W77" s="19">
        <v>1723</v>
      </c>
      <c r="X77" s="19">
        <v>23728</v>
      </c>
      <c r="Y77" s="19">
        <v>20713</v>
      </c>
      <c r="Z77" s="19">
        <v>10101</v>
      </c>
      <c r="AA77" s="19">
        <v>20537</v>
      </c>
      <c r="AB77" s="19">
        <v>17934</v>
      </c>
      <c r="AC77" s="19">
        <v>18318</v>
      </c>
    </row>
    <row r="78" spans="1:29" s="8" customFormat="1" ht="17.399999999999999" customHeight="1" x14ac:dyDescent="0.3">
      <c r="A78" s="28" t="s">
        <v>77</v>
      </c>
      <c r="B78" s="27" t="s">
        <v>76</v>
      </c>
      <c r="C78" s="3" t="s">
        <v>9</v>
      </c>
      <c r="D78" s="3" t="s">
        <v>8</v>
      </c>
      <c r="E78" s="3" t="s">
        <v>7</v>
      </c>
      <c r="F78" s="26" t="s">
        <v>6</v>
      </c>
      <c r="G78" s="25" t="s">
        <v>19</v>
      </c>
      <c r="H78" s="24" t="str">
        <f t="shared" si="0"/>
        <v>IV</v>
      </c>
      <c r="I78" s="23" t="s">
        <v>71</v>
      </c>
      <c r="J78" s="26" t="s">
        <v>61</v>
      </c>
      <c r="K78" s="26" t="s">
        <v>70</v>
      </c>
      <c r="L78" s="36">
        <v>44094</v>
      </c>
      <c r="M78" s="3" t="s">
        <v>59</v>
      </c>
      <c r="N78" s="3" t="s">
        <v>58</v>
      </c>
      <c r="O78" s="3" t="s">
        <v>1</v>
      </c>
      <c r="P78" s="21" t="s">
        <v>46</v>
      </c>
      <c r="Q78" s="21" t="s">
        <v>57</v>
      </c>
      <c r="R78" s="19">
        <v>36477550</v>
      </c>
      <c r="S78" s="19">
        <v>33903</v>
      </c>
      <c r="T78" s="19">
        <v>45</v>
      </c>
      <c r="U78" s="19">
        <v>12135</v>
      </c>
      <c r="V78" s="19">
        <v>1075</v>
      </c>
      <c r="W78" s="19">
        <v>1723</v>
      </c>
      <c r="X78" s="19">
        <v>23555</v>
      </c>
      <c r="Y78" s="19">
        <v>18716</v>
      </c>
      <c r="Z78" s="19">
        <v>9648</v>
      </c>
      <c r="AA78" s="19">
        <v>20458</v>
      </c>
      <c r="AB78" s="19">
        <v>17953</v>
      </c>
      <c r="AC78" s="19">
        <v>18358</v>
      </c>
    </row>
    <row r="79" spans="1:29" s="8" customFormat="1" ht="17.399999999999999" customHeight="1" x14ac:dyDescent="0.3">
      <c r="A79" s="28" t="s">
        <v>75</v>
      </c>
      <c r="B79" s="27" t="s">
        <v>74</v>
      </c>
      <c r="C79" s="3" t="s">
        <v>9</v>
      </c>
      <c r="D79" s="3" t="s">
        <v>8</v>
      </c>
      <c r="E79" s="3" t="s">
        <v>7</v>
      </c>
      <c r="F79" s="26" t="s">
        <v>6</v>
      </c>
      <c r="G79" s="25" t="s">
        <v>19</v>
      </c>
      <c r="H79" s="24" t="str">
        <f t="shared" si="0"/>
        <v>IV</v>
      </c>
      <c r="I79" s="23" t="s">
        <v>71</v>
      </c>
      <c r="J79" s="26" t="s">
        <v>61</v>
      </c>
      <c r="K79" s="26" t="s">
        <v>70</v>
      </c>
      <c r="L79" s="36">
        <v>44088</v>
      </c>
      <c r="M79" s="3" t="s">
        <v>59</v>
      </c>
      <c r="N79" s="3" t="s">
        <v>58</v>
      </c>
      <c r="O79" s="3" t="s">
        <v>1</v>
      </c>
      <c r="P79" s="21" t="s">
        <v>46</v>
      </c>
      <c r="Q79" s="21" t="s">
        <v>57</v>
      </c>
      <c r="R79" s="19">
        <v>37476636</v>
      </c>
      <c r="S79" s="19">
        <v>35716</v>
      </c>
      <c r="T79" s="19">
        <v>45</v>
      </c>
      <c r="U79" s="19">
        <v>12024</v>
      </c>
      <c r="V79" s="19">
        <v>1049</v>
      </c>
      <c r="W79" s="19">
        <v>1702</v>
      </c>
      <c r="X79" s="19">
        <v>24903</v>
      </c>
      <c r="Y79" s="19">
        <v>19847</v>
      </c>
      <c r="Z79" s="19">
        <v>10289</v>
      </c>
      <c r="AA79" s="19">
        <v>21647</v>
      </c>
      <c r="AB79" s="19">
        <v>18879</v>
      </c>
      <c r="AC79" s="19">
        <v>19469</v>
      </c>
    </row>
    <row r="80" spans="1:29" s="8" customFormat="1" ht="17.399999999999999" customHeight="1" x14ac:dyDescent="0.3">
      <c r="A80" s="28" t="s">
        <v>73</v>
      </c>
      <c r="B80" s="27" t="s">
        <v>72</v>
      </c>
      <c r="C80" s="3" t="s">
        <v>9</v>
      </c>
      <c r="D80" s="3" t="s">
        <v>8</v>
      </c>
      <c r="E80" s="3" t="s">
        <v>7</v>
      </c>
      <c r="F80" s="26" t="s">
        <v>6</v>
      </c>
      <c r="G80" s="25" t="s">
        <v>19</v>
      </c>
      <c r="H80" s="24" t="str">
        <f t="shared" si="0"/>
        <v>IV</v>
      </c>
      <c r="I80" s="23" t="s">
        <v>71</v>
      </c>
      <c r="J80" s="26" t="s">
        <v>61</v>
      </c>
      <c r="K80" s="26" t="s">
        <v>70</v>
      </c>
      <c r="L80" s="36">
        <v>44097</v>
      </c>
      <c r="M80" s="3" t="s">
        <v>59</v>
      </c>
      <c r="N80" s="3" t="s">
        <v>58</v>
      </c>
      <c r="O80" s="3" t="s">
        <v>1</v>
      </c>
      <c r="P80" s="21" t="s">
        <v>46</v>
      </c>
      <c r="Q80" s="21" t="s">
        <v>57</v>
      </c>
      <c r="R80" s="19">
        <v>36752501</v>
      </c>
      <c r="S80" s="19">
        <v>36835</v>
      </c>
      <c r="T80" s="19">
        <v>45</v>
      </c>
      <c r="U80" s="19">
        <v>12073</v>
      </c>
      <c r="V80" s="19">
        <v>997</v>
      </c>
      <c r="W80" s="19">
        <v>1672</v>
      </c>
      <c r="X80" s="19">
        <v>24672</v>
      </c>
      <c r="Y80" s="19">
        <v>21399</v>
      </c>
      <c r="Z80" s="19">
        <v>10609</v>
      </c>
      <c r="AA80" s="19">
        <v>21397</v>
      </c>
      <c r="AB80" s="19">
        <v>18515</v>
      </c>
      <c r="AC80" s="19">
        <v>18750</v>
      </c>
    </row>
    <row r="81" spans="1:29" s="8" customFormat="1" ht="17.399999999999999" customHeight="1" x14ac:dyDescent="0.3">
      <c r="A81" s="28" t="s">
        <v>69</v>
      </c>
      <c r="B81" s="27" t="s">
        <v>68</v>
      </c>
      <c r="C81" s="3" t="s">
        <v>9</v>
      </c>
      <c r="D81" s="3" t="s">
        <v>8</v>
      </c>
      <c r="E81" s="3" t="s">
        <v>7</v>
      </c>
      <c r="F81" s="26" t="s">
        <v>6</v>
      </c>
      <c r="G81" s="25" t="s">
        <v>19</v>
      </c>
      <c r="H81" s="24" t="str">
        <f t="shared" si="0"/>
        <v>IV</v>
      </c>
      <c r="I81" s="23" t="s">
        <v>67</v>
      </c>
      <c r="J81" s="26" t="s">
        <v>66</v>
      </c>
      <c r="K81" s="26" t="s">
        <v>65</v>
      </c>
      <c r="L81" s="36">
        <v>44012</v>
      </c>
      <c r="M81" s="3" t="s">
        <v>59</v>
      </c>
      <c r="N81" s="3" t="s">
        <v>58</v>
      </c>
      <c r="O81" s="3" t="s">
        <v>1</v>
      </c>
      <c r="P81" s="21" t="s">
        <v>46</v>
      </c>
      <c r="Q81" s="21" t="s">
        <v>57</v>
      </c>
      <c r="R81" s="19">
        <v>41798504</v>
      </c>
      <c r="S81" s="19">
        <v>45635</v>
      </c>
      <c r="T81" s="19">
        <v>45</v>
      </c>
      <c r="U81" s="19">
        <v>12149</v>
      </c>
      <c r="V81" s="19">
        <v>915</v>
      </c>
      <c r="W81" s="19">
        <v>1590</v>
      </c>
      <c r="X81" s="19">
        <v>27162</v>
      </c>
      <c r="Y81" s="19">
        <v>23456</v>
      </c>
      <c r="Z81" s="19">
        <v>13600</v>
      </c>
      <c r="AA81" s="19">
        <v>24293</v>
      </c>
      <c r="AB81" s="19">
        <v>21677</v>
      </c>
      <c r="AC81" s="19">
        <v>22710</v>
      </c>
    </row>
    <row r="82" spans="1:29" s="8" customFormat="1" ht="17.399999999999999" customHeight="1" x14ac:dyDescent="0.3">
      <c r="A82" s="28" t="s">
        <v>64</v>
      </c>
      <c r="B82" s="27" t="s">
        <v>63</v>
      </c>
      <c r="C82" s="3" t="s">
        <v>9</v>
      </c>
      <c r="D82" s="3" t="s">
        <v>8</v>
      </c>
      <c r="E82" s="3" t="s">
        <v>7</v>
      </c>
      <c r="F82" s="26" t="s">
        <v>6</v>
      </c>
      <c r="G82" s="25" t="s">
        <v>19</v>
      </c>
      <c r="H82" s="24" t="str">
        <f t="shared" si="0"/>
        <v>IV</v>
      </c>
      <c r="I82" s="23" t="s">
        <v>62</v>
      </c>
      <c r="J82" s="26" t="s">
        <v>61</v>
      </c>
      <c r="K82" s="26" t="s">
        <v>60</v>
      </c>
      <c r="L82" s="36">
        <v>44104</v>
      </c>
      <c r="M82" s="3" t="s">
        <v>59</v>
      </c>
      <c r="N82" s="3" t="s">
        <v>58</v>
      </c>
      <c r="O82" s="3" t="s">
        <v>1</v>
      </c>
      <c r="P82" s="21" t="s">
        <v>46</v>
      </c>
      <c r="Q82" s="21" t="s">
        <v>57</v>
      </c>
      <c r="R82" s="19">
        <v>39818570</v>
      </c>
      <c r="S82" s="19">
        <v>35858</v>
      </c>
      <c r="T82" s="19">
        <v>45</v>
      </c>
      <c r="U82" s="19">
        <v>13385</v>
      </c>
      <c r="V82" s="19">
        <v>1110</v>
      </c>
      <c r="W82" s="19">
        <v>1768</v>
      </c>
      <c r="X82" s="19">
        <v>24089</v>
      </c>
      <c r="Y82" s="19">
        <v>19202</v>
      </c>
      <c r="Z82" s="19">
        <v>9777</v>
      </c>
      <c r="AA82" s="19">
        <v>21123</v>
      </c>
      <c r="AB82" s="19">
        <v>18385</v>
      </c>
      <c r="AC82" s="19">
        <v>18939</v>
      </c>
    </row>
    <row r="83" spans="1:29" s="8" customFormat="1" ht="17.399999999999999" customHeight="1" x14ac:dyDescent="0.3">
      <c r="A83" s="35" t="s">
        <v>56</v>
      </c>
      <c r="B83" s="34" t="s">
        <v>55</v>
      </c>
      <c r="C83" s="3" t="s">
        <v>42</v>
      </c>
      <c r="D83" s="3" t="s">
        <v>8</v>
      </c>
      <c r="E83" s="3" t="s">
        <v>7</v>
      </c>
      <c r="F83" s="3" t="s">
        <v>6</v>
      </c>
      <c r="G83" s="3" t="s">
        <v>1</v>
      </c>
      <c r="H83" s="3" t="s">
        <v>1</v>
      </c>
      <c r="I83" s="23" t="s">
        <v>13</v>
      </c>
      <c r="J83" s="22" t="s">
        <v>1</v>
      </c>
      <c r="K83" s="3" t="s">
        <v>1</v>
      </c>
      <c r="L83" s="3" t="s">
        <v>1</v>
      </c>
      <c r="M83" s="3" t="s">
        <v>1</v>
      </c>
      <c r="N83" s="3" t="s">
        <v>1</v>
      </c>
      <c r="O83" s="3" t="s">
        <v>1</v>
      </c>
      <c r="P83" s="21" t="s">
        <v>46</v>
      </c>
      <c r="Q83" s="20" t="s">
        <v>51</v>
      </c>
      <c r="R83" s="19" t="s">
        <v>1</v>
      </c>
      <c r="S83" s="19" t="s">
        <v>1</v>
      </c>
      <c r="T83" s="19" t="s">
        <v>1</v>
      </c>
      <c r="U83" s="19" t="s">
        <v>1</v>
      </c>
      <c r="V83" s="19" t="s">
        <v>1</v>
      </c>
      <c r="W83" s="19" t="s">
        <v>1</v>
      </c>
      <c r="X83" s="19" t="s">
        <v>1</v>
      </c>
      <c r="Y83" s="19" t="s">
        <v>1</v>
      </c>
      <c r="Z83" s="19" t="s">
        <v>1</v>
      </c>
      <c r="AA83" s="19" t="s">
        <v>1</v>
      </c>
      <c r="AB83" s="19" t="s">
        <v>1</v>
      </c>
      <c r="AC83" s="19" t="s">
        <v>1</v>
      </c>
    </row>
    <row r="84" spans="1:29" s="8" customFormat="1" ht="17.399999999999999" customHeight="1" x14ac:dyDescent="0.3">
      <c r="A84" s="35" t="s">
        <v>54</v>
      </c>
      <c r="B84" s="34" t="s">
        <v>53</v>
      </c>
      <c r="C84" s="3" t="s">
        <v>42</v>
      </c>
      <c r="D84" s="3" t="s">
        <v>8</v>
      </c>
      <c r="E84" s="3" t="s">
        <v>7</v>
      </c>
      <c r="F84" s="3" t="s">
        <v>48</v>
      </c>
      <c r="G84" s="3" t="s">
        <v>1</v>
      </c>
      <c r="H84" s="3" t="s">
        <v>1</v>
      </c>
      <c r="I84" s="23" t="s">
        <v>52</v>
      </c>
      <c r="J84" s="22" t="s">
        <v>1</v>
      </c>
      <c r="K84" s="3" t="s">
        <v>1</v>
      </c>
      <c r="L84" s="3" t="s">
        <v>1</v>
      </c>
      <c r="M84" s="3" t="s">
        <v>1</v>
      </c>
      <c r="N84" s="3" t="s">
        <v>1</v>
      </c>
      <c r="O84" s="3" t="s">
        <v>1</v>
      </c>
      <c r="P84" s="21" t="s">
        <v>46</v>
      </c>
      <c r="Q84" s="20" t="s">
        <v>51</v>
      </c>
      <c r="R84" s="19" t="s">
        <v>1</v>
      </c>
      <c r="S84" s="19" t="s">
        <v>1</v>
      </c>
      <c r="T84" s="19" t="s">
        <v>1</v>
      </c>
      <c r="U84" s="19" t="s">
        <v>1</v>
      </c>
      <c r="V84" s="19" t="s">
        <v>1</v>
      </c>
      <c r="W84" s="19" t="s">
        <v>1</v>
      </c>
      <c r="X84" s="19" t="s">
        <v>1</v>
      </c>
      <c r="Y84" s="19" t="s">
        <v>1</v>
      </c>
      <c r="Z84" s="19" t="s">
        <v>1</v>
      </c>
      <c r="AA84" s="19" t="s">
        <v>1</v>
      </c>
      <c r="AB84" s="19" t="s">
        <v>1</v>
      </c>
      <c r="AC84" s="19" t="s">
        <v>1</v>
      </c>
    </row>
    <row r="85" spans="1:29" s="8" customFormat="1" ht="17.399999999999999" customHeight="1" x14ac:dyDescent="0.3">
      <c r="A85" s="35" t="s">
        <v>50</v>
      </c>
      <c r="B85" s="34" t="s">
        <v>49</v>
      </c>
      <c r="C85" s="3" t="s">
        <v>42</v>
      </c>
      <c r="D85" s="3" t="s">
        <v>8</v>
      </c>
      <c r="E85" s="3" t="s">
        <v>7</v>
      </c>
      <c r="F85" s="3" t="s">
        <v>48</v>
      </c>
      <c r="G85" s="3" t="s">
        <v>1</v>
      </c>
      <c r="H85" s="3" t="s">
        <v>1</v>
      </c>
      <c r="I85" s="23" t="s">
        <v>47</v>
      </c>
      <c r="J85" s="22" t="s">
        <v>1</v>
      </c>
      <c r="K85" s="3" t="s">
        <v>1</v>
      </c>
      <c r="L85" s="3" t="s">
        <v>1</v>
      </c>
      <c r="M85" s="3" t="s">
        <v>1</v>
      </c>
      <c r="N85" s="3" t="s">
        <v>1</v>
      </c>
      <c r="O85" s="3" t="s">
        <v>1</v>
      </c>
      <c r="P85" s="21" t="s">
        <v>46</v>
      </c>
      <c r="Q85" s="20" t="s">
        <v>45</v>
      </c>
      <c r="R85" s="19" t="s">
        <v>1</v>
      </c>
      <c r="S85" s="19" t="s">
        <v>1</v>
      </c>
      <c r="T85" s="19" t="s">
        <v>1</v>
      </c>
      <c r="U85" s="19" t="s">
        <v>1</v>
      </c>
      <c r="V85" s="19" t="s">
        <v>1</v>
      </c>
      <c r="W85" s="19" t="s">
        <v>1</v>
      </c>
      <c r="X85" s="19" t="s">
        <v>1</v>
      </c>
      <c r="Y85" s="19" t="s">
        <v>1</v>
      </c>
      <c r="Z85" s="19" t="s">
        <v>1</v>
      </c>
      <c r="AA85" s="19" t="s">
        <v>1</v>
      </c>
      <c r="AB85" s="19" t="s">
        <v>1</v>
      </c>
      <c r="AC85" s="19" t="s">
        <v>1</v>
      </c>
    </row>
    <row r="86" spans="1:29" s="8" customFormat="1" ht="17.399999999999999" customHeight="1" x14ac:dyDescent="0.3">
      <c r="A86" s="35" t="s">
        <v>44</v>
      </c>
      <c r="B86" s="34" t="s">
        <v>43</v>
      </c>
      <c r="C86" s="3" t="s">
        <v>42</v>
      </c>
      <c r="D86" s="3" t="s">
        <v>8</v>
      </c>
      <c r="E86" s="3" t="s">
        <v>7</v>
      </c>
      <c r="F86" s="3" t="s">
        <v>41</v>
      </c>
      <c r="G86" s="3" t="s">
        <v>1</v>
      </c>
      <c r="H86" s="3" t="s">
        <v>1</v>
      </c>
      <c r="I86" s="23" t="s">
        <v>40</v>
      </c>
      <c r="J86" s="22" t="s">
        <v>1</v>
      </c>
      <c r="K86" s="3" t="s">
        <v>1</v>
      </c>
      <c r="L86" s="3" t="s">
        <v>1</v>
      </c>
      <c r="M86" s="3" t="s">
        <v>1</v>
      </c>
      <c r="N86" s="3" t="s">
        <v>1</v>
      </c>
      <c r="O86" s="3" t="s">
        <v>1</v>
      </c>
      <c r="P86" s="21" t="s">
        <v>3</v>
      </c>
      <c r="Q86" s="20" t="s">
        <v>39</v>
      </c>
      <c r="R86" s="19" t="s">
        <v>1</v>
      </c>
      <c r="S86" s="19" t="s">
        <v>1</v>
      </c>
      <c r="T86" s="19" t="s">
        <v>1</v>
      </c>
      <c r="U86" s="19" t="s">
        <v>1</v>
      </c>
      <c r="V86" s="19" t="s">
        <v>1</v>
      </c>
      <c r="W86" s="19" t="s">
        <v>1</v>
      </c>
      <c r="X86" s="19" t="s">
        <v>1</v>
      </c>
      <c r="Y86" s="19" t="s">
        <v>1</v>
      </c>
      <c r="Z86" s="19" t="s">
        <v>1</v>
      </c>
      <c r="AA86" s="19" t="s">
        <v>1</v>
      </c>
      <c r="AB86" s="19" t="s">
        <v>1</v>
      </c>
      <c r="AC86" s="19" t="s">
        <v>1</v>
      </c>
    </row>
    <row r="87" spans="1:29" s="29" customFormat="1" ht="17.399999999999999" customHeight="1" x14ac:dyDescent="0.3">
      <c r="A87" s="33" t="s">
        <v>38</v>
      </c>
      <c r="B87" s="27" t="s">
        <v>37</v>
      </c>
      <c r="C87" s="27" t="s">
        <v>36</v>
      </c>
      <c r="D87" s="27" t="s">
        <v>35</v>
      </c>
      <c r="E87" s="27" t="s">
        <v>34</v>
      </c>
      <c r="F87" s="32" t="s">
        <v>24</v>
      </c>
      <c r="G87" s="31" t="s">
        <v>33</v>
      </c>
      <c r="H87" s="27" t="s">
        <v>32</v>
      </c>
      <c r="I87" s="30" t="s">
        <v>13</v>
      </c>
      <c r="J87" s="22" t="s">
        <v>1</v>
      </c>
      <c r="K87" s="3" t="s">
        <v>1</v>
      </c>
      <c r="L87" s="3" t="s">
        <v>1</v>
      </c>
      <c r="M87" s="3" t="s">
        <v>1</v>
      </c>
      <c r="N87" s="3" t="s">
        <v>1</v>
      </c>
      <c r="O87" s="3" t="s">
        <v>1</v>
      </c>
      <c r="P87" s="20" t="s">
        <v>3</v>
      </c>
      <c r="Q87" s="20" t="s">
        <v>31</v>
      </c>
      <c r="R87" s="19" t="s">
        <v>1</v>
      </c>
      <c r="S87" s="19" t="s">
        <v>1</v>
      </c>
      <c r="T87" s="19" t="s">
        <v>1</v>
      </c>
      <c r="U87" s="19" t="s">
        <v>1</v>
      </c>
      <c r="V87" s="19" t="s">
        <v>1</v>
      </c>
      <c r="W87" s="19" t="s">
        <v>1</v>
      </c>
      <c r="X87" s="19" t="s">
        <v>1</v>
      </c>
      <c r="Y87" s="19" t="s">
        <v>1</v>
      </c>
      <c r="Z87" s="19" t="s">
        <v>1</v>
      </c>
      <c r="AA87" s="19" t="s">
        <v>1</v>
      </c>
      <c r="AB87" s="19" t="s">
        <v>1</v>
      </c>
      <c r="AC87" s="19" t="s">
        <v>1</v>
      </c>
    </row>
    <row r="88" spans="1:29" s="8" customFormat="1" ht="17.399999999999999" customHeight="1" x14ac:dyDescent="0.3">
      <c r="A88" s="28" t="s">
        <v>30</v>
      </c>
      <c r="B88" s="27" t="s">
        <v>29</v>
      </c>
      <c r="C88" s="3" t="s">
        <v>9</v>
      </c>
      <c r="D88" s="3" t="s">
        <v>8</v>
      </c>
      <c r="E88" s="3" t="s">
        <v>7</v>
      </c>
      <c r="F88" s="26" t="s">
        <v>6</v>
      </c>
      <c r="G88" s="25" t="s">
        <v>19</v>
      </c>
      <c r="H88" s="24" t="str">
        <f>ROMAN(4)</f>
        <v>IV</v>
      </c>
      <c r="I88" s="23" t="s">
        <v>28</v>
      </c>
      <c r="J88" s="22" t="s">
        <v>1</v>
      </c>
      <c r="K88" s="3" t="s">
        <v>1</v>
      </c>
      <c r="L88" s="3" t="s">
        <v>1</v>
      </c>
      <c r="M88" s="3" t="s">
        <v>1</v>
      </c>
      <c r="N88" s="3" t="s">
        <v>1</v>
      </c>
      <c r="O88" s="3" t="s">
        <v>1</v>
      </c>
      <c r="P88" s="21" t="s">
        <v>3</v>
      </c>
      <c r="Q88" s="20" t="s">
        <v>27</v>
      </c>
      <c r="R88" s="19" t="s">
        <v>1</v>
      </c>
      <c r="S88" s="19" t="s">
        <v>1</v>
      </c>
      <c r="T88" s="19" t="s">
        <v>1</v>
      </c>
      <c r="U88" s="19" t="s">
        <v>1</v>
      </c>
      <c r="V88" s="19" t="s">
        <v>1</v>
      </c>
      <c r="W88" s="19" t="s">
        <v>1</v>
      </c>
      <c r="X88" s="19" t="s">
        <v>1</v>
      </c>
      <c r="Y88" s="19" t="s">
        <v>1</v>
      </c>
      <c r="Z88" s="19" t="s">
        <v>1</v>
      </c>
      <c r="AA88" s="19" t="s">
        <v>1</v>
      </c>
      <c r="AB88" s="19" t="s">
        <v>1</v>
      </c>
      <c r="AC88" s="19" t="s">
        <v>1</v>
      </c>
    </row>
    <row r="89" spans="1:29" s="8" customFormat="1" ht="17.399999999999999" customHeight="1" x14ac:dyDescent="0.3">
      <c r="A89" s="3" t="s">
        <v>26</v>
      </c>
      <c r="B89" s="27" t="s">
        <v>25</v>
      </c>
      <c r="C89" s="3" t="s">
        <v>9</v>
      </c>
      <c r="D89" s="3" t="s">
        <v>8</v>
      </c>
      <c r="E89" s="3" t="s">
        <v>7</v>
      </c>
      <c r="F89" s="26" t="s">
        <v>24</v>
      </c>
      <c r="G89" s="25" t="s">
        <v>5</v>
      </c>
      <c r="H89" s="24" t="str">
        <f>ROMAN(2)</f>
        <v>II</v>
      </c>
      <c r="I89" s="23" t="s">
        <v>23</v>
      </c>
      <c r="J89" s="22" t="s">
        <v>1</v>
      </c>
      <c r="K89" s="3" t="s">
        <v>1</v>
      </c>
      <c r="L89" s="3" t="s">
        <v>1</v>
      </c>
      <c r="M89" s="3" t="s">
        <v>1</v>
      </c>
      <c r="N89" s="3" t="s">
        <v>1</v>
      </c>
      <c r="O89" s="3" t="s">
        <v>1</v>
      </c>
      <c r="P89" s="21" t="s">
        <v>3</v>
      </c>
      <c r="Q89" s="20" t="s">
        <v>22</v>
      </c>
      <c r="R89" s="19" t="s">
        <v>1</v>
      </c>
      <c r="S89" s="19" t="s">
        <v>1</v>
      </c>
      <c r="T89" s="19" t="s">
        <v>1</v>
      </c>
      <c r="U89" s="19" t="s">
        <v>1</v>
      </c>
      <c r="V89" s="19" t="s">
        <v>1</v>
      </c>
      <c r="W89" s="19" t="s">
        <v>1</v>
      </c>
      <c r="X89" s="19" t="s">
        <v>1</v>
      </c>
      <c r="Y89" s="19" t="s">
        <v>1</v>
      </c>
      <c r="Z89" s="19" t="s">
        <v>1</v>
      </c>
      <c r="AA89" s="19" t="s">
        <v>1</v>
      </c>
      <c r="AB89" s="19" t="s">
        <v>1</v>
      </c>
      <c r="AC89" s="19" t="s">
        <v>1</v>
      </c>
    </row>
    <row r="90" spans="1:29" s="8" customFormat="1" ht="17.399999999999999" customHeight="1" x14ac:dyDescent="0.3">
      <c r="A90" s="3" t="s">
        <v>21</v>
      </c>
      <c r="B90" s="27" t="s">
        <v>20</v>
      </c>
      <c r="C90" s="3" t="s">
        <v>9</v>
      </c>
      <c r="D90" s="3" t="s">
        <v>8</v>
      </c>
      <c r="E90" s="3" t="s">
        <v>7</v>
      </c>
      <c r="F90" s="26" t="s">
        <v>6</v>
      </c>
      <c r="G90" s="25" t="s">
        <v>19</v>
      </c>
      <c r="H90" s="24" t="str">
        <f>ROMAN(4)</f>
        <v>IV</v>
      </c>
      <c r="I90" s="23" t="s">
        <v>18</v>
      </c>
      <c r="J90" s="22" t="s">
        <v>1</v>
      </c>
      <c r="K90" s="3" t="s">
        <v>1</v>
      </c>
      <c r="L90" s="3" t="s">
        <v>1</v>
      </c>
      <c r="M90" s="3" t="s">
        <v>1</v>
      </c>
      <c r="N90" s="3" t="s">
        <v>1</v>
      </c>
      <c r="O90" s="3" t="s">
        <v>1</v>
      </c>
      <c r="P90" s="21" t="s">
        <v>3</v>
      </c>
      <c r="Q90" s="20" t="s">
        <v>17</v>
      </c>
      <c r="R90" s="19" t="s">
        <v>1</v>
      </c>
      <c r="S90" s="19" t="s">
        <v>1</v>
      </c>
      <c r="T90" s="19" t="s">
        <v>1</v>
      </c>
      <c r="U90" s="19" t="s">
        <v>1</v>
      </c>
      <c r="V90" s="19" t="s">
        <v>1</v>
      </c>
      <c r="W90" s="19" t="s">
        <v>1</v>
      </c>
      <c r="X90" s="19" t="s">
        <v>1</v>
      </c>
      <c r="Y90" s="19" t="s">
        <v>1</v>
      </c>
      <c r="Z90" s="19" t="s">
        <v>1</v>
      </c>
      <c r="AA90" s="19" t="s">
        <v>1</v>
      </c>
      <c r="AB90" s="19" t="s">
        <v>1</v>
      </c>
      <c r="AC90" s="19" t="s">
        <v>1</v>
      </c>
    </row>
    <row r="91" spans="1:29" s="8" customFormat="1" ht="17.399999999999999" customHeight="1" x14ac:dyDescent="0.3">
      <c r="A91" s="3" t="s">
        <v>16</v>
      </c>
      <c r="B91" s="27" t="s">
        <v>15</v>
      </c>
      <c r="C91" s="3" t="s">
        <v>9</v>
      </c>
      <c r="D91" s="3" t="s">
        <v>8</v>
      </c>
      <c r="E91" s="3" t="s">
        <v>7</v>
      </c>
      <c r="F91" s="26" t="s">
        <v>6</v>
      </c>
      <c r="G91" s="25" t="s">
        <v>14</v>
      </c>
      <c r="H91" s="24" t="str">
        <f>ROMAN(1)</f>
        <v>I</v>
      </c>
      <c r="I91" s="23" t="s">
        <v>13</v>
      </c>
      <c r="J91" s="22" t="s">
        <v>1</v>
      </c>
      <c r="K91" s="3" t="s">
        <v>1</v>
      </c>
      <c r="L91" s="3" t="s">
        <v>1</v>
      </c>
      <c r="M91" s="3" t="s">
        <v>1</v>
      </c>
      <c r="N91" s="3" t="s">
        <v>1</v>
      </c>
      <c r="O91" s="3" t="s">
        <v>1</v>
      </c>
      <c r="P91" s="21" t="s">
        <v>3</v>
      </c>
      <c r="Q91" s="20" t="s">
        <v>12</v>
      </c>
      <c r="R91" s="19" t="s">
        <v>1</v>
      </c>
      <c r="S91" s="19" t="s">
        <v>1</v>
      </c>
      <c r="T91" s="19" t="s">
        <v>1</v>
      </c>
      <c r="U91" s="19" t="s">
        <v>1</v>
      </c>
      <c r="V91" s="19" t="s">
        <v>1</v>
      </c>
      <c r="W91" s="19" t="s">
        <v>1</v>
      </c>
      <c r="X91" s="19" t="s">
        <v>1</v>
      </c>
      <c r="Y91" s="19" t="s">
        <v>1</v>
      </c>
      <c r="Z91" s="19" t="s">
        <v>1</v>
      </c>
      <c r="AA91" s="19" t="s">
        <v>1</v>
      </c>
      <c r="AB91" s="19" t="s">
        <v>1</v>
      </c>
      <c r="AC91" s="19" t="s">
        <v>1</v>
      </c>
    </row>
    <row r="92" spans="1:29" s="8" customFormat="1" ht="17.399999999999999" customHeight="1" thickBot="1" x14ac:dyDescent="0.35">
      <c r="A92" s="18" t="s">
        <v>11</v>
      </c>
      <c r="B92" s="17" t="s">
        <v>10</v>
      </c>
      <c r="C92" s="16" t="s">
        <v>9</v>
      </c>
      <c r="D92" s="16" t="s">
        <v>8</v>
      </c>
      <c r="E92" s="16" t="s">
        <v>7</v>
      </c>
      <c r="F92" s="12" t="s">
        <v>6</v>
      </c>
      <c r="G92" s="13" t="s">
        <v>5</v>
      </c>
      <c r="H92" s="15" t="str">
        <f>ROMAN(2)</f>
        <v>II</v>
      </c>
      <c r="I92" s="14" t="s">
        <v>4</v>
      </c>
      <c r="J92" s="13" t="s">
        <v>1</v>
      </c>
      <c r="K92" s="12" t="s">
        <v>1</v>
      </c>
      <c r="L92" s="12" t="s">
        <v>1</v>
      </c>
      <c r="M92" s="12" t="s">
        <v>1</v>
      </c>
      <c r="N92" s="12" t="s">
        <v>1</v>
      </c>
      <c r="O92" s="12" t="s">
        <v>1</v>
      </c>
      <c r="P92" s="11" t="s">
        <v>3</v>
      </c>
      <c r="Q92" s="10" t="s">
        <v>2</v>
      </c>
      <c r="R92" s="9" t="s">
        <v>1</v>
      </c>
      <c r="S92" s="9" t="s">
        <v>1</v>
      </c>
      <c r="T92" s="9" t="s">
        <v>1</v>
      </c>
      <c r="U92" s="9" t="s">
        <v>1</v>
      </c>
      <c r="V92" s="9" t="s">
        <v>1</v>
      </c>
      <c r="W92" s="9" t="s">
        <v>1</v>
      </c>
      <c r="X92" s="9" t="s">
        <v>1</v>
      </c>
      <c r="Y92" s="9" t="s">
        <v>1</v>
      </c>
      <c r="Z92" s="9" t="s">
        <v>1</v>
      </c>
      <c r="AA92" s="9" t="s">
        <v>1</v>
      </c>
      <c r="AB92" s="9" t="s">
        <v>1</v>
      </c>
      <c r="AC92" s="9" t="s">
        <v>1</v>
      </c>
    </row>
    <row r="93" spans="1:29" ht="14.4" thickTop="1" x14ac:dyDescent="0.25"/>
    <row r="102" spans="1:14" ht="168.6" customHeight="1" x14ac:dyDescent="0.25">
      <c r="A102" s="62" t="s">
        <v>0</v>
      </c>
      <c r="B102" s="63"/>
      <c r="C102" s="63"/>
      <c r="D102" s="63"/>
      <c r="E102" s="63"/>
      <c r="F102" s="63"/>
      <c r="G102" s="63"/>
      <c r="H102" s="63"/>
      <c r="I102" s="63"/>
      <c r="J102" s="63"/>
      <c r="K102" s="63"/>
      <c r="L102" s="63"/>
      <c r="M102" s="63"/>
      <c r="N102" s="63"/>
    </row>
  </sheetData>
  <mergeCells count="1">
    <mergeCell ref="A102:N102"/>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Supplementary Data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2023-07-13T12:48:49Z</dcterms:modified>
</cp:coreProperties>
</file>