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z_h_\Desktop\Single-cell MSI\try nat com\SI data\"/>
    </mc:Choice>
  </mc:AlternateContent>
  <xr:revisionPtr revIDLastSave="0" documentId="13_ncr:1_{F6D0B9AA-D7A9-4A66-9AE0-006AA2BC60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4" i="1" l="1"/>
  <c r="E89" i="1"/>
  <c r="E87" i="1"/>
  <c r="E83" i="1"/>
  <c r="E72" i="1"/>
  <c r="E69" i="1"/>
  <c r="E46" i="1"/>
  <c r="E45" i="1"/>
  <c r="E44" i="1"/>
  <c r="E42" i="1"/>
  <c r="E38" i="1"/>
  <c r="F36" i="1"/>
  <c r="F27" i="1"/>
  <c r="E25" i="1"/>
  <c r="F15" i="1"/>
</calcChain>
</file>

<file path=xl/sharedStrings.xml><?xml version="1.0" encoding="utf-8"?>
<sst xmlns="http://schemas.openxmlformats.org/spreadsheetml/2006/main" count="292" uniqueCount="199">
  <si>
    <t>List of the identified lipid species from single cell samples using SC-MSI under negative ion mode.</t>
  </si>
  <si>
    <t>Name</t>
  </si>
  <si>
    <t>Ions</t>
  </si>
  <si>
    <t>Molecular Formula</t>
  </si>
  <si>
    <t>m/z meas.</t>
  </si>
  <si>
    <t>Theoretical m/z</t>
  </si>
  <si>
    <t>Δm/z [ppm]</t>
  </si>
  <si>
    <t>Mob. 1/K0</t>
  </si>
  <si>
    <t>CCS (Å²)</t>
  </si>
  <si>
    <t>ΔCCS [%]</t>
  </si>
  <si>
    <t>FA 14:0</t>
  </si>
  <si>
    <t>[M-H]-</t>
  </si>
  <si>
    <t>C14H28O2</t>
  </si>
  <si>
    <t>FA 15:0</t>
  </si>
  <si>
    <t>C15H30O2</t>
  </si>
  <si>
    <t>FA 16:1</t>
  </si>
  <si>
    <t>C16H30O2</t>
  </si>
  <si>
    <t>FA 16:0</t>
  </si>
  <si>
    <t>C16H32O2</t>
  </si>
  <si>
    <t>FA 17:1</t>
  </si>
  <si>
    <t>C17H32O2</t>
  </si>
  <si>
    <t>FA 17:0</t>
  </si>
  <si>
    <t>C17H34O2</t>
  </si>
  <si>
    <t>FA 18:2</t>
  </si>
  <si>
    <t>C18H32O2</t>
  </si>
  <si>
    <t>FA 18:1</t>
  </si>
  <si>
    <t>C18H34O2</t>
  </si>
  <si>
    <t>FA 18:0</t>
  </si>
  <si>
    <t>C18H36O2</t>
  </si>
  <si>
    <t>FA 19:1</t>
  </si>
  <si>
    <t>C19H36O2</t>
  </si>
  <si>
    <t>FA 20:5</t>
  </si>
  <si>
    <t>C20H30O2</t>
  </si>
  <si>
    <t>FA 20:4</t>
  </si>
  <si>
    <t>C20H32O2</t>
  </si>
  <si>
    <t>FA 20:3</t>
  </si>
  <si>
    <t>C20H34O2</t>
  </si>
  <si>
    <t>FA 20:2</t>
  </si>
  <si>
    <t>C20H36O2</t>
  </si>
  <si>
    <t>FA 20:1</t>
  </si>
  <si>
    <t>C20H38O2</t>
  </si>
  <si>
    <t>FA 22:6</t>
  </si>
  <si>
    <t>C22H32O2</t>
  </si>
  <si>
    <t>FA 22:5</t>
  </si>
  <si>
    <t>C22H34O2</t>
  </si>
  <si>
    <t>FA 22:4</t>
  </si>
  <si>
    <t>C22H36O2</t>
  </si>
  <si>
    <t>FA 22:1</t>
  </si>
  <si>
    <t>C22H42O2</t>
  </si>
  <si>
    <t>FA 22:0</t>
  </si>
  <si>
    <t>C22H44O2</t>
  </si>
  <si>
    <t>FA 24:6</t>
  </si>
  <si>
    <t>C24H36O2</t>
  </si>
  <si>
    <t>FA 24:5</t>
  </si>
  <si>
    <t>C24H38O2</t>
  </si>
  <si>
    <t>FA 24:4</t>
  </si>
  <si>
    <t>C24H40O2</t>
  </si>
  <si>
    <t>LPE 16:0</t>
  </si>
  <si>
    <t>C21H44NO7P</t>
  </si>
  <si>
    <t>LPE 18:0</t>
  </si>
  <si>
    <t>C23H48NO7P</t>
  </si>
  <si>
    <t>LPE 20:5</t>
  </si>
  <si>
    <t>C25H42NO7P</t>
  </si>
  <si>
    <t>LPE 20:4</t>
  </si>
  <si>
    <t>C25H44NO7P</t>
  </si>
  <si>
    <t>LPE 20:2</t>
  </si>
  <si>
    <t>C25H48NO7P</t>
  </si>
  <si>
    <t>LPE 20:1</t>
  </si>
  <si>
    <t>C25H50NO7P</t>
  </si>
  <si>
    <t>Cer 18:2;2O/24:0</t>
  </si>
  <si>
    <t>C42H81NO3</t>
  </si>
  <si>
    <t>PMeOH 16:0_16:1</t>
  </si>
  <si>
    <t>C36H69O8P</t>
  </si>
  <si>
    <t>PS 9:0_18:0</t>
  </si>
  <si>
    <t>C33H64NO10P</t>
  </si>
  <si>
    <t>PA 16:0_18:1</t>
  </si>
  <si>
    <t>C37H71O8P</t>
  </si>
  <si>
    <t>PA 18:1_18:1</t>
  </si>
  <si>
    <t>C39H73O8P</t>
  </si>
  <si>
    <t>PE O-34:2</t>
  </si>
  <si>
    <t>C39H76NO7P</t>
  </si>
  <si>
    <t>PA 36:1</t>
  </si>
  <si>
    <t>C39H75O8P</t>
  </si>
  <si>
    <t>PE 16:0_18:2</t>
  </si>
  <si>
    <t>C39H74NO8P</t>
  </si>
  <si>
    <t>PE 16:0_18:1</t>
  </si>
  <si>
    <t>C39H76NO8P</t>
  </si>
  <si>
    <t>PE 16:0_18:0</t>
  </si>
  <si>
    <t>C39H78NO8P</t>
  </si>
  <si>
    <t>PA 38:5</t>
  </si>
  <si>
    <t>C41H71O8P</t>
  </si>
  <si>
    <t>PE O-22:5_14:0</t>
  </si>
  <si>
    <t>C41H74NO7P</t>
  </si>
  <si>
    <t>PA 38:4</t>
  </si>
  <si>
    <t>C41H73O8P</t>
  </si>
  <si>
    <t>PA 38:3</t>
  </si>
  <si>
    <t>C41H75O8P</t>
  </si>
  <si>
    <t>PA 38:2</t>
  </si>
  <si>
    <t>C41H77O8P</t>
  </si>
  <si>
    <t>PE O-36:2</t>
  </si>
  <si>
    <t>C41H80NO7P</t>
  </si>
  <si>
    <t>PE 17:0_18:1</t>
  </si>
  <si>
    <t>C40H78NO8P</t>
  </si>
  <si>
    <t>PE 16:0_20:4</t>
  </si>
  <si>
    <t>C41H74NO8P</t>
  </si>
  <si>
    <t>PE 18:1_18:2</t>
  </si>
  <si>
    <t>C41H76NO8P</t>
  </si>
  <si>
    <t>PE 18:1/18:1</t>
  </si>
  <si>
    <t>C41H78NO8P</t>
  </si>
  <si>
    <t>PE 18:0_18:1</t>
  </si>
  <si>
    <t>C41H80NO8P</t>
  </si>
  <si>
    <t>PE O-16:1_22:6</t>
  </si>
  <si>
    <t>C43H74NO7P</t>
  </si>
  <si>
    <t>PA 40:6</t>
  </si>
  <si>
    <t>C43H73O8P</t>
  </si>
  <si>
    <t>PE O-18:2_20:4</t>
  </si>
  <si>
    <t>C43H76NO7P</t>
  </si>
  <si>
    <t>PE O-16:1_22:5</t>
  </si>
  <si>
    <t>PE O-38:5</t>
  </si>
  <si>
    <t>C43H78NO7P</t>
  </si>
  <si>
    <t>PE 18:1_19:1</t>
  </si>
  <si>
    <t>C42H80NO8P</t>
  </si>
  <si>
    <t>PE 19:0_18:1</t>
  </si>
  <si>
    <t>C42H82NO8P</t>
  </si>
  <si>
    <t>PS 16:0_18:1</t>
  </si>
  <si>
    <t>C40H76NO10P</t>
  </si>
  <si>
    <t>PE 18:0_20:5</t>
  </si>
  <si>
    <t>C43H76NO8P</t>
  </si>
  <si>
    <t>PE 16:0_22:4</t>
  </si>
  <si>
    <t>C43H78NO8P</t>
  </si>
  <si>
    <t>PE 18:0_20:3</t>
  </si>
  <si>
    <t>C43H80NO8P</t>
  </si>
  <si>
    <t>PE 18:0_20:2</t>
  </si>
  <si>
    <t>C43H82NO8P</t>
  </si>
  <si>
    <t>PE 20:0_18:1</t>
  </si>
  <si>
    <t>C43H84NO8P</t>
  </si>
  <si>
    <t>PG 18:1_18:1</t>
  </si>
  <si>
    <t>C42H79O10P</t>
  </si>
  <si>
    <t>PE O-18:2_22:5</t>
  </si>
  <si>
    <t>C45H78NO7P</t>
  </si>
  <si>
    <t>PE O-18:1_22:5</t>
  </si>
  <si>
    <t>C45H80NO7P</t>
  </si>
  <si>
    <t>HexCer 9:1;2O/32:9</t>
  </si>
  <si>
    <t>C47H73NO8</t>
  </si>
  <si>
    <t>PE O-20:1_20:4</t>
  </si>
  <si>
    <t>C45H82NO7P</t>
  </si>
  <si>
    <t>PS 18:1_18:1</t>
  </si>
  <si>
    <t>C42H78NO10P</t>
  </si>
  <si>
    <t>PS 18:0_18:1</t>
  </si>
  <si>
    <t>C42H80NO10P</t>
  </si>
  <si>
    <t>PE 18:0_22:6</t>
  </si>
  <si>
    <t>C45H78NO8P</t>
  </si>
  <si>
    <t>PE 18:1_22:4</t>
  </si>
  <si>
    <t>C45H80NO8P</t>
  </si>
  <si>
    <t>PE 20:0_20:4</t>
  </si>
  <si>
    <t>C45H82NO8P</t>
  </si>
  <si>
    <t>PE 18:0_22:3</t>
  </si>
  <si>
    <t>C45H84NO8P</t>
  </si>
  <si>
    <t>PG 18:1_20:3</t>
  </si>
  <si>
    <t>C44H79O10P</t>
  </si>
  <si>
    <t>PE O-42:8</t>
  </si>
  <si>
    <t>C47H80NO7P</t>
  </si>
  <si>
    <t>PE 20:4_22:6</t>
  </si>
  <si>
    <t>C47H74NO8P</t>
  </si>
  <si>
    <t>PI 18:1_16:3</t>
  </si>
  <si>
    <t>C43H75O13P</t>
  </si>
  <si>
    <t>PI 16:1_18:1</t>
  </si>
  <si>
    <t>C43H79O13P</t>
  </si>
  <si>
    <t>PG 19:1_22:5</t>
  </si>
  <si>
    <t>C47H81O10P</t>
  </si>
  <si>
    <t>PS 18:0_22:5</t>
  </si>
  <si>
    <t>C46H80NO10P</t>
  </si>
  <si>
    <t>PS 20:0_20:4</t>
  </si>
  <si>
    <t>C46H82NO10P</t>
  </si>
  <si>
    <t>PI 18:2_18:2</t>
  </si>
  <si>
    <t>C45H79O13P</t>
  </si>
  <si>
    <t>SM 42:2;O2</t>
  </si>
  <si>
    <t>[M+HCOO]-, [M+Cl]-</t>
  </si>
  <si>
    <t>C47H93N2O6P</t>
  </si>
  <si>
    <t>PI 18:1_18:2</t>
  </si>
  <si>
    <t>C45H81O13P</t>
  </si>
  <si>
    <t>PI 18:1_18:1</t>
  </si>
  <si>
    <t>C45H83O13P</t>
  </si>
  <si>
    <t>PI 18:0_18:1</t>
  </si>
  <si>
    <t>C45H85O13P</t>
  </si>
  <si>
    <t>PI 17:0_20:4</t>
  </si>
  <si>
    <t>C46H81O13P</t>
  </si>
  <si>
    <t>PI 18:2_20:4</t>
  </si>
  <si>
    <t>C47H79O13P</t>
  </si>
  <si>
    <t>PI 18:1_20:4</t>
  </si>
  <si>
    <t>C47H81O13P</t>
  </si>
  <si>
    <t>PI 18:1_20:3</t>
  </si>
  <si>
    <t>C47H83O13P</t>
  </si>
  <si>
    <t>PI 18:0_20:3</t>
  </si>
  <si>
    <t>C47H85O13P</t>
  </si>
  <si>
    <t>PI 18:1_22:5</t>
  </si>
  <si>
    <t>C49H83O13P</t>
  </si>
  <si>
    <t>PI 20:1_20:4</t>
  </si>
  <si>
    <t>C49H85O13P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</si>
</sst>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000"/>
    <numFmt numFmtId="169" formatCode="0.0"/>
    <numFmt numFmtId="170" formatCode="0.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workbookViewId="0">
      <selection activeCell="M10" sqref="M10"/>
    </sheetView>
  </sheetViews>
  <sheetFormatPr defaultRowHeight="14.4" x14ac:dyDescent="0.3"/>
  <sheetData>
    <row r="1" spans="1:9" ht="15.6" x14ac:dyDescent="0.3">
      <c r="A1" s="1" t="s">
        <v>0</v>
      </c>
    </row>
    <row r="2" spans="1:9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3">
      <c r="A3" t="s">
        <v>10</v>
      </c>
      <c r="B3" t="s">
        <v>11</v>
      </c>
      <c r="C3" t="s">
        <v>12</v>
      </c>
      <c r="D3" s="2">
        <v>227.20075</v>
      </c>
      <c r="E3" s="2">
        <v>227.20165426258396</v>
      </c>
      <c r="F3" s="3">
        <v>-3.98</v>
      </c>
      <c r="G3" s="4">
        <v>0.755</v>
      </c>
      <c r="H3" s="3">
        <v>160.30000000000001</v>
      </c>
      <c r="I3" s="3">
        <v>2.7</v>
      </c>
    </row>
    <row r="4" spans="1:9" x14ac:dyDescent="0.3">
      <c r="A4" t="s">
        <v>13</v>
      </c>
      <c r="B4" t="s">
        <v>11</v>
      </c>
      <c r="C4" t="s">
        <v>14</v>
      </c>
      <c r="D4" s="2">
        <v>241.21623</v>
      </c>
      <c r="E4" s="2">
        <v>241.21730196968994</v>
      </c>
      <c r="F4" s="3">
        <v>-4.444</v>
      </c>
      <c r="G4" s="4">
        <v>0.76900000000000002</v>
      </c>
      <c r="H4" s="3">
        <v>162.6</v>
      </c>
      <c r="I4" s="3">
        <v>1.6</v>
      </c>
    </row>
    <row r="5" spans="1:9" x14ac:dyDescent="0.3">
      <c r="A5" t="s">
        <v>15</v>
      </c>
      <c r="B5" t="s">
        <v>11</v>
      </c>
      <c r="C5" t="s">
        <v>16</v>
      </c>
      <c r="D5" s="2">
        <v>253.21627000000001</v>
      </c>
      <c r="E5" s="2">
        <v>253.21730211372341</v>
      </c>
      <c r="F5" s="3">
        <v>-4.0759999999999996</v>
      </c>
      <c r="G5" s="4">
        <v>0.78</v>
      </c>
      <c r="H5" s="3">
        <v>164.6</v>
      </c>
      <c r="I5" s="3">
        <v>1.7</v>
      </c>
    </row>
    <row r="6" spans="1:9" x14ac:dyDescent="0.3">
      <c r="A6" t="s">
        <v>17</v>
      </c>
      <c r="B6" t="s">
        <v>11</v>
      </c>
      <c r="C6" t="s">
        <v>18</v>
      </c>
      <c r="D6" s="2">
        <v>255.23194000000001</v>
      </c>
      <c r="E6" s="2">
        <v>255.23295863473794</v>
      </c>
      <c r="F6" s="3">
        <v>-3.9910000000000001</v>
      </c>
      <c r="G6" s="4">
        <v>0.78900000000000003</v>
      </c>
      <c r="H6" s="3">
        <v>166.5</v>
      </c>
      <c r="I6" s="3">
        <v>1.4</v>
      </c>
    </row>
    <row r="7" spans="1:9" x14ac:dyDescent="0.3">
      <c r="A7" t="s">
        <v>19</v>
      </c>
      <c r="B7" t="s">
        <v>11</v>
      </c>
      <c r="C7" t="s">
        <v>20</v>
      </c>
      <c r="D7" s="2">
        <v>267.23217</v>
      </c>
      <c r="E7" s="2">
        <v>267.23295486318841</v>
      </c>
      <c r="F7" s="3">
        <v>-2.9369999999999998</v>
      </c>
      <c r="G7" s="4">
        <v>0.80600000000000005</v>
      </c>
      <c r="H7" s="3">
        <v>169.7</v>
      </c>
      <c r="I7" s="3">
        <v>2.1</v>
      </c>
    </row>
    <row r="8" spans="1:9" x14ac:dyDescent="0.3">
      <c r="A8" t="s">
        <v>21</v>
      </c>
      <c r="B8" t="s">
        <v>11</v>
      </c>
      <c r="C8" t="s">
        <v>22</v>
      </c>
      <c r="D8" s="2">
        <v>269.24759</v>
      </c>
      <c r="E8" s="2">
        <v>269.24860775973735</v>
      </c>
      <c r="F8" s="3">
        <v>-3.78</v>
      </c>
      <c r="G8" s="4">
        <v>0.81100000000000005</v>
      </c>
      <c r="H8" s="3">
        <v>170.6</v>
      </c>
      <c r="I8" s="3">
        <v>2.1</v>
      </c>
    </row>
    <row r="9" spans="1:9" x14ac:dyDescent="0.3">
      <c r="A9" t="s">
        <v>23</v>
      </c>
      <c r="B9" t="s">
        <v>11</v>
      </c>
      <c r="C9" t="s">
        <v>24</v>
      </c>
      <c r="D9" s="2">
        <v>279.23219</v>
      </c>
      <c r="E9" s="2">
        <v>279.23295398136207</v>
      </c>
      <c r="F9" s="3">
        <v>-2.7360000000000002</v>
      </c>
      <c r="G9" s="4">
        <v>0.81699999999999995</v>
      </c>
      <c r="H9" s="3">
        <v>171.6</v>
      </c>
      <c r="I9" s="3">
        <v>1.6</v>
      </c>
    </row>
    <row r="10" spans="1:9" x14ac:dyDescent="0.3">
      <c r="A10" t="s">
        <v>25</v>
      </c>
      <c r="B10" t="s">
        <v>11</v>
      </c>
      <c r="C10" t="s">
        <v>26</v>
      </c>
      <c r="D10" s="2">
        <v>281.24738000000002</v>
      </c>
      <c r="E10" s="2">
        <v>281.24860680642291</v>
      </c>
      <c r="F10" s="3">
        <v>-4.3620000000000001</v>
      </c>
      <c r="G10" s="4">
        <v>0.81899999999999995</v>
      </c>
      <c r="H10" s="3">
        <v>172</v>
      </c>
      <c r="I10" s="3">
        <v>1</v>
      </c>
    </row>
    <row r="11" spans="1:9" x14ac:dyDescent="0.3">
      <c r="A11" t="s">
        <v>27</v>
      </c>
      <c r="B11" t="s">
        <v>11</v>
      </c>
      <c r="C11" t="s">
        <v>28</v>
      </c>
      <c r="D11" s="2">
        <v>283.26344999999998</v>
      </c>
      <c r="E11" s="2">
        <v>283.26425192109718</v>
      </c>
      <c r="F11" s="3">
        <v>-2.831</v>
      </c>
      <c r="G11" s="4">
        <v>0.82799999999999996</v>
      </c>
      <c r="H11" s="3">
        <v>173.9</v>
      </c>
      <c r="I11" s="3">
        <v>1.8</v>
      </c>
    </row>
    <row r="12" spans="1:9" x14ac:dyDescent="0.3">
      <c r="A12" t="s">
        <v>29</v>
      </c>
      <c r="B12" t="s">
        <v>11</v>
      </c>
      <c r="C12" t="s">
        <v>30</v>
      </c>
      <c r="D12" s="2">
        <v>295.26310999999998</v>
      </c>
      <c r="E12" s="2">
        <v>295.26425385371942</v>
      </c>
      <c r="F12" s="3">
        <v>-3.8740000000000001</v>
      </c>
      <c r="G12" s="4">
        <v>0.84799999999999998</v>
      </c>
      <c r="H12" s="3">
        <v>177.6</v>
      </c>
      <c r="I12" s="3">
        <v>1.5</v>
      </c>
    </row>
    <row r="13" spans="1:9" x14ac:dyDescent="0.3">
      <c r="A13" t="s">
        <v>31</v>
      </c>
      <c r="B13" t="s">
        <v>11</v>
      </c>
      <c r="C13" t="s">
        <v>32</v>
      </c>
      <c r="D13" s="2">
        <v>301.21647000000002</v>
      </c>
      <c r="E13" s="2">
        <v>301.21730316706061</v>
      </c>
      <c r="F13" s="3">
        <v>-2.766</v>
      </c>
      <c r="G13" s="4">
        <v>0.85499999999999998</v>
      </c>
      <c r="H13" s="3">
        <v>179</v>
      </c>
      <c r="I13" s="3">
        <v>2.2000000000000002</v>
      </c>
    </row>
    <row r="14" spans="1:9" x14ac:dyDescent="0.3">
      <c r="A14" t="s">
        <v>33</v>
      </c>
      <c r="B14" t="s">
        <v>11</v>
      </c>
      <c r="C14" t="s">
        <v>34</v>
      </c>
      <c r="D14" s="2">
        <v>303.23192</v>
      </c>
      <c r="E14" s="2">
        <v>303.23295523730917</v>
      </c>
      <c r="F14" s="3">
        <v>-3.4140000000000001</v>
      </c>
      <c r="G14" s="4">
        <v>0.85699999999999998</v>
      </c>
      <c r="H14" s="3">
        <v>179.5</v>
      </c>
      <c r="I14" s="3">
        <v>2.6</v>
      </c>
    </row>
    <row r="15" spans="1:9" x14ac:dyDescent="0.3">
      <c r="A15" t="s">
        <v>35</v>
      </c>
      <c r="B15" t="s">
        <v>11</v>
      </c>
      <c r="C15" t="s">
        <v>36</v>
      </c>
      <c r="D15" s="2">
        <v>305.24700000000001</v>
      </c>
      <c r="E15" s="2">
        <v>305.24900000000002</v>
      </c>
      <c r="F15" s="3">
        <f>(D15-E15)/E15*1000000</f>
        <v>-6.5520280165030824</v>
      </c>
      <c r="G15" s="4">
        <v>0.85599999999999998</v>
      </c>
      <c r="H15" s="3">
        <v>179.1</v>
      </c>
      <c r="I15" s="3">
        <v>1.7</v>
      </c>
    </row>
    <row r="16" spans="1:9" x14ac:dyDescent="0.3">
      <c r="A16" t="s">
        <v>37</v>
      </c>
      <c r="B16" t="s">
        <v>11</v>
      </c>
      <c r="C16" t="s">
        <v>38</v>
      </c>
      <c r="D16" s="2">
        <v>307.26317999999998</v>
      </c>
      <c r="E16" s="2">
        <v>307.26424927958743</v>
      </c>
      <c r="F16" s="3">
        <v>-3.48</v>
      </c>
      <c r="G16" s="4">
        <v>0.86299999999999999</v>
      </c>
      <c r="H16" s="3">
        <v>180.4</v>
      </c>
      <c r="I16" s="3">
        <v>2</v>
      </c>
    </row>
    <row r="17" spans="1:9" x14ac:dyDescent="0.3">
      <c r="A17" t="s">
        <v>39</v>
      </c>
      <c r="B17" t="s">
        <v>11</v>
      </c>
      <c r="C17" t="s">
        <v>40</v>
      </c>
      <c r="D17" s="2">
        <v>309.27881000000002</v>
      </c>
      <c r="E17" s="2">
        <v>309.27990546942516</v>
      </c>
      <c r="F17" s="3">
        <v>-3.5419999999999998</v>
      </c>
      <c r="G17" s="4">
        <v>0.86299999999999999</v>
      </c>
      <c r="H17" s="3">
        <v>180.4</v>
      </c>
      <c r="I17" s="3">
        <v>1.5</v>
      </c>
    </row>
    <row r="18" spans="1:9" x14ac:dyDescent="0.3">
      <c r="A18" t="s">
        <v>41</v>
      </c>
      <c r="B18" t="s">
        <v>11</v>
      </c>
      <c r="C18" t="s">
        <v>42</v>
      </c>
      <c r="D18" s="2">
        <v>327.23236000000003</v>
      </c>
      <c r="E18" s="2">
        <v>327.23295883631471</v>
      </c>
      <c r="F18" s="3">
        <v>-1.83</v>
      </c>
      <c r="G18" s="4">
        <v>0.89300000000000002</v>
      </c>
      <c r="H18" s="3">
        <v>186.3</v>
      </c>
      <c r="I18" s="3">
        <v>3.7</v>
      </c>
    </row>
    <row r="19" spans="1:9" x14ac:dyDescent="0.3">
      <c r="A19" t="s">
        <v>43</v>
      </c>
      <c r="B19" t="s">
        <v>11</v>
      </c>
      <c r="C19" t="s">
        <v>44</v>
      </c>
      <c r="D19" s="2">
        <v>329.24723</v>
      </c>
      <c r="E19" s="2">
        <v>329.24860164967447</v>
      </c>
      <c r="F19" s="3">
        <v>-4.1660000000000004</v>
      </c>
      <c r="G19" s="4">
        <v>0.89300000000000002</v>
      </c>
      <c r="H19" s="3">
        <v>186.2</v>
      </c>
      <c r="I19" s="3">
        <v>3.3</v>
      </c>
    </row>
    <row r="20" spans="1:9" x14ac:dyDescent="0.3">
      <c r="A20" t="s">
        <v>45</v>
      </c>
      <c r="B20" t="s">
        <v>11</v>
      </c>
      <c r="C20" t="s">
        <v>46</v>
      </c>
      <c r="D20" s="2">
        <v>331.26330000000002</v>
      </c>
      <c r="E20" s="2">
        <v>331.26425569737768</v>
      </c>
      <c r="F20" s="3">
        <v>-2.8849999999999998</v>
      </c>
      <c r="G20" s="4">
        <v>0.88800000000000001</v>
      </c>
      <c r="H20" s="3">
        <v>185.1</v>
      </c>
      <c r="I20" s="3">
        <v>1.9</v>
      </c>
    </row>
    <row r="21" spans="1:9" x14ac:dyDescent="0.3">
      <c r="A21" t="s">
        <v>47</v>
      </c>
      <c r="B21" t="s">
        <v>11</v>
      </c>
      <c r="C21" t="s">
        <v>48</v>
      </c>
      <c r="D21" s="2">
        <v>337.31034</v>
      </c>
      <c r="E21" s="2">
        <v>337.31119946893625</v>
      </c>
      <c r="F21" s="3">
        <v>-2.548</v>
      </c>
      <c r="G21" s="4">
        <v>0.89800000000000002</v>
      </c>
      <c r="H21" s="3">
        <v>187.1</v>
      </c>
      <c r="I21" s="3">
        <v>0.6</v>
      </c>
    </row>
    <row r="22" spans="1:9" x14ac:dyDescent="0.3">
      <c r="A22" t="s">
        <v>49</v>
      </c>
      <c r="B22" t="s">
        <v>11</v>
      </c>
      <c r="C22" t="s">
        <v>50</v>
      </c>
      <c r="D22" s="2">
        <v>339.32573000000002</v>
      </c>
      <c r="E22" s="2">
        <v>339.32685147524415</v>
      </c>
      <c r="F22" s="3">
        <v>-3.3050000000000002</v>
      </c>
      <c r="G22" s="4">
        <v>0.89500000000000002</v>
      </c>
      <c r="H22" s="3">
        <v>186.5</v>
      </c>
      <c r="I22" s="3">
        <v>0.1</v>
      </c>
    </row>
    <row r="23" spans="1:9" x14ac:dyDescent="0.3">
      <c r="A23" t="s">
        <v>51</v>
      </c>
      <c r="B23" t="s">
        <v>11</v>
      </c>
      <c r="C23" t="s">
        <v>52</v>
      </c>
      <c r="D23" s="2">
        <v>355.26560000000001</v>
      </c>
      <c r="E23" s="2">
        <v>355.26425745637107</v>
      </c>
      <c r="F23" s="3">
        <v>3.7789999999999999</v>
      </c>
      <c r="G23" s="4">
        <v>0.91200000000000003</v>
      </c>
      <c r="H23" s="3">
        <v>189.8</v>
      </c>
      <c r="I23" s="3">
        <v>2.5</v>
      </c>
    </row>
    <row r="24" spans="1:9" x14ac:dyDescent="0.3">
      <c r="A24" t="s">
        <v>53</v>
      </c>
      <c r="B24" t="s">
        <v>11</v>
      </c>
      <c r="C24" t="s">
        <v>54</v>
      </c>
      <c r="D24" s="2">
        <v>357.27857999999998</v>
      </c>
      <c r="E24" s="2">
        <v>357.27990800941808</v>
      </c>
      <c r="F24" s="3">
        <v>-3.7170000000000001</v>
      </c>
      <c r="G24" s="4">
        <v>0.91700000000000004</v>
      </c>
      <c r="H24" s="3">
        <v>190.6</v>
      </c>
      <c r="I24" s="3">
        <v>2.5</v>
      </c>
    </row>
    <row r="25" spans="1:9" x14ac:dyDescent="0.3">
      <c r="A25" t="s">
        <v>55</v>
      </c>
      <c r="B25" t="s">
        <v>11</v>
      </c>
      <c r="C25" t="s">
        <v>56</v>
      </c>
      <c r="D25" s="2">
        <v>359.29439000000002</v>
      </c>
      <c r="E25" s="2">
        <f t="shared" ref="E25" si="0">D25/(1+F25*0.000001)</f>
        <v>359.29555375829864</v>
      </c>
      <c r="F25" s="3">
        <v>-3.2389999999999999</v>
      </c>
      <c r="G25" s="4">
        <v>0.92600000000000005</v>
      </c>
      <c r="H25" s="3">
        <v>192.5</v>
      </c>
      <c r="I25" s="3">
        <v>3.4</v>
      </c>
    </row>
    <row r="26" spans="1:9" x14ac:dyDescent="0.3">
      <c r="A26" t="s">
        <v>57</v>
      </c>
      <c r="B26" t="s">
        <v>11</v>
      </c>
      <c r="C26" t="s">
        <v>58</v>
      </c>
      <c r="D26" s="2">
        <v>452.27686</v>
      </c>
      <c r="E26" s="2">
        <v>452.27825889665479</v>
      </c>
      <c r="F26" s="3">
        <v>-3.093</v>
      </c>
      <c r="G26" s="4">
        <v>1.0009999999999999</v>
      </c>
      <c r="H26" s="3">
        <v>206.6</v>
      </c>
      <c r="I26" s="3">
        <v>-2.2000000000000002</v>
      </c>
    </row>
    <row r="27" spans="1:9" x14ac:dyDescent="0.3">
      <c r="A27" t="s">
        <v>59</v>
      </c>
      <c r="B27" t="s">
        <v>11</v>
      </c>
      <c r="C27" t="s">
        <v>60</v>
      </c>
      <c r="D27" s="2">
        <v>480.30599999999998</v>
      </c>
      <c r="E27" s="2">
        <v>480.31</v>
      </c>
      <c r="F27" s="3">
        <f>(D27-E27)/E27*1000000</f>
        <v>-8.3279548625244111</v>
      </c>
      <c r="G27" s="4">
        <v>1.0189999999999999</v>
      </c>
      <c r="H27" s="3">
        <v>210</v>
      </c>
      <c r="I27" s="3">
        <v>-0.9</v>
      </c>
    </row>
    <row r="28" spans="1:9" x14ac:dyDescent="0.3">
      <c r="A28" t="s">
        <v>61</v>
      </c>
      <c r="B28" t="s">
        <v>11</v>
      </c>
      <c r="C28" t="s">
        <v>62</v>
      </c>
      <c r="D28" s="2">
        <v>498.26150000000001</v>
      </c>
      <c r="E28" s="2">
        <v>498.26261112562281</v>
      </c>
      <c r="F28" s="3">
        <v>-2.23</v>
      </c>
      <c r="G28" s="4">
        <v>1.0329999999999999</v>
      </c>
      <c r="H28" s="3">
        <v>212.6</v>
      </c>
      <c r="I28" s="3">
        <v>1.1000000000000001</v>
      </c>
    </row>
    <row r="29" spans="1:9" x14ac:dyDescent="0.3">
      <c r="A29" t="s">
        <v>63</v>
      </c>
      <c r="B29" t="s">
        <v>11</v>
      </c>
      <c r="C29" t="s">
        <v>64</v>
      </c>
      <c r="D29" s="2">
        <v>500.27694000000002</v>
      </c>
      <c r="E29" s="2">
        <v>500.27826773852257</v>
      </c>
      <c r="F29" s="3">
        <v>-2.6539999999999999</v>
      </c>
      <c r="G29" s="4">
        <v>1.034</v>
      </c>
      <c r="H29" s="3">
        <v>212.8</v>
      </c>
      <c r="I29" s="3">
        <v>-2.2999999999999998</v>
      </c>
    </row>
    <row r="30" spans="1:9" x14ac:dyDescent="0.3">
      <c r="A30" t="s">
        <v>65</v>
      </c>
      <c r="B30" t="s">
        <v>11</v>
      </c>
      <c r="C30" t="s">
        <v>66</v>
      </c>
      <c r="D30" s="2">
        <v>504.30862999999999</v>
      </c>
      <c r="E30" s="2">
        <v>504.30956246838099</v>
      </c>
      <c r="F30" s="3">
        <v>-1.849</v>
      </c>
      <c r="G30" s="4">
        <v>1.0489999999999999</v>
      </c>
      <c r="H30" s="3">
        <v>215.7</v>
      </c>
      <c r="I30" s="3">
        <v>-2.6</v>
      </c>
    </row>
    <row r="31" spans="1:9" x14ac:dyDescent="0.3">
      <c r="A31" t="s">
        <v>67</v>
      </c>
      <c r="B31" t="s">
        <v>11</v>
      </c>
      <c r="C31" t="s">
        <v>68</v>
      </c>
      <c r="D31" s="2">
        <v>506.32350000000002</v>
      </c>
      <c r="E31" s="2">
        <v>506.32520884757992</v>
      </c>
      <c r="F31" s="3">
        <v>-3.375</v>
      </c>
      <c r="G31" s="4">
        <v>1.06</v>
      </c>
      <c r="H31" s="3">
        <v>218.1</v>
      </c>
      <c r="I31" s="3">
        <v>1.1000000000000001</v>
      </c>
    </row>
    <row r="32" spans="1:9" x14ac:dyDescent="0.3">
      <c r="A32" t="s">
        <v>69</v>
      </c>
      <c r="B32" t="s">
        <v>11</v>
      </c>
      <c r="C32" t="s">
        <v>70</v>
      </c>
      <c r="D32" s="2">
        <v>646.61442999999997</v>
      </c>
      <c r="E32" s="2">
        <v>646.61436598517776</v>
      </c>
      <c r="F32" s="3">
        <v>9.9000000000000005E-2</v>
      </c>
      <c r="G32" s="4">
        <v>1.302</v>
      </c>
      <c r="H32" s="3">
        <v>266.3</v>
      </c>
      <c r="I32" s="3">
        <v>0.9</v>
      </c>
    </row>
    <row r="33" spans="1:9" x14ac:dyDescent="0.3">
      <c r="A33" t="s">
        <v>71</v>
      </c>
      <c r="B33" t="s">
        <v>11</v>
      </c>
      <c r="C33" t="s">
        <v>72</v>
      </c>
      <c r="D33" s="2">
        <v>659.46604000000002</v>
      </c>
      <c r="E33" s="2">
        <v>659.46572807271059</v>
      </c>
      <c r="F33" s="3">
        <v>0.47299999999999998</v>
      </c>
      <c r="G33" s="4">
        <v>1.226</v>
      </c>
      <c r="H33" s="3">
        <v>250.7</v>
      </c>
      <c r="I33" s="3">
        <v>0</v>
      </c>
    </row>
    <row r="34" spans="1:9" x14ac:dyDescent="0.3">
      <c r="A34" t="s">
        <v>73</v>
      </c>
      <c r="B34" t="s">
        <v>11</v>
      </c>
      <c r="C34" t="s">
        <v>74</v>
      </c>
      <c r="D34" s="2">
        <v>664.41768999999999</v>
      </c>
      <c r="E34" s="2">
        <v>664.41950585850952</v>
      </c>
      <c r="F34" s="3">
        <v>-2.7330000000000001</v>
      </c>
      <c r="G34" s="4">
        <v>1.2410000000000001</v>
      </c>
      <c r="H34" s="3">
        <v>253.7</v>
      </c>
      <c r="I34" s="3">
        <v>0.9</v>
      </c>
    </row>
    <row r="35" spans="1:9" x14ac:dyDescent="0.3">
      <c r="A35" t="s">
        <v>75</v>
      </c>
      <c r="B35" t="s">
        <v>11</v>
      </c>
      <c r="C35" t="s">
        <v>76</v>
      </c>
      <c r="D35" s="2">
        <v>673.48305000000005</v>
      </c>
      <c r="E35" s="2">
        <v>673.48137639877973</v>
      </c>
      <c r="F35" s="3">
        <v>2.4849999999999999</v>
      </c>
      <c r="G35" s="4">
        <v>1.25</v>
      </c>
      <c r="H35" s="3">
        <v>255.5</v>
      </c>
      <c r="I35" s="3">
        <v>1.3</v>
      </c>
    </row>
    <row r="36" spans="1:9" x14ac:dyDescent="0.3">
      <c r="A36" t="s">
        <v>77</v>
      </c>
      <c r="B36" t="s">
        <v>11</v>
      </c>
      <c r="C36" t="s">
        <v>78</v>
      </c>
      <c r="D36" s="2">
        <v>699.49</v>
      </c>
      <c r="E36" s="2">
        <v>699.49702712821977</v>
      </c>
      <c r="F36" s="3">
        <f>(D36-E36)/E36*1000000</f>
        <v>-10.045972959471682</v>
      </c>
      <c r="G36" s="4">
        <v>1.272</v>
      </c>
      <c r="H36" s="3">
        <v>259.8</v>
      </c>
      <c r="I36" s="3">
        <v>0.9</v>
      </c>
    </row>
    <row r="37" spans="1:9" x14ac:dyDescent="0.3">
      <c r="A37" t="s">
        <v>79</v>
      </c>
      <c r="B37" t="s">
        <v>11</v>
      </c>
      <c r="C37" t="s">
        <v>80</v>
      </c>
      <c r="D37" s="2">
        <v>700.52827000000002</v>
      </c>
      <c r="E37" s="2">
        <v>700.52866369710898</v>
      </c>
      <c r="F37" s="3">
        <v>-0.56200000000000006</v>
      </c>
      <c r="G37" s="4">
        <v>1.2869999999999999</v>
      </c>
      <c r="H37" s="3">
        <v>262.8</v>
      </c>
      <c r="I37" s="3">
        <v>0.9</v>
      </c>
    </row>
    <row r="38" spans="1:9" x14ac:dyDescent="0.3">
      <c r="A38" t="s">
        <v>81</v>
      </c>
      <c r="B38" t="s">
        <v>11</v>
      </c>
      <c r="C38" t="s">
        <v>82</v>
      </c>
      <c r="D38" s="2">
        <v>701.51156000000003</v>
      </c>
      <c r="E38" s="2">
        <f t="shared" ref="E38" si="1">D38/(1+F38*0.000001)</f>
        <v>701.51268031575046</v>
      </c>
      <c r="F38" s="3">
        <v>-1.597</v>
      </c>
      <c r="G38" s="4">
        <v>1.27</v>
      </c>
      <c r="H38" s="3">
        <v>259.3</v>
      </c>
      <c r="I38" s="3">
        <v>-0.8</v>
      </c>
    </row>
    <row r="39" spans="1:9" x14ac:dyDescent="0.3">
      <c r="A39" t="s">
        <v>83</v>
      </c>
      <c r="B39" t="s">
        <v>11</v>
      </c>
      <c r="C39" t="s">
        <v>84</v>
      </c>
      <c r="D39" s="2">
        <v>714.50756999999999</v>
      </c>
      <c r="E39" s="2">
        <v>714.50793011199676</v>
      </c>
      <c r="F39" s="3">
        <v>-0.504</v>
      </c>
      <c r="G39" s="4">
        <v>1.284</v>
      </c>
      <c r="H39" s="3">
        <v>262</v>
      </c>
      <c r="I39" s="3">
        <v>0.4</v>
      </c>
    </row>
    <row r="40" spans="1:9" x14ac:dyDescent="0.3">
      <c r="A40" t="s">
        <v>85</v>
      </c>
      <c r="B40" t="s">
        <v>11</v>
      </c>
      <c r="C40" t="s">
        <v>86</v>
      </c>
      <c r="D40" s="2">
        <v>716.52076999999997</v>
      </c>
      <c r="E40" s="2">
        <v>716.5235744732704</v>
      </c>
      <c r="F40" s="3">
        <v>-3.9140000000000001</v>
      </c>
      <c r="G40" s="4">
        <v>1.2889999999999999</v>
      </c>
      <c r="H40" s="3">
        <v>263</v>
      </c>
      <c r="I40" s="3">
        <v>0.2</v>
      </c>
    </row>
    <row r="41" spans="1:9" x14ac:dyDescent="0.3">
      <c r="A41" t="s">
        <v>87</v>
      </c>
      <c r="B41" t="s">
        <v>11</v>
      </c>
      <c r="C41" t="s">
        <v>88</v>
      </c>
      <c r="D41" s="2">
        <v>718.53480000000002</v>
      </c>
      <c r="E41" s="2">
        <v>718.53922548308981</v>
      </c>
      <c r="F41" s="3">
        <v>-6.1589999999999998</v>
      </c>
      <c r="G41" s="4">
        <v>1.298</v>
      </c>
      <c r="H41" s="3">
        <v>264.89999999999998</v>
      </c>
      <c r="I41" s="3">
        <v>0.4</v>
      </c>
    </row>
    <row r="42" spans="1:9" x14ac:dyDescent="0.3">
      <c r="A42" t="s">
        <v>89</v>
      </c>
      <c r="B42" t="s">
        <v>11</v>
      </c>
      <c r="C42" t="s">
        <v>90</v>
      </c>
      <c r="D42" s="2">
        <v>722.49233000000004</v>
      </c>
      <c r="E42" s="2">
        <f t="shared" ref="E42" si="2">D42/(1+F42*0.000001)</f>
        <v>722.48864819784887</v>
      </c>
      <c r="F42" s="3">
        <v>5.0960000000000001</v>
      </c>
      <c r="G42" s="4">
        <v>1.323</v>
      </c>
      <c r="H42" s="3">
        <v>270.10000000000002</v>
      </c>
      <c r="I42" s="3">
        <v>2.7</v>
      </c>
    </row>
    <row r="43" spans="1:9" x14ac:dyDescent="0.3">
      <c r="A43" t="s">
        <v>91</v>
      </c>
      <c r="B43" t="s">
        <v>11</v>
      </c>
      <c r="C43" t="s">
        <v>92</v>
      </c>
      <c r="D43" s="2">
        <v>722.51133000000004</v>
      </c>
      <c r="E43" s="2">
        <v>722.51301490035075</v>
      </c>
      <c r="F43" s="3">
        <v>-2.3319999999999999</v>
      </c>
      <c r="G43" s="4">
        <v>1.3009999999999999</v>
      </c>
      <c r="H43" s="3">
        <v>265.5</v>
      </c>
      <c r="I43" s="3">
        <v>0.9</v>
      </c>
    </row>
    <row r="44" spans="1:9" x14ac:dyDescent="0.3">
      <c r="A44" t="s">
        <v>93</v>
      </c>
      <c r="B44" t="s">
        <v>11</v>
      </c>
      <c r="C44" t="s">
        <v>94</v>
      </c>
      <c r="D44" s="2">
        <v>723.49990000000003</v>
      </c>
      <c r="E44" s="2">
        <f t="shared" ref="E44:E46" si="3">D44/(1+F44*0.000001)</f>
        <v>723.49703061077662</v>
      </c>
      <c r="F44" s="3">
        <v>3.9660000000000002</v>
      </c>
      <c r="G44" s="4">
        <v>1.3280000000000001</v>
      </c>
      <c r="H44" s="3">
        <v>271.10000000000002</v>
      </c>
      <c r="I44" s="3">
        <v>3</v>
      </c>
    </row>
    <row r="45" spans="1:9" x14ac:dyDescent="0.3">
      <c r="A45" t="s">
        <v>95</v>
      </c>
      <c r="B45" t="s">
        <v>11</v>
      </c>
      <c r="C45" t="s">
        <v>96</v>
      </c>
      <c r="D45" s="2">
        <v>725.51565000000005</v>
      </c>
      <c r="E45" s="2">
        <f t="shared" si="3"/>
        <v>725.51267830006964</v>
      </c>
      <c r="F45" s="3">
        <v>4.0960000000000001</v>
      </c>
      <c r="G45" s="4">
        <v>1.331</v>
      </c>
      <c r="H45" s="3">
        <v>271.7</v>
      </c>
      <c r="I45" s="3">
        <v>2.7</v>
      </c>
    </row>
    <row r="46" spans="1:9" x14ac:dyDescent="0.3">
      <c r="A46" t="s">
        <v>97</v>
      </c>
      <c r="B46" t="s">
        <v>11</v>
      </c>
      <c r="C46" t="s">
        <v>98</v>
      </c>
      <c r="D46" s="2">
        <v>727.52669000000003</v>
      </c>
      <c r="E46" s="2">
        <f t="shared" si="3"/>
        <v>727.52832548367576</v>
      </c>
      <c r="F46" s="3">
        <v>-2.2480000000000002</v>
      </c>
      <c r="G46" s="4">
        <v>1.292</v>
      </c>
      <c r="H46" s="3">
        <v>263.7</v>
      </c>
      <c r="I46" s="3">
        <v>-0.9</v>
      </c>
    </row>
    <row r="47" spans="1:9" x14ac:dyDescent="0.3">
      <c r="A47" t="s">
        <v>99</v>
      </c>
      <c r="B47" t="s">
        <v>11</v>
      </c>
      <c r="C47" t="s">
        <v>100</v>
      </c>
      <c r="D47" s="2">
        <v>728.55915000000005</v>
      </c>
      <c r="E47" s="2">
        <v>728.55996015867572</v>
      </c>
      <c r="F47" s="3">
        <v>-1.1120000000000001</v>
      </c>
      <c r="G47" s="4">
        <v>1.3109999999999999</v>
      </c>
      <c r="H47" s="3">
        <v>267.5</v>
      </c>
      <c r="I47" s="3">
        <v>0.3</v>
      </c>
    </row>
    <row r="48" spans="1:9" x14ac:dyDescent="0.3">
      <c r="A48" t="s">
        <v>101</v>
      </c>
      <c r="B48" t="s">
        <v>11</v>
      </c>
      <c r="C48" t="s">
        <v>102</v>
      </c>
      <c r="D48" s="2">
        <v>730.53920000000005</v>
      </c>
      <c r="E48" s="2">
        <v>730.53922410779444</v>
      </c>
      <c r="F48" s="3">
        <v>-3.3000000000000002E-2</v>
      </c>
      <c r="G48" s="4">
        <v>1.3</v>
      </c>
      <c r="H48" s="3">
        <v>265.3</v>
      </c>
      <c r="I48" s="3">
        <v>0.1</v>
      </c>
    </row>
    <row r="49" spans="1:9" x14ac:dyDescent="0.3">
      <c r="A49" t="s">
        <v>103</v>
      </c>
      <c r="B49" t="s">
        <v>11</v>
      </c>
      <c r="C49" t="s">
        <v>104</v>
      </c>
      <c r="D49" s="2">
        <v>738.50653999999997</v>
      </c>
      <c r="E49" s="2">
        <v>738.50793356447059</v>
      </c>
      <c r="F49" s="3">
        <v>-1.887</v>
      </c>
      <c r="G49" s="4">
        <v>1.3029999999999999</v>
      </c>
      <c r="H49" s="3">
        <v>265.8</v>
      </c>
      <c r="I49" s="3">
        <v>0.5</v>
      </c>
    </row>
    <row r="50" spans="1:9" x14ac:dyDescent="0.3">
      <c r="A50" t="s">
        <v>105</v>
      </c>
      <c r="B50" t="s">
        <v>11</v>
      </c>
      <c r="C50" t="s">
        <v>106</v>
      </c>
      <c r="D50" s="2">
        <v>740.52098999999998</v>
      </c>
      <c r="E50" s="2">
        <v>740.5235773893794</v>
      </c>
      <c r="F50" s="3">
        <v>-3.4940000000000002</v>
      </c>
      <c r="G50" s="4">
        <v>1.3029999999999999</v>
      </c>
      <c r="H50" s="3">
        <v>265.8</v>
      </c>
      <c r="I50" s="3">
        <v>-0.1</v>
      </c>
    </row>
    <row r="51" spans="1:9" x14ac:dyDescent="0.3">
      <c r="A51" t="s">
        <v>107</v>
      </c>
      <c r="B51" t="s">
        <v>11</v>
      </c>
      <c r="C51" t="s">
        <v>108</v>
      </c>
      <c r="D51" s="2">
        <v>742.53558999999996</v>
      </c>
      <c r="E51" s="2">
        <v>742.53922992730509</v>
      </c>
      <c r="F51" s="3">
        <v>-4.9020000000000001</v>
      </c>
      <c r="G51" s="4">
        <v>1.31</v>
      </c>
      <c r="H51" s="3">
        <v>267.3</v>
      </c>
      <c r="I51" s="3">
        <v>0</v>
      </c>
    </row>
    <row r="52" spans="1:9" x14ac:dyDescent="0.3">
      <c r="A52" t="s">
        <v>109</v>
      </c>
      <c r="B52" t="s">
        <v>11</v>
      </c>
      <c r="C52" t="s">
        <v>110</v>
      </c>
      <c r="D52" s="2">
        <v>744.55206999999996</v>
      </c>
      <c r="E52" s="2">
        <v>744.55487846100152</v>
      </c>
      <c r="F52" s="3">
        <v>-3.7719999999999998</v>
      </c>
      <c r="G52" s="4">
        <v>1.321</v>
      </c>
      <c r="H52" s="3">
        <v>269.5</v>
      </c>
      <c r="I52" s="3">
        <v>0.3</v>
      </c>
    </row>
    <row r="53" spans="1:9" x14ac:dyDescent="0.3">
      <c r="A53" t="s">
        <v>111</v>
      </c>
      <c r="B53" t="s">
        <v>11</v>
      </c>
      <c r="C53" t="s">
        <v>112</v>
      </c>
      <c r="D53" s="2">
        <v>746.51143000000002</v>
      </c>
      <c r="E53" s="2">
        <v>746.51301410061603</v>
      </c>
      <c r="F53" s="3">
        <v>-2.1219999999999999</v>
      </c>
      <c r="G53" s="4">
        <v>1.3160000000000001</v>
      </c>
      <c r="H53" s="3">
        <v>268.5</v>
      </c>
      <c r="I53" s="3">
        <v>1.4</v>
      </c>
    </row>
    <row r="54" spans="1:9" x14ac:dyDescent="0.3">
      <c r="A54" t="s">
        <v>113</v>
      </c>
      <c r="B54" t="s">
        <v>11</v>
      </c>
      <c r="C54" t="s">
        <v>114</v>
      </c>
      <c r="D54" s="2">
        <v>747.50117999999998</v>
      </c>
      <c r="E54" s="2">
        <v>747.49702914899706</v>
      </c>
      <c r="F54" s="3">
        <v>5.5529999999999999</v>
      </c>
      <c r="G54" s="4">
        <v>1.345</v>
      </c>
      <c r="H54" s="3">
        <v>274.39999999999998</v>
      </c>
      <c r="I54" s="3">
        <v>3</v>
      </c>
    </row>
    <row r="55" spans="1:9" x14ac:dyDescent="0.3">
      <c r="A55" t="s">
        <v>115</v>
      </c>
      <c r="B55" t="s">
        <v>11</v>
      </c>
      <c r="C55" t="s">
        <v>116</v>
      </c>
      <c r="D55" s="2">
        <v>748.52403000000004</v>
      </c>
      <c r="E55" s="2">
        <v>748.52866713509297</v>
      </c>
      <c r="F55" s="3">
        <v>-6.1950000000000003</v>
      </c>
      <c r="G55" s="4">
        <v>1.319</v>
      </c>
      <c r="H55" s="3">
        <v>269</v>
      </c>
      <c r="I55" s="3">
        <v>0.8</v>
      </c>
    </row>
    <row r="56" spans="1:9" x14ac:dyDescent="0.3">
      <c r="A56" t="s">
        <v>117</v>
      </c>
      <c r="B56" t="s">
        <v>11</v>
      </c>
      <c r="C56" t="s">
        <v>116</v>
      </c>
      <c r="D56" s="2">
        <v>748.52806999999996</v>
      </c>
      <c r="E56" s="2">
        <v>748.52866882293506</v>
      </c>
      <c r="F56" s="3">
        <v>-0.8</v>
      </c>
      <c r="G56" s="4">
        <v>1.321</v>
      </c>
      <c r="H56" s="3">
        <v>269.5</v>
      </c>
      <c r="I56" s="3">
        <v>0.9</v>
      </c>
    </row>
    <row r="57" spans="1:9" x14ac:dyDescent="0.3">
      <c r="A57" t="s">
        <v>118</v>
      </c>
      <c r="B57" t="s">
        <v>11</v>
      </c>
      <c r="C57" t="s">
        <v>119</v>
      </c>
      <c r="D57" s="2">
        <v>750.54125999999997</v>
      </c>
      <c r="E57" s="2">
        <v>750.54430946152934</v>
      </c>
      <c r="F57" s="3">
        <v>-4.0629999999999997</v>
      </c>
      <c r="G57" s="4">
        <v>1.3240000000000001</v>
      </c>
      <c r="H57" s="3">
        <v>270</v>
      </c>
      <c r="I57" s="3">
        <v>0.4</v>
      </c>
    </row>
    <row r="58" spans="1:9" x14ac:dyDescent="0.3">
      <c r="A58" t="s">
        <v>120</v>
      </c>
      <c r="B58" t="s">
        <v>11</v>
      </c>
      <c r="C58" t="s">
        <v>121</v>
      </c>
      <c r="D58" s="2">
        <v>756.55454999999995</v>
      </c>
      <c r="E58" s="2">
        <v>756.55487456204116</v>
      </c>
      <c r="F58" s="3">
        <v>-0.42899999999999999</v>
      </c>
      <c r="G58" s="4">
        <v>1.331</v>
      </c>
      <c r="H58" s="3">
        <v>271.5</v>
      </c>
      <c r="I58" s="3">
        <v>0.8</v>
      </c>
    </row>
    <row r="59" spans="1:9" x14ac:dyDescent="0.3">
      <c r="A59" t="s">
        <v>122</v>
      </c>
      <c r="B59" t="s">
        <v>11</v>
      </c>
      <c r="C59" t="s">
        <v>123</v>
      </c>
      <c r="D59" s="2">
        <v>758.57009000000005</v>
      </c>
      <c r="E59" s="2">
        <v>758.57053376376234</v>
      </c>
      <c r="F59" s="3">
        <v>-0.58499999999999996</v>
      </c>
      <c r="G59" s="4">
        <v>1.3420000000000001</v>
      </c>
      <c r="H59" s="3">
        <v>273.7</v>
      </c>
      <c r="I59" s="3">
        <v>0.8</v>
      </c>
    </row>
    <row r="60" spans="1:9" x14ac:dyDescent="0.3">
      <c r="A60" t="s">
        <v>124</v>
      </c>
      <c r="B60" t="s">
        <v>11</v>
      </c>
      <c r="C60" t="s">
        <v>125</v>
      </c>
      <c r="D60" s="2">
        <v>760.51155000000006</v>
      </c>
      <c r="E60" s="2">
        <v>760.51340869477099</v>
      </c>
      <c r="F60" s="3">
        <v>-2.444</v>
      </c>
      <c r="G60" s="4">
        <v>1.34</v>
      </c>
      <c r="H60" s="3">
        <v>273.10000000000002</v>
      </c>
      <c r="I60" s="3">
        <v>0.6</v>
      </c>
    </row>
    <row r="61" spans="1:9" x14ac:dyDescent="0.3">
      <c r="A61" t="s">
        <v>126</v>
      </c>
      <c r="B61" t="s">
        <v>11</v>
      </c>
      <c r="C61" t="s">
        <v>127</v>
      </c>
      <c r="D61" s="2">
        <v>764.524</v>
      </c>
      <c r="E61" s="2">
        <v>764.52357568941557</v>
      </c>
      <c r="F61" s="3">
        <v>0.55500000000000005</v>
      </c>
      <c r="G61" s="4">
        <v>1.33</v>
      </c>
      <c r="H61" s="3">
        <v>271.10000000000002</v>
      </c>
      <c r="I61" s="3">
        <v>0.6</v>
      </c>
    </row>
    <row r="62" spans="1:9" x14ac:dyDescent="0.3">
      <c r="A62" t="s">
        <v>128</v>
      </c>
      <c r="B62" t="s">
        <v>11</v>
      </c>
      <c r="C62" t="s">
        <v>129</v>
      </c>
      <c r="D62" s="2">
        <v>766.53868999999997</v>
      </c>
      <c r="E62" s="2">
        <v>766.53923270977668</v>
      </c>
      <c r="F62" s="3">
        <v>-0.70799999999999996</v>
      </c>
      <c r="G62" s="4">
        <v>1.3340000000000001</v>
      </c>
      <c r="H62" s="3">
        <v>271.89999999999998</v>
      </c>
      <c r="I62" s="3">
        <v>0.4</v>
      </c>
    </row>
    <row r="63" spans="1:9" x14ac:dyDescent="0.3">
      <c r="A63" t="s">
        <v>130</v>
      </c>
      <c r="B63" t="s">
        <v>11</v>
      </c>
      <c r="C63" t="s">
        <v>131</v>
      </c>
      <c r="D63" s="2">
        <v>768.55119000000002</v>
      </c>
      <c r="E63" s="2">
        <v>768.55488213765386</v>
      </c>
      <c r="F63" s="3">
        <v>-4.8040000000000003</v>
      </c>
      <c r="G63" s="4">
        <v>1.34</v>
      </c>
      <c r="H63" s="3">
        <v>273.2</v>
      </c>
      <c r="I63" s="3">
        <v>0.4</v>
      </c>
    </row>
    <row r="64" spans="1:9" x14ac:dyDescent="0.3">
      <c r="A64" t="s">
        <v>132</v>
      </c>
      <c r="B64" t="s">
        <v>11</v>
      </c>
      <c r="C64" t="s">
        <v>133</v>
      </c>
      <c r="D64" s="2">
        <v>770.57016999999996</v>
      </c>
      <c r="E64" s="2">
        <v>770.57053062700822</v>
      </c>
      <c r="F64" s="3">
        <v>-0.46800000000000003</v>
      </c>
      <c r="G64" s="4">
        <v>1.343</v>
      </c>
      <c r="H64" s="3">
        <v>273.8</v>
      </c>
      <c r="I64" s="3">
        <v>0.1</v>
      </c>
    </row>
    <row r="65" spans="1:9" x14ac:dyDescent="0.3">
      <c r="A65" t="s">
        <v>134</v>
      </c>
      <c r="B65" t="s">
        <v>11</v>
      </c>
      <c r="C65" t="s">
        <v>135</v>
      </c>
      <c r="D65" s="2">
        <v>772.58523000000002</v>
      </c>
      <c r="E65" s="2">
        <v>772.58617410030479</v>
      </c>
      <c r="F65" s="3">
        <v>-1.222</v>
      </c>
      <c r="G65" s="4">
        <v>1.355</v>
      </c>
      <c r="H65" s="3">
        <v>276.2</v>
      </c>
      <c r="I65" s="3">
        <v>0.5</v>
      </c>
    </row>
    <row r="66" spans="1:9" x14ac:dyDescent="0.3">
      <c r="A66" t="s">
        <v>136</v>
      </c>
      <c r="B66" t="s">
        <v>11</v>
      </c>
      <c r="C66" t="s">
        <v>137</v>
      </c>
      <c r="D66" s="2">
        <v>773.53276000000005</v>
      </c>
      <c r="E66" s="2">
        <v>773.53381200598437</v>
      </c>
      <c r="F66" s="3">
        <v>-1.36</v>
      </c>
      <c r="G66" s="4">
        <v>1.341</v>
      </c>
      <c r="H66" s="3">
        <v>273.3</v>
      </c>
      <c r="I66" s="3">
        <v>0.1</v>
      </c>
    </row>
    <row r="67" spans="1:9" x14ac:dyDescent="0.3">
      <c r="A67" t="s">
        <v>138</v>
      </c>
      <c r="B67" t="s">
        <v>11</v>
      </c>
      <c r="C67" t="s">
        <v>139</v>
      </c>
      <c r="D67" s="2">
        <v>774.54394000000002</v>
      </c>
      <c r="E67" s="2">
        <v>774.54431255581437</v>
      </c>
      <c r="F67" s="3">
        <v>-0.48099999999999998</v>
      </c>
      <c r="G67" s="4">
        <v>1.341</v>
      </c>
      <c r="H67" s="3">
        <v>273.3</v>
      </c>
      <c r="I67" s="3">
        <v>0.3</v>
      </c>
    </row>
    <row r="68" spans="1:9" x14ac:dyDescent="0.3">
      <c r="A68" t="s">
        <v>140</v>
      </c>
      <c r="B68" t="s">
        <v>11</v>
      </c>
      <c r="C68" t="s">
        <v>141</v>
      </c>
      <c r="D68" s="2">
        <v>776.55918999999994</v>
      </c>
      <c r="E68" s="2">
        <v>776.55996345372353</v>
      </c>
      <c r="F68" s="3">
        <v>-0.996</v>
      </c>
      <c r="G68" s="4">
        <v>1.351</v>
      </c>
      <c r="H68" s="3">
        <v>275.39999999999998</v>
      </c>
      <c r="I68" s="3">
        <v>0.8</v>
      </c>
    </row>
    <row r="69" spans="1:9" x14ac:dyDescent="0.3">
      <c r="A69" t="s">
        <v>142</v>
      </c>
      <c r="B69" t="s">
        <v>11</v>
      </c>
      <c r="C69" t="s">
        <v>143</v>
      </c>
      <c r="D69" s="2">
        <v>778.52500999999995</v>
      </c>
      <c r="E69" s="2">
        <f t="shared" ref="E69" si="4">D69/(1+F69*0.000001)</f>
        <v>778.5263366088775</v>
      </c>
      <c r="F69" s="3">
        <v>-1.704</v>
      </c>
      <c r="G69" s="4">
        <v>1.3839999999999999</v>
      </c>
      <c r="H69" s="3">
        <v>282</v>
      </c>
      <c r="I69" s="3">
        <v>1.6</v>
      </c>
    </row>
    <row r="70" spans="1:9" x14ac:dyDescent="0.3">
      <c r="A70" t="s">
        <v>144</v>
      </c>
      <c r="B70" t="s">
        <v>11</v>
      </c>
      <c r="C70" t="s">
        <v>145</v>
      </c>
      <c r="D70" s="2">
        <v>778.57412999999997</v>
      </c>
      <c r="E70" s="2">
        <v>778.57561707942864</v>
      </c>
      <c r="F70" s="3">
        <v>-1.91</v>
      </c>
      <c r="G70" s="4">
        <v>1.359</v>
      </c>
      <c r="H70" s="3">
        <v>277</v>
      </c>
      <c r="I70" s="3">
        <v>0.1</v>
      </c>
    </row>
    <row r="71" spans="1:9" x14ac:dyDescent="0.3">
      <c r="A71" t="s">
        <v>146</v>
      </c>
      <c r="B71" t="s">
        <v>11</v>
      </c>
      <c r="C71" t="s">
        <v>147</v>
      </c>
      <c r="D71" s="2">
        <v>786.52808000000005</v>
      </c>
      <c r="E71" s="2">
        <v>786.52906080173886</v>
      </c>
      <c r="F71" s="3">
        <v>-1.2470000000000001</v>
      </c>
      <c r="G71" s="4">
        <v>1.357</v>
      </c>
      <c r="H71" s="3">
        <v>276.60000000000002</v>
      </c>
      <c r="I71" s="3">
        <v>0.3</v>
      </c>
    </row>
    <row r="72" spans="1:9" x14ac:dyDescent="0.3">
      <c r="A72" t="s">
        <v>148</v>
      </c>
      <c r="B72" t="s">
        <v>11</v>
      </c>
      <c r="C72" t="s">
        <v>149</v>
      </c>
      <c r="D72" s="2">
        <v>788.54566999999997</v>
      </c>
      <c r="E72" s="2">
        <f t="shared" ref="E72" si="5">D72/(1+F72*0.000001)</f>
        <v>788.54470797545628</v>
      </c>
      <c r="F72" s="3">
        <v>1.22</v>
      </c>
      <c r="G72" s="4">
        <v>1.367</v>
      </c>
      <c r="H72" s="3">
        <v>278.60000000000002</v>
      </c>
      <c r="I72" s="3">
        <v>0.2</v>
      </c>
    </row>
    <row r="73" spans="1:9" x14ac:dyDescent="0.3">
      <c r="A73" t="s">
        <v>150</v>
      </c>
      <c r="B73" t="s">
        <v>11</v>
      </c>
      <c r="C73" t="s">
        <v>151</v>
      </c>
      <c r="D73" s="2">
        <v>790.53858000000002</v>
      </c>
      <c r="E73" s="2">
        <v>790.53922982324696</v>
      </c>
      <c r="F73" s="3">
        <v>-0.82199999999999995</v>
      </c>
      <c r="G73" s="4">
        <v>1.3560000000000001</v>
      </c>
      <c r="H73" s="3">
        <v>276.3</v>
      </c>
      <c r="I73" s="3">
        <v>0.8</v>
      </c>
    </row>
    <row r="74" spans="1:9" x14ac:dyDescent="0.3">
      <c r="A74" t="s">
        <v>152</v>
      </c>
      <c r="B74" t="s">
        <v>11</v>
      </c>
      <c r="C74" t="s">
        <v>153</v>
      </c>
      <c r="D74" s="2">
        <v>792.55250000000001</v>
      </c>
      <c r="E74" s="2">
        <v>792.55487845719017</v>
      </c>
      <c r="F74" s="3">
        <v>-3.0009999999999999</v>
      </c>
      <c r="G74" s="4">
        <v>1.351</v>
      </c>
      <c r="H74" s="3">
        <v>275.3</v>
      </c>
      <c r="I74" s="3">
        <v>-0.1</v>
      </c>
    </row>
    <row r="75" spans="1:9" x14ac:dyDescent="0.3">
      <c r="A75" t="s">
        <v>154</v>
      </c>
      <c r="B75" t="s">
        <v>11</v>
      </c>
      <c r="C75" t="s">
        <v>155</v>
      </c>
      <c r="D75" s="2">
        <v>794.56948999999997</v>
      </c>
      <c r="E75" s="2">
        <v>794.57053009282379</v>
      </c>
      <c r="F75" s="3">
        <v>-1.3089999999999999</v>
      </c>
      <c r="G75" s="4">
        <v>1.37</v>
      </c>
      <c r="H75" s="3">
        <v>279.10000000000002</v>
      </c>
      <c r="I75" s="3">
        <v>0.8</v>
      </c>
    </row>
    <row r="76" spans="1:9" x14ac:dyDescent="0.3">
      <c r="A76" t="s">
        <v>156</v>
      </c>
      <c r="B76" t="s">
        <v>11</v>
      </c>
      <c r="C76" t="s">
        <v>157</v>
      </c>
      <c r="D76" s="2">
        <v>796.58560999999997</v>
      </c>
      <c r="E76" s="2">
        <v>796.58617716935805</v>
      </c>
      <c r="F76" s="3">
        <v>-0.71199999999999997</v>
      </c>
      <c r="G76" s="4">
        <v>1.3740000000000001</v>
      </c>
      <c r="H76" s="3">
        <v>279.89999999999998</v>
      </c>
      <c r="I76" s="3">
        <v>0.6</v>
      </c>
    </row>
    <row r="77" spans="1:9" x14ac:dyDescent="0.3">
      <c r="A77" t="s">
        <v>158</v>
      </c>
      <c r="B77" t="s">
        <v>11</v>
      </c>
      <c r="C77" t="s">
        <v>159</v>
      </c>
      <c r="D77" s="2">
        <v>797.53240000000005</v>
      </c>
      <c r="E77" s="2">
        <v>797.53381083731142</v>
      </c>
      <c r="F77" s="3">
        <v>-1.7689999999999999</v>
      </c>
      <c r="G77" s="4">
        <v>1.3919999999999999</v>
      </c>
      <c r="H77" s="3">
        <v>283.60000000000002</v>
      </c>
      <c r="I77" s="3">
        <v>2.5</v>
      </c>
    </row>
    <row r="78" spans="1:9" x14ac:dyDescent="0.3">
      <c r="A78" t="s">
        <v>160</v>
      </c>
      <c r="B78" t="s">
        <v>11</v>
      </c>
      <c r="C78" t="s">
        <v>161</v>
      </c>
      <c r="D78" s="2">
        <v>800.55885000000001</v>
      </c>
      <c r="E78" s="2">
        <v>800.55996437947044</v>
      </c>
      <c r="F78" s="3">
        <v>-1.3919999999999999</v>
      </c>
      <c r="G78" s="4">
        <v>1.37</v>
      </c>
      <c r="H78" s="3">
        <v>279.2</v>
      </c>
      <c r="I78" s="3">
        <v>0.7</v>
      </c>
    </row>
    <row r="79" spans="1:9" x14ac:dyDescent="0.3">
      <c r="A79" t="s">
        <v>162</v>
      </c>
      <c r="B79" t="s">
        <v>11</v>
      </c>
      <c r="C79" t="s">
        <v>163</v>
      </c>
      <c r="D79" s="2">
        <v>810.50697000000002</v>
      </c>
      <c r="E79" s="2">
        <v>810.50792639935321</v>
      </c>
      <c r="F79" s="3">
        <v>-1.18</v>
      </c>
      <c r="G79" s="4">
        <v>1.3480000000000001</v>
      </c>
      <c r="H79" s="3">
        <v>274.60000000000002</v>
      </c>
      <c r="I79" s="3">
        <v>0.4</v>
      </c>
    </row>
    <row r="80" spans="1:9" x14ac:dyDescent="0.3">
      <c r="A80" t="s">
        <v>164</v>
      </c>
      <c r="B80" t="s">
        <v>11</v>
      </c>
      <c r="C80" t="s">
        <v>165</v>
      </c>
      <c r="D80" s="2">
        <v>829.48551999999995</v>
      </c>
      <c r="E80" s="2">
        <v>829.48725031040408</v>
      </c>
      <c r="F80" s="3">
        <v>-2.0859999999999999</v>
      </c>
      <c r="G80" s="4">
        <v>1.375</v>
      </c>
      <c r="H80" s="3">
        <v>279.89999999999998</v>
      </c>
      <c r="I80" s="3">
        <v>0.6</v>
      </c>
    </row>
    <row r="81" spans="1:9" x14ac:dyDescent="0.3">
      <c r="A81" t="s">
        <v>166</v>
      </c>
      <c r="B81" t="s">
        <v>11</v>
      </c>
      <c r="C81" t="s">
        <v>167</v>
      </c>
      <c r="D81" s="2">
        <v>833.51712999999995</v>
      </c>
      <c r="E81" s="2">
        <v>833.51855531672959</v>
      </c>
      <c r="F81" s="3">
        <v>-1.71</v>
      </c>
      <c r="G81" s="4">
        <v>1.3879999999999999</v>
      </c>
      <c r="H81" s="3">
        <v>282.60000000000002</v>
      </c>
      <c r="I81" s="3">
        <v>0.3</v>
      </c>
    </row>
    <row r="82" spans="1:9" x14ac:dyDescent="0.3">
      <c r="A82" t="s">
        <v>168</v>
      </c>
      <c r="B82" t="s">
        <v>11</v>
      </c>
      <c r="C82" t="s">
        <v>169</v>
      </c>
      <c r="D82" s="2">
        <v>835.54263000000003</v>
      </c>
      <c r="E82" s="2">
        <v>835.54945727461541</v>
      </c>
      <c r="F82" s="3">
        <v>-8.1709999999999994</v>
      </c>
      <c r="G82" s="4">
        <v>1.4039999999999999</v>
      </c>
      <c r="H82" s="3">
        <v>285.89999999999998</v>
      </c>
      <c r="I82" s="3">
        <v>1</v>
      </c>
    </row>
    <row r="83" spans="1:9" x14ac:dyDescent="0.3">
      <c r="A83" t="s">
        <v>170</v>
      </c>
      <c r="B83" t="s">
        <v>11</v>
      </c>
      <c r="C83" t="s">
        <v>171</v>
      </c>
      <c r="D83" s="2">
        <v>836.54362000000003</v>
      </c>
      <c r="E83" s="2">
        <f t="shared" ref="E83" si="6">D83/(1+F83*0.000001)</f>
        <v>836.54470667157398</v>
      </c>
      <c r="F83" s="3">
        <v>-1.2989999999999999</v>
      </c>
      <c r="G83" s="4">
        <v>1.4019999999999999</v>
      </c>
      <c r="H83" s="3">
        <v>285.39999999999998</v>
      </c>
      <c r="I83" s="3">
        <v>0.9</v>
      </c>
    </row>
    <row r="84" spans="1:9" x14ac:dyDescent="0.3">
      <c r="A84" t="s">
        <v>172</v>
      </c>
      <c r="B84" t="s">
        <v>11</v>
      </c>
      <c r="C84" t="s">
        <v>173</v>
      </c>
      <c r="D84" s="2">
        <v>838.55854999999997</v>
      </c>
      <c r="E84" s="2">
        <v>838.56035793613171</v>
      </c>
      <c r="F84" s="3">
        <v>-2.1560000000000001</v>
      </c>
      <c r="G84" s="4">
        <v>1.401</v>
      </c>
      <c r="H84" s="3">
        <v>285.3</v>
      </c>
      <c r="I84" s="3">
        <v>0.4</v>
      </c>
    </row>
    <row r="85" spans="1:9" x14ac:dyDescent="0.3">
      <c r="A85" t="s">
        <v>174</v>
      </c>
      <c r="B85" t="s">
        <v>11</v>
      </c>
      <c r="C85" t="s">
        <v>175</v>
      </c>
      <c r="D85" s="2">
        <v>857.51613999999995</v>
      </c>
      <c r="E85" s="2">
        <v>857.51855391472918</v>
      </c>
      <c r="F85" s="3">
        <v>-2.8149999999999999</v>
      </c>
      <c r="G85" s="4">
        <v>1.403</v>
      </c>
      <c r="H85" s="3">
        <v>285.5</v>
      </c>
      <c r="I85" s="3">
        <v>0.7</v>
      </c>
    </row>
    <row r="86" spans="1:9" x14ac:dyDescent="0.3">
      <c r="A86" t="s">
        <v>176</v>
      </c>
      <c r="B86" t="s">
        <v>177</v>
      </c>
      <c r="C86" t="s">
        <v>178</v>
      </c>
      <c r="D86" s="2">
        <v>857.67642999999998</v>
      </c>
      <c r="E86" s="2">
        <v>857.6753296025521</v>
      </c>
      <c r="F86" s="3">
        <v>1.2829999999999999</v>
      </c>
      <c r="G86" s="4">
        <v>1.478</v>
      </c>
      <c r="H86" s="3">
        <v>300.8</v>
      </c>
      <c r="I86" s="3">
        <v>-1.4</v>
      </c>
    </row>
    <row r="87" spans="1:9" x14ac:dyDescent="0.3">
      <c r="A87" t="s">
        <v>179</v>
      </c>
      <c r="B87" t="s">
        <v>11</v>
      </c>
      <c r="C87" t="s">
        <v>180</v>
      </c>
      <c r="D87" s="2">
        <v>859.53197999999998</v>
      </c>
      <c r="E87" s="2">
        <f t="shared" ref="E87" si="7">D87/(1+F87*0.000001)</f>
        <v>859.53420017683902</v>
      </c>
      <c r="F87" s="3">
        <v>-2.5830000000000002</v>
      </c>
      <c r="G87" s="4">
        <v>1.41</v>
      </c>
      <c r="H87" s="3">
        <v>287</v>
      </c>
      <c r="I87" s="3">
        <v>0.8</v>
      </c>
    </row>
    <row r="88" spans="1:9" x14ac:dyDescent="0.3">
      <c r="A88" t="s">
        <v>181</v>
      </c>
      <c r="B88" t="s">
        <v>11</v>
      </c>
      <c r="C88" t="s">
        <v>182</v>
      </c>
      <c r="D88" s="2">
        <v>861.54961000000003</v>
      </c>
      <c r="E88" s="2">
        <v>861.54985295705853</v>
      </c>
      <c r="F88" s="3">
        <v>-0.28199999999999997</v>
      </c>
      <c r="G88" s="4">
        <v>1.419</v>
      </c>
      <c r="H88" s="3">
        <v>288.7</v>
      </c>
      <c r="I88" s="3">
        <v>1</v>
      </c>
    </row>
    <row r="89" spans="1:9" x14ac:dyDescent="0.3">
      <c r="A89" t="s">
        <v>183</v>
      </c>
      <c r="B89" t="s">
        <v>11</v>
      </c>
      <c r="C89" t="s">
        <v>184</v>
      </c>
      <c r="D89" s="2">
        <v>863.56482000000005</v>
      </c>
      <c r="E89" s="2">
        <f t="shared" ref="E89" si="8">D89/(1+F89*0.000001)</f>
        <v>863.56550048961446</v>
      </c>
      <c r="F89" s="3">
        <v>-0.78800000000000003</v>
      </c>
      <c r="G89" s="4">
        <v>1.4239999999999999</v>
      </c>
      <c r="H89" s="3">
        <v>289.7</v>
      </c>
      <c r="I89" s="3">
        <v>0.7</v>
      </c>
    </row>
    <row r="90" spans="1:9" x14ac:dyDescent="0.3">
      <c r="A90" t="s">
        <v>185</v>
      </c>
      <c r="B90" t="s">
        <v>11</v>
      </c>
      <c r="C90" t="s">
        <v>186</v>
      </c>
      <c r="D90" s="2">
        <v>871.53382999999997</v>
      </c>
      <c r="E90" s="2">
        <v>871.53420475970802</v>
      </c>
      <c r="F90" s="3">
        <v>-0.43</v>
      </c>
      <c r="G90" s="4">
        <v>1.4219999999999999</v>
      </c>
      <c r="H90" s="3">
        <v>289.3</v>
      </c>
      <c r="I90" s="3">
        <v>1.3</v>
      </c>
    </row>
    <row r="91" spans="1:9" x14ac:dyDescent="0.3">
      <c r="A91" t="s">
        <v>187</v>
      </c>
      <c r="B91" t="s">
        <v>11</v>
      </c>
      <c r="C91" t="s">
        <v>188</v>
      </c>
      <c r="D91" s="2">
        <v>881.51768000000004</v>
      </c>
      <c r="E91" s="2">
        <v>881.51855182184784</v>
      </c>
      <c r="F91" s="3">
        <v>-0.98899999999999999</v>
      </c>
      <c r="G91" s="4">
        <v>1.4239999999999999</v>
      </c>
      <c r="H91" s="3">
        <v>289.7</v>
      </c>
      <c r="I91" s="3">
        <v>1.1000000000000001</v>
      </c>
    </row>
    <row r="92" spans="1:9" x14ac:dyDescent="0.3">
      <c r="A92" t="s">
        <v>189</v>
      </c>
      <c r="B92" t="s">
        <v>11</v>
      </c>
      <c r="C92" t="s">
        <v>190</v>
      </c>
      <c r="D92" s="2">
        <v>883.53340000000003</v>
      </c>
      <c r="E92" s="2">
        <v>883.53420136552063</v>
      </c>
      <c r="F92" s="3">
        <v>-0.90700000000000003</v>
      </c>
      <c r="G92" s="4">
        <v>1.429</v>
      </c>
      <c r="H92" s="3">
        <v>290.7</v>
      </c>
      <c r="I92" s="3">
        <v>1.2</v>
      </c>
    </row>
    <row r="93" spans="1:9" x14ac:dyDescent="0.3">
      <c r="A93" t="s">
        <v>191</v>
      </c>
      <c r="B93" t="s">
        <v>11</v>
      </c>
      <c r="C93" t="s">
        <v>192</v>
      </c>
      <c r="D93" s="2">
        <v>885.54918999999995</v>
      </c>
      <c r="E93" s="2">
        <v>885.54985327684005</v>
      </c>
      <c r="F93" s="3">
        <v>-0.749</v>
      </c>
      <c r="G93" s="4">
        <v>1.4319999999999999</v>
      </c>
      <c r="H93" s="3">
        <v>291.39999999999998</v>
      </c>
      <c r="I93" s="3">
        <v>0.6</v>
      </c>
    </row>
    <row r="94" spans="1:9" x14ac:dyDescent="0.3">
      <c r="A94" t="s">
        <v>193</v>
      </c>
      <c r="B94" t="s">
        <v>11</v>
      </c>
      <c r="C94" t="s">
        <v>194</v>
      </c>
      <c r="D94" s="2">
        <v>887.5634</v>
      </c>
      <c r="E94" s="2">
        <f t="shared" ref="E94" si="9">D94/(1+F94*0.000001)</f>
        <v>887.56550619294626</v>
      </c>
      <c r="F94" s="3">
        <v>-2.3730000000000002</v>
      </c>
      <c r="G94" s="4">
        <v>1.44</v>
      </c>
      <c r="H94" s="3">
        <v>293</v>
      </c>
      <c r="I94" s="3">
        <v>0.5</v>
      </c>
    </row>
    <row r="95" spans="1:9" x14ac:dyDescent="0.3">
      <c r="A95" t="s">
        <v>195</v>
      </c>
      <c r="B95" t="s">
        <v>11</v>
      </c>
      <c r="C95" t="s">
        <v>196</v>
      </c>
      <c r="D95" s="2">
        <v>909.54890999999998</v>
      </c>
      <c r="E95" s="2">
        <v>909.54985775095167</v>
      </c>
      <c r="F95" s="3">
        <v>-1.042</v>
      </c>
      <c r="G95" s="4">
        <v>1.4510000000000001</v>
      </c>
      <c r="H95" s="3">
        <v>295.10000000000002</v>
      </c>
      <c r="I95" s="3">
        <v>0.8</v>
      </c>
    </row>
    <row r="96" spans="1:9" x14ac:dyDescent="0.3">
      <c r="A96" t="s">
        <v>197</v>
      </c>
      <c r="B96" t="s">
        <v>11</v>
      </c>
      <c r="C96" t="s">
        <v>198</v>
      </c>
      <c r="D96" s="2">
        <v>911.56340999999998</v>
      </c>
      <c r="E96" s="2">
        <v>911.56550751223278</v>
      </c>
      <c r="F96" s="3">
        <v>-2.3010000000000002</v>
      </c>
      <c r="G96" s="4">
        <v>1.454</v>
      </c>
      <c r="H96" s="3">
        <v>295.60000000000002</v>
      </c>
      <c r="I96" s="3">
        <v>0.7</v>
      </c>
    </row>
  </sheetData>
  <conditionalFormatting sqref="A95:A96 A88 A84:A86 A70:A71 A43 A2:A37 A47:A68 A73:A82 A90:A93 A39:A4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zhang</dc:creator>
  <cp:lastModifiedBy>hua zhang</cp:lastModifiedBy>
  <dcterms:created xsi:type="dcterms:W3CDTF">2015-06-05T18:17:20Z</dcterms:created>
  <dcterms:modified xsi:type="dcterms:W3CDTF">2023-07-23T04:08:59Z</dcterms:modified>
</cp:coreProperties>
</file>