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cereser/Desktop/paper_breast_2020/Nature Gen/Final_revision/"/>
    </mc:Choice>
  </mc:AlternateContent>
  <xr:revisionPtr revIDLastSave="0" documentId="13_ncr:1_{788B3B5E-25E9-964F-8C7D-C05BD136F6D1}" xr6:coauthVersionLast="47" xr6:coauthVersionMax="47" xr10:uidLastSave="{00000000-0000-0000-0000-000000000000}"/>
  <bookViews>
    <workbookView xWindow="1900" yWindow="1820" windowWidth="27240" windowHeight="16300" xr2:uid="{B958722D-CBCB-D041-B72F-C9A1AAC8DDD8}"/>
  </bookViews>
  <sheets>
    <sheet name="Content" sheetId="1" r:id="rId1"/>
    <sheet name="Suppl Data 1" sheetId="2" r:id="rId2"/>
    <sheet name="Suppl Data 2" sheetId="3" r:id="rId3"/>
    <sheet name="Suppl Data 3" sheetId="4" r:id="rId4"/>
    <sheet name="Suppl Data 4" sheetId="5" r:id="rId5"/>
    <sheet name="Suppl Data 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4" l="1"/>
  <c r="D37" i="4"/>
  <c r="C38" i="4"/>
  <c r="D38" i="4"/>
  <c r="C76" i="4"/>
  <c r="D76" i="4"/>
  <c r="C77" i="4"/>
  <c r="D77" i="4"/>
  <c r="C64" i="3"/>
  <c r="D64" i="3"/>
  <c r="E64" i="3"/>
  <c r="F64" i="3"/>
  <c r="G64" i="3"/>
  <c r="H64" i="3"/>
</calcChain>
</file>

<file path=xl/sharedStrings.xml><?xml version="1.0" encoding="utf-8"?>
<sst xmlns="http://schemas.openxmlformats.org/spreadsheetml/2006/main" count="2851" uniqueCount="382">
  <si>
    <t>Yes</t>
  </si>
  <si>
    <t>NA</t>
  </si>
  <si>
    <t>G0P0</t>
  </si>
  <si>
    <t>Nulliparous</t>
  </si>
  <si>
    <t>S78</t>
  </si>
  <si>
    <t>E77</t>
  </si>
  <si>
    <t>Donor 29</t>
  </si>
  <si>
    <t>S76</t>
  </si>
  <si>
    <t>E75</t>
  </si>
  <si>
    <t>Donor 28</t>
  </si>
  <si>
    <t>No</t>
  </si>
  <si>
    <t>G1P1</t>
  </si>
  <si>
    <t>Parous</t>
  </si>
  <si>
    <t>S72</t>
  </si>
  <si>
    <t>E71</t>
  </si>
  <si>
    <t>Donor 27</t>
  </si>
  <si>
    <t>S68</t>
  </si>
  <si>
    <t>E67</t>
  </si>
  <si>
    <t>Donor 26</t>
  </si>
  <si>
    <t>S66</t>
  </si>
  <si>
    <t>E65</t>
  </si>
  <si>
    <t>Donor 25</t>
  </si>
  <si>
    <t>S64</t>
  </si>
  <si>
    <t>E63</t>
  </si>
  <si>
    <t>Donor 24</t>
  </si>
  <si>
    <t>S62</t>
  </si>
  <si>
    <t>E61</t>
  </si>
  <si>
    <t>Donor 23</t>
  </si>
  <si>
    <t>Unknown</t>
  </si>
  <si>
    <t>S60</t>
  </si>
  <si>
    <t>E59</t>
  </si>
  <si>
    <t>Donor 22</t>
  </si>
  <si>
    <t>G2P2</t>
  </si>
  <si>
    <t>S42</t>
  </si>
  <si>
    <t>E41</t>
  </si>
  <si>
    <t>Donor 21</t>
  </si>
  <si>
    <t>h40</t>
  </si>
  <si>
    <t>g39</t>
  </si>
  <si>
    <t>Donor 20</t>
  </si>
  <si>
    <t>G2P1</t>
  </si>
  <si>
    <t>f38</t>
  </si>
  <si>
    <t>e37</t>
  </si>
  <si>
    <t>Donor 19</t>
  </si>
  <si>
    <t>d36</t>
  </si>
  <si>
    <t>c35</t>
  </si>
  <si>
    <t>Donor 18</t>
  </si>
  <si>
    <t>b34</t>
  </si>
  <si>
    <t>a33</t>
  </si>
  <si>
    <t>Donor 17</t>
  </si>
  <si>
    <t>FF32</t>
  </si>
  <si>
    <t>EE31</t>
  </si>
  <si>
    <t>Donor 16</t>
  </si>
  <si>
    <t>DD30</t>
  </si>
  <si>
    <t>CC29</t>
  </si>
  <si>
    <t>Donor 15</t>
  </si>
  <si>
    <t>BB28</t>
  </si>
  <si>
    <t>AA27</t>
  </si>
  <si>
    <t>Donor 14</t>
  </si>
  <si>
    <t>Z26</t>
  </si>
  <si>
    <t>Y25</t>
  </si>
  <si>
    <t>Donor 13</t>
  </si>
  <si>
    <t>X24</t>
  </si>
  <si>
    <t>W23</t>
  </si>
  <si>
    <t>Donor 12</t>
  </si>
  <si>
    <t>V22</t>
  </si>
  <si>
    <t>U21</t>
  </si>
  <si>
    <t>Donor 11</t>
  </si>
  <si>
    <t>T20</t>
  </si>
  <si>
    <t>S19</t>
  </si>
  <si>
    <t>Donor 10</t>
  </si>
  <si>
    <t>R18</t>
  </si>
  <si>
    <t>Q17</t>
  </si>
  <si>
    <t>Donor 9</t>
  </si>
  <si>
    <t>P16</t>
  </si>
  <si>
    <t>O15</t>
  </si>
  <si>
    <t>Donor 8</t>
  </si>
  <si>
    <t>N14</t>
  </si>
  <si>
    <t>M13</t>
  </si>
  <si>
    <t>Donor 7</t>
  </si>
  <si>
    <t>L12</t>
  </si>
  <si>
    <t>K11</t>
  </si>
  <si>
    <t>Donor 6</t>
  </si>
  <si>
    <t>J10</t>
  </si>
  <si>
    <t>I9</t>
  </si>
  <si>
    <t>Donor 5</t>
  </si>
  <si>
    <t>H8</t>
  </si>
  <si>
    <t>G7</t>
  </si>
  <si>
    <t>Donor 4</t>
  </si>
  <si>
    <t>F6</t>
  </si>
  <si>
    <t>E5</t>
  </si>
  <si>
    <t>Donor 3</t>
  </si>
  <si>
    <t>D4</t>
  </si>
  <si>
    <t>C3</t>
  </si>
  <si>
    <t>Donor 2</t>
  </si>
  <si>
    <t>B2</t>
  </si>
  <si>
    <t>A1</t>
  </si>
  <si>
    <t>Donor 1</t>
  </si>
  <si>
    <t>Familiarity BC OC</t>
  </si>
  <si>
    <t>BMI</t>
  </si>
  <si>
    <t>Gap 1st birth donation</t>
  </si>
  <si>
    <t>Age 1st birth</t>
  </si>
  <si>
    <t>G/P</t>
  </si>
  <si>
    <t>Parity</t>
  </si>
  <si>
    <t>Age</t>
  </si>
  <si>
    <t>St</t>
  </si>
  <si>
    <t>Ep</t>
  </si>
  <si>
    <t>Donor</t>
  </si>
  <si>
    <t>Median</t>
  </si>
  <si>
    <t>Stroma</t>
  </si>
  <si>
    <t>Epithelium</t>
  </si>
  <si>
    <t xml:space="preserve">Stroma </t>
  </si>
  <si>
    <t>Coverage at least 20X(%)</t>
  </si>
  <si>
    <t>Average sequencing depth (X)</t>
  </si>
  <si>
    <t>Mapping rate (%)</t>
  </si>
  <si>
    <t>GC content (%)</t>
  </si>
  <si>
    <t>Clean read Q30 (%)</t>
  </si>
  <si>
    <t>Clean read Q20 (%)</t>
  </si>
  <si>
    <t>Component</t>
  </si>
  <si>
    <t>Samples</t>
  </si>
  <si>
    <t>Total</t>
  </si>
  <si>
    <t>Matching sample</t>
  </si>
  <si>
    <t>INS/DEL</t>
  </si>
  <si>
    <t>Substitutions</t>
  </si>
  <si>
    <t>Sample</t>
  </si>
  <si>
    <t>AGO2</t>
  </si>
  <si>
    <t>CN3</t>
  </si>
  <si>
    <t>q24.3</t>
  </si>
  <si>
    <t>Z26 St</t>
  </si>
  <si>
    <t>NCAM2</t>
  </si>
  <si>
    <t>q21.1</t>
  </si>
  <si>
    <t>Y25 Ep</t>
  </si>
  <si>
    <t>LINC01939, SNTG2-AS1</t>
  </si>
  <si>
    <t>p25.3</t>
  </si>
  <si>
    <t>NKX6-3, ANK1</t>
  </si>
  <si>
    <t>p11.21</t>
  </si>
  <si>
    <t>X24 St</t>
  </si>
  <si>
    <t>Gene</t>
  </si>
  <si>
    <t>Total CN</t>
  </si>
  <si>
    <t>End</t>
  </si>
  <si>
    <t>Start</t>
  </si>
  <si>
    <t>CytoBand</t>
  </si>
  <si>
    <t>possibly damaging(0.643)</t>
  </si>
  <si>
    <t>tolerated(0.13)</t>
  </si>
  <si>
    <t>MODERATE</t>
  </si>
  <si>
    <t>protein coding</t>
  </si>
  <si>
    <t>missense variant</t>
  </si>
  <si>
    <t>ENST00000269305</t>
  </si>
  <si>
    <t>p.R273H</t>
  </si>
  <si>
    <t>rs28934576</t>
  </si>
  <si>
    <t>T</t>
  </si>
  <si>
    <t>C</t>
  </si>
  <si>
    <t>SNP</t>
  </si>
  <si>
    <t>Missense Mutation</t>
  </si>
  <si>
    <t>TP53</t>
  </si>
  <si>
    <t>benign(0.119)</t>
  </si>
  <si>
    <t>tolerated(0.12)</t>
  </si>
  <si>
    <t>ENST00000379328</t>
  </si>
  <si>
    <t>p.T215I</t>
  </si>
  <si>
    <t>rs1474106412</t>
  </si>
  <si>
    <t>GATA3</t>
  </si>
  <si>
    <t>probably damaging(0.972)</t>
  </si>
  <si>
    <t>deleterious(0)</t>
  </si>
  <si>
    <t>ENST00000256078</t>
  </si>
  <si>
    <t>p.G12V</t>
  </si>
  <si>
    <t>rs121913529</t>
  </si>
  <si>
    <t>A</t>
  </si>
  <si>
    <t>KRAS</t>
  </si>
  <si>
    <t>probably damaging(0.999)</t>
  </si>
  <si>
    <t>ENST00000371953</t>
  </si>
  <si>
    <t>p.R130G</t>
  </si>
  <si>
    <t>rs121909224</t>
  </si>
  <si>
    <t>G</t>
  </si>
  <si>
    <t>PTEN</t>
  </si>
  <si>
    <t>possibly damaging(0.517)</t>
  </si>
  <si>
    <t>tolerated(0.22)</t>
  </si>
  <si>
    <t>p.V3A</t>
  </si>
  <si>
    <t>novel</t>
  </si>
  <si>
    <t>Age birth</t>
  </si>
  <si>
    <t>Age resection</t>
  </si>
  <si>
    <t>Compartment</t>
  </si>
  <si>
    <t>PolyPhen</t>
  </si>
  <si>
    <t>SIFT</t>
  </si>
  <si>
    <t>IMPACT</t>
  </si>
  <si>
    <t>BIOTYPE</t>
  </si>
  <si>
    <t>Consequence</t>
  </si>
  <si>
    <t>Transcript ID</t>
  </si>
  <si>
    <t>HGVSp Short</t>
  </si>
  <si>
    <t>dbSNP RS</t>
  </si>
  <si>
    <t>Reference Allele</t>
  </si>
  <si>
    <t>Variant Type</t>
  </si>
  <si>
    <t>Variant Classification</t>
  </si>
  <si>
    <t>End Position</t>
  </si>
  <si>
    <t>Start Position</t>
  </si>
  <si>
    <t>Chromosome</t>
  </si>
  <si>
    <t>Hugo Symbol</t>
  </si>
  <si>
    <t>Stromal non-syn drivers</t>
  </si>
  <si>
    <t>probably damaging(0.963)</t>
  </si>
  <si>
    <t>ENST00000288602</t>
  </si>
  <si>
    <t>p.V600E</t>
  </si>
  <si>
    <t>rs113488022</t>
  </si>
  <si>
    <t>BRAF</t>
  </si>
  <si>
    <t>ENST00000256646</t>
  </si>
  <si>
    <t>p.C946Y</t>
  </si>
  <si>
    <t>NOTCH2</t>
  </si>
  <si>
    <t>benign(0.006)</t>
  </si>
  <si>
    <t>ENST00000287598</t>
  </si>
  <si>
    <t>p.F805L</t>
  </si>
  <si>
    <t>BUB1B</t>
  </si>
  <si>
    <t>Epithelial non-syn drivers</t>
  </si>
  <si>
    <t>MODIFIER</t>
  </si>
  <si>
    <t>intron variant</t>
  </si>
  <si>
    <t>ENST00000431687</t>
  </si>
  <si>
    <t>rs35274797</t>
  </si>
  <si>
    <t>TT</t>
  </si>
  <si>
    <t>GC</t>
  </si>
  <si>
    <t>DNP</t>
  </si>
  <si>
    <t>Intron</t>
  </si>
  <si>
    <t>ZNF217</t>
  </si>
  <si>
    <t>ENST00000324545</t>
  </si>
  <si>
    <t>CT</t>
  </si>
  <si>
    <t>TG</t>
  </si>
  <si>
    <t>X</t>
  </si>
  <si>
    <t>USP9X</t>
  </si>
  <si>
    <t>ENST00000218089</t>
  </si>
  <si>
    <t>rs72335555</t>
  </si>
  <si>
    <t>-</t>
  </si>
  <si>
    <t>ATGGTGTTCAGT</t>
  </si>
  <si>
    <t>DEL</t>
  </si>
  <si>
    <t>STAG2</t>
  </si>
  <si>
    <t>ENST00000475045</t>
  </si>
  <si>
    <t>rs796841244</t>
  </si>
  <si>
    <t>CA</t>
  </si>
  <si>
    <t>RUNX1</t>
  </si>
  <si>
    <t>rs374922613</t>
  </si>
  <si>
    <t>AG</t>
  </si>
  <si>
    <t>rs71326607</t>
  </si>
  <si>
    <t>GG</t>
  </si>
  <si>
    <t>LOW</t>
  </si>
  <si>
    <t>synonymous variant</t>
  </si>
  <si>
    <t>p.P765=</t>
  </si>
  <si>
    <t>rs139358772</t>
  </si>
  <si>
    <t>Silent</t>
  </si>
  <si>
    <t>rs386635149</t>
  </si>
  <si>
    <t>ENST00000233146</t>
  </si>
  <si>
    <t>rs372862989</t>
  </si>
  <si>
    <t>GA</t>
  </si>
  <si>
    <t>MSH2</t>
  </si>
  <si>
    <t>ENST00000440973</t>
  </si>
  <si>
    <t>rs34139060</t>
  </si>
  <si>
    <t>ESR1</t>
  </si>
  <si>
    <t>processed transcript</t>
  </si>
  <si>
    <t>intron variant,non coding transcript variant</t>
  </si>
  <si>
    <t>ENST00000473497</t>
  </si>
  <si>
    <t>rs71556231</t>
  </si>
  <si>
    <t>ENST00000275493</t>
  </si>
  <si>
    <t>rs386713506</t>
  </si>
  <si>
    <t>CC</t>
  </si>
  <si>
    <t>EGFR</t>
  </si>
  <si>
    <t>downstream gene variant</t>
  </si>
  <si>
    <t>ENST00000375687</t>
  </si>
  <si>
    <t>rs71338438</t>
  </si>
  <si>
    <t>TC</t>
  </si>
  <si>
    <t>3'Flank</t>
  </si>
  <si>
    <t>ASXL1</t>
  </si>
  <si>
    <t>Stromal drivers</t>
  </si>
  <si>
    <t>ENST00000371471</t>
  </si>
  <si>
    <t>rs941511472</t>
  </si>
  <si>
    <t>upstream gene variant</t>
  </si>
  <si>
    <t>ENST00000409792</t>
  </si>
  <si>
    <t>rs753484812</t>
  </si>
  <si>
    <t>5'Flank</t>
  </si>
  <si>
    <t>SETD2</t>
  </si>
  <si>
    <t>rs993264946</t>
  </si>
  <si>
    <t>ENST00000300305</t>
  </si>
  <si>
    <t>rs781581237</t>
  </si>
  <si>
    <t>rs749490351</t>
  </si>
  <si>
    <t>5 prime UTR variant</t>
  </si>
  <si>
    <t>rs756296267</t>
  </si>
  <si>
    <t>5'UTR</t>
  </si>
  <si>
    <t>rs538232464</t>
  </si>
  <si>
    <t>ENST00000288368</t>
  </si>
  <si>
    <t>rs377130683</t>
  </si>
  <si>
    <t>PREX2</t>
  </si>
  <si>
    <t>ENST00000369096</t>
  </si>
  <si>
    <t>rs1411106305</t>
  </si>
  <si>
    <t>PRDM1</t>
  </si>
  <si>
    <t>ENST00000521381</t>
  </si>
  <si>
    <t>PIK3R1</t>
  </si>
  <si>
    <t>ENST00000332070</t>
  </si>
  <si>
    <t>PHF6</t>
  </si>
  <si>
    <t>3 prime UTR variant</t>
  </si>
  <si>
    <t>ENST00000257290</t>
  </si>
  <si>
    <t>rs545687683</t>
  </si>
  <si>
    <t>3'UTR</t>
  </si>
  <si>
    <t>PDGFRA</t>
  </si>
  <si>
    <t>ENST00000394830</t>
  </si>
  <si>
    <t>rs189079236</t>
  </si>
  <si>
    <t>PBRM1</t>
  </si>
  <si>
    <t>rs864447,rs79247096</t>
  </si>
  <si>
    <t>rs368282925</t>
  </si>
  <si>
    <t>AC</t>
  </si>
  <si>
    <t>INS</t>
  </si>
  <si>
    <t>rs991407828</t>
  </si>
  <si>
    <t>ENST00000392108</t>
  </si>
  <si>
    <t>rs750924362</t>
  </si>
  <si>
    <t>MLLT4</t>
  </si>
  <si>
    <t>ENST00000399503</t>
  </si>
  <si>
    <t>rs976782842</t>
  </si>
  <si>
    <t>MAP3K1</t>
  </si>
  <si>
    <t>p.S122=</t>
  </si>
  <si>
    <t>ENST00000377967</t>
  </si>
  <si>
    <t>rs747431243</t>
  </si>
  <si>
    <t>AGAG</t>
  </si>
  <si>
    <t>KDM6A</t>
  </si>
  <si>
    <t>ENST00000268035</t>
  </si>
  <si>
    <t>rs769194770</t>
  </si>
  <si>
    <t>IGF1R</t>
  </si>
  <si>
    <t>ENST00000371100</t>
  </si>
  <si>
    <t>GNAS</t>
  </si>
  <si>
    <t>ENST00000318779</t>
  </si>
  <si>
    <t>rs386662165</t>
  </si>
  <si>
    <t>AT</t>
  </si>
  <si>
    <t>FOXP1</t>
  </si>
  <si>
    <t>rs769211211</t>
  </si>
  <si>
    <t>rs746175057</t>
  </si>
  <si>
    <t>ENST00000318789</t>
  </si>
  <si>
    <t>rs386662160</t>
  </si>
  <si>
    <t>ENST00000491238</t>
  </si>
  <si>
    <t>rs746649862</t>
  </si>
  <si>
    <t>rs1356373638</t>
  </si>
  <si>
    <t>rs1247292945</t>
  </si>
  <si>
    <t>ENST00000281708</t>
  </si>
  <si>
    <t>rs2037210</t>
  </si>
  <si>
    <t>FBXW7</t>
  </si>
  <si>
    <t>rs373919385</t>
  </si>
  <si>
    <t>rs757902473</t>
  </si>
  <si>
    <t>ENST00000264010</t>
  </si>
  <si>
    <t>rs867869233</t>
  </si>
  <si>
    <t>CTCF</t>
  </si>
  <si>
    <t>ENST00000265734</t>
  </si>
  <si>
    <t>rs776769239</t>
  </si>
  <si>
    <t>TTAAG</t>
  </si>
  <si>
    <t>CDK6</t>
  </si>
  <si>
    <t>ENST00000261769</t>
  </si>
  <si>
    <t>rs539510554</t>
  </si>
  <si>
    <t>CDH1</t>
  </si>
  <si>
    <t>ENST00000264122</t>
  </si>
  <si>
    <t>rs771092054</t>
  </si>
  <si>
    <t>CBLB</t>
  </si>
  <si>
    <t>ENST00000544455</t>
  </si>
  <si>
    <t>BRCA2</t>
  </si>
  <si>
    <t>ENST00000471181</t>
  </si>
  <si>
    <t>rs1045078536</t>
  </si>
  <si>
    <t>BRCA1</t>
  </si>
  <si>
    <t>ENST00000342274</t>
  </si>
  <si>
    <t>BCOR</t>
  </si>
  <si>
    <t>ENST00000378444</t>
  </si>
  <si>
    <t>rs1257316929</t>
  </si>
  <si>
    <t>ENST00000262320</t>
  </si>
  <si>
    <t>rs1209565301</t>
  </si>
  <si>
    <t>AXIN1</t>
  </si>
  <si>
    <t>rs386787552</t>
  </si>
  <si>
    <t>rs34318080</t>
  </si>
  <si>
    <t>ENST00000346085</t>
  </si>
  <si>
    <t>rs386707530</t>
  </si>
  <si>
    <t>ARID1B</t>
  </si>
  <si>
    <t>ENST00000324856</t>
  </si>
  <si>
    <t>rs932519350</t>
  </si>
  <si>
    <t>ARID1A</t>
  </si>
  <si>
    <t>Epithelial drivers</t>
  </si>
  <si>
    <t>CONTENT:</t>
  </si>
  <si>
    <t>EPITHELIUM</t>
  </si>
  <si>
    <t>STROMA</t>
  </si>
  <si>
    <t>Alt Seq Allele</t>
  </si>
  <si>
    <t>VAF</t>
  </si>
  <si>
    <t>Supplementary Data 1. Clinical information of the samples used in the study</t>
  </si>
  <si>
    <t>Supplementary Data 2. Quality control of sequencing</t>
  </si>
  <si>
    <t>Supplementary Data 4. Copy number variations</t>
  </si>
  <si>
    <t>Supplementary Data 5. Mutations in breast cancer-associated genes</t>
  </si>
  <si>
    <t>Supplementary Data 1-5</t>
  </si>
  <si>
    <t>Supplementary Data 3. Mutation burden in the healthy breast</t>
  </si>
  <si>
    <t>Supplementary Data 4. Copy number (CN) variations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</si>
</sst>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Roman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7" fillId="0" borderId="0" xfId="0" applyFont="1"/>
    <xf numFmtId="0" fontId="4" fillId="4" borderId="0" xfId="0" applyFont="1" applyFill="1"/>
    <xf numFmtId="2" fontId="4" fillId="0" borderId="0" xfId="0" applyNumberFormat="1" applyFont="1"/>
    <xf numFmtId="0" fontId="5" fillId="0" borderId="0" xfId="0" applyFont="1"/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3" borderId="0" xfId="0" applyFont="1" applyFill="1"/>
    <xf numFmtId="0" fontId="5" fillId="0" borderId="4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3" xfId="0" applyFont="1" applyBorder="1"/>
    <xf numFmtId="1" fontId="4" fillId="0" borderId="3" xfId="0" applyNumberFormat="1" applyFont="1" applyBorder="1"/>
    <xf numFmtId="0" fontId="4" fillId="0" borderId="3" xfId="0" applyFont="1" applyBorder="1" applyAlignment="1">
      <alignment horizontal="right"/>
    </xf>
    <xf numFmtId="0" fontId="4" fillId="5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5" borderId="0" xfId="0" applyFont="1" applyFill="1" applyAlignment="1">
      <alignment horizontal="center"/>
    </xf>
    <xf numFmtId="164" fontId="4" fillId="0" borderId="0" xfId="0" applyNumberFormat="1" applyFont="1"/>
    <xf numFmtId="164" fontId="4" fillId="5" borderId="0" xfId="0" applyNumberFormat="1" applyFont="1" applyFill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/>
  </cellXfs>
  <cellStyles count="1">
    <cellStyle name="Normal" xfId="0" builtinId="0"/>
  </cellStyles>
  <dxfs count="155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border outline="0">
        <top style="thin">
          <color theme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border outline="0"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4</xdr:row>
      <xdr:rowOff>12700</xdr:rowOff>
    </xdr:from>
    <xdr:to>
      <xdr:col>7</xdr:col>
      <xdr:colOff>381000</xdr:colOff>
      <xdr:row>16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9B26903-E07F-9D4A-B8C1-B3DED4C6C9AE}"/>
            </a:ext>
          </a:extLst>
        </xdr:cNvPr>
        <xdr:cNvSpPr txBox="1"/>
      </xdr:nvSpPr>
      <xdr:spPr>
        <a:xfrm>
          <a:off x="50800" y="215900"/>
          <a:ext cx="6108700" cy="2438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Legend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Ep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	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Sample ID for the Epithelial compartment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	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Sample ID for the Stromal compartment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Age	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Age of the individual at the time of tissue collection (surgery)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Parity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	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Nulliparous: the individual never carried a full term pregnancy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Parous: the  individual previously carried a full term pregnancy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G/P	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Number of gravidities (G) and number of full term pregnancies (P)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Age 1st birth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Age of the individual at the time of parturition of the first child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Gap 1st birth donation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Number of years between first childbirth and tissue collection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BMI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	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Body Mass Index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Familiarity BC OC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Family history of: 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(BC)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breast cancer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(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OC)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ovarian cancer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124918</xdr:colOff>
      <xdr:row>5</xdr:row>
      <xdr:rowOff>0</xdr:rowOff>
    </xdr:from>
    <xdr:to>
      <xdr:col>16</xdr:col>
      <xdr:colOff>343647</xdr:colOff>
      <xdr:row>12</xdr:row>
      <xdr:rowOff>44823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1FA4FD-3D16-9442-9DFC-953682142F20}"/>
            </a:ext>
          </a:extLst>
        </xdr:cNvPr>
        <xdr:cNvSpPr txBox="1"/>
      </xdr:nvSpPr>
      <xdr:spPr>
        <a:xfrm>
          <a:off x="11002094" y="1045882"/>
          <a:ext cx="5971082" cy="15090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Legend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INS/DEL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Number of insertions</a:t>
          </a:r>
          <a:r>
            <a:rPr lang="en-GB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/deletions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Age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Age of the individual at the time of tissue collection (surgery)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Parity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	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Nulliparous: no previous full term  pregnancy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Parous: previous full term pregnancy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Age 1st birth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Age of the individual at the time of parturition of the first child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E9C7A7-0064-9C48-937B-FBDC58801326}" name="Table1" displayName="Table1" ref="A19:J48" totalsRowShown="0" headerRowDxfId="154" dataDxfId="153">
  <autoFilter ref="A19:J48" xr:uid="{5B599D4B-D8BE-5D41-AD08-242EFA4CBE36}"/>
  <sortState xmlns:xlrd2="http://schemas.microsoft.com/office/spreadsheetml/2017/richdata2" ref="A20:J55">
    <sortCondition ref="A19:A55"/>
  </sortState>
  <tableColumns count="10">
    <tableColumn id="9" xr3:uid="{018915DB-5D83-6E41-B3AA-6211795B7BFF}" name="Donor" dataDxfId="152"/>
    <tableColumn id="1" xr3:uid="{5676B7E7-6800-B345-BF5F-CC3C38EDC15F}" name="Ep" dataDxfId="151"/>
    <tableColumn id="2" xr3:uid="{FD619F3E-8D76-9D45-A833-756516F330C7}" name="St" dataDxfId="150"/>
    <tableColumn id="3" xr3:uid="{DAEB2D49-7BEB-394C-AF78-4EABDDAC0AED}" name="Age" dataDxfId="149"/>
    <tableColumn id="4" xr3:uid="{EFADB722-DF79-D849-A29E-5D8D1D853377}" name="Parity" dataDxfId="148"/>
    <tableColumn id="5" xr3:uid="{D6244C20-95FD-944D-B167-A125CEE9CC9C}" name="G/P" dataDxfId="147"/>
    <tableColumn id="6" xr3:uid="{82DCA1FF-B93F-CB4D-9B8D-24B14A146497}" name="Age 1st birth" dataDxfId="146"/>
    <tableColumn id="7" xr3:uid="{25007C31-BE24-424D-8053-6D59F14B1C3A}" name="Gap 1st birth donation" dataDxfId="145"/>
    <tableColumn id="8" xr3:uid="{FB67DBBB-6326-604E-873B-300F57AEB61C}" name="BMI" dataDxfId="144"/>
    <tableColumn id="10" xr3:uid="{F9405E39-CEF5-724C-99E3-77472F5411FA}" name="Familiarity BC OC" dataDxfId="14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71DF52-D020-0F4C-8B62-EF24CB500217}" name="Table13" displayName="Table13" ref="A4:I62" totalsRowShown="0" headerRowDxfId="142" dataDxfId="141" tableBorderDxfId="140">
  <autoFilter ref="A4:I62" xr:uid="{962997D3-840B-884A-B1B5-D48D681C66C1}"/>
  <tableColumns count="9">
    <tableColumn id="9" xr3:uid="{6B4B874F-3D3A-324B-96CF-96B8186B8A9E}" name="Donor" dataDxfId="139"/>
    <tableColumn id="1" xr3:uid="{B6FE0243-7900-6A4F-A178-AE5DA278FB98}" name="Samples" dataDxfId="138"/>
    <tableColumn id="2" xr3:uid="{A67247F2-A173-EF4E-9C71-4149057AC948}" name="Component" dataDxfId="137"/>
    <tableColumn id="3" xr3:uid="{9CE01BB7-617B-6D4A-B8BC-74E42AD41572}" name="Clean read Q20 (%)" dataDxfId="136"/>
    <tableColumn id="4" xr3:uid="{9C184E0E-440E-7441-9AD0-1543877AC0E1}" name="Clean read Q30 (%)" dataDxfId="135"/>
    <tableColumn id="5" xr3:uid="{3BC983D2-AD70-EC44-BDB8-8F3969B2694C}" name="GC content (%)" dataDxfId="134"/>
    <tableColumn id="6" xr3:uid="{E6AB49FC-CAB3-454D-AED3-E1F1F8AC764C}" name="Mapping rate (%)" dataDxfId="133"/>
    <tableColumn id="7" xr3:uid="{86CD4ACE-CA77-ED4E-B1BB-DB1FD5F43E23}" name="Average sequencing depth (X)" dataDxfId="132"/>
    <tableColumn id="8" xr3:uid="{06A4692F-064A-7D47-B1E1-4357A47B1D62}" name="Coverage at least 20X(%)" dataDxfId="13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27EE87-A9C4-D546-9486-45D1F6703CB7}" name="Table14" displayName="Table14" ref="A45:I74" totalsRowShown="0" headerRowDxfId="130" dataDxfId="129" tableBorderDxfId="128">
  <autoFilter ref="A45:I74" xr:uid="{11D325BA-82F7-FF47-AAD5-B0E2E5877037}"/>
  <sortState xmlns:xlrd2="http://schemas.microsoft.com/office/spreadsheetml/2017/richdata2" ref="A46:I74">
    <sortCondition ref="A45:A74"/>
  </sortState>
  <tableColumns count="9">
    <tableColumn id="9" xr3:uid="{973F76CC-9A18-EB47-AD18-CF665D3C47B4}" name="Donor" dataDxfId="127"/>
    <tableColumn id="1" xr3:uid="{F3C94D92-9457-CF46-8E04-3D3152073334}" name="Sample" dataDxfId="126"/>
    <tableColumn id="2" xr3:uid="{33BD8221-2892-0748-BEA7-F855F922AF2D}" name="Substitutions" dataDxfId="125"/>
    <tableColumn id="3" xr3:uid="{7AFA1E00-C96D-6D4E-A51B-7330F253FEF9}" name="INS/DEL" dataDxfId="124"/>
    <tableColumn id="4" xr3:uid="{44D844DC-5405-9B4F-9B67-E9106F7EE067}" name="Component" dataDxfId="123"/>
    <tableColumn id="5" xr3:uid="{098407BC-95A7-3845-AE72-99EE9E679CED}" name="Matching sample" dataDxfId="122"/>
    <tableColumn id="6" xr3:uid="{79527243-8848-344D-AF29-B597AA4A2064}" name="Age" dataDxfId="121"/>
    <tableColumn id="7" xr3:uid="{45035F6C-F45E-9544-9C89-836A1F1ED498}" name="Parity" dataDxfId="120"/>
    <tableColumn id="8" xr3:uid="{783C69A0-6592-EA4B-9058-E182876EDEEF}" name="Age 1st birth" dataDxfId="11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D6DF82-4B3E-B94D-B666-9B8C14550B99}" name="Table2" displayName="Table2" ref="A6:I35" totalsRowShown="0" headerRowDxfId="118" dataDxfId="116" headerRowBorderDxfId="117" tableBorderDxfId="115">
  <autoFilter ref="A6:I35" xr:uid="{4A4CEF95-7FA6-5440-AB40-56DFCC135AD2}"/>
  <sortState xmlns:xlrd2="http://schemas.microsoft.com/office/spreadsheetml/2017/richdata2" ref="A7:I35">
    <sortCondition ref="A6:A35"/>
  </sortState>
  <tableColumns count="9">
    <tableColumn id="9" xr3:uid="{A4B76FCD-15AC-1D4D-8770-9A27549E9EAE}" name="Donor" dataDxfId="114"/>
    <tableColumn id="1" xr3:uid="{79AD7F83-904B-D34E-9C23-557EF2A45E63}" name="Sample" dataDxfId="113"/>
    <tableColumn id="2" xr3:uid="{657B99D0-0F1A-1A40-94E2-FEC57D9EED12}" name="Substitutions" dataDxfId="112"/>
    <tableColumn id="3" xr3:uid="{43947E63-1E78-434D-A645-617C79867928}" name="INS/DEL" dataDxfId="111"/>
    <tableColumn id="4" xr3:uid="{320493F7-5BF8-2349-8FEF-AC8D2B643690}" name="Component" dataDxfId="110"/>
    <tableColumn id="5" xr3:uid="{81BF0E3E-A800-104C-BA36-1860104DB494}" name="Matching sample" dataDxfId="109"/>
    <tableColumn id="6" xr3:uid="{A50D1DC4-C1A3-224E-A57A-9C884DB7F391}" name="Age" dataDxfId="108"/>
    <tableColumn id="7" xr3:uid="{EFE7C623-D2DC-224A-B459-2B1A5D04EDAC}" name="Parity" dataDxfId="107"/>
    <tableColumn id="8" xr3:uid="{155D7A5A-7BC4-4646-BB2E-9D9B587B7068}" name="Age 1st birth" dataDxfId="10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D43441E-787B-DB43-8FA3-10C2807E96C7}" name="Table16" displayName="Table16" ref="A5:H9" totalsRowShown="0" headerRowDxfId="105" dataDxfId="104">
  <autoFilter ref="A5:H9" xr:uid="{90CF5E64-17F2-CC49-A8D2-D8AB9713B212}"/>
  <sortState xmlns:xlrd2="http://schemas.microsoft.com/office/spreadsheetml/2017/richdata2" ref="A6:H16">
    <sortCondition ref="A10:A23"/>
  </sortState>
  <tableColumns count="8">
    <tableColumn id="9" xr3:uid="{5E99EBD5-EBCD-9547-8CDB-DFE52019E13B}" name="Donor" dataDxfId="103"/>
    <tableColumn id="1" xr3:uid="{6A142FB1-98CD-2B42-8A65-ACE74358CA0F}" name="Sample" dataDxfId="102"/>
    <tableColumn id="2" xr3:uid="{1362F013-A49C-FB4D-B46C-38BC554AB0FB}" name="CytoBand" dataDxfId="101"/>
    <tableColumn id="3" xr3:uid="{3F884310-5586-D74D-A07A-D67521C883E2}" name="Chromosome" dataDxfId="100"/>
    <tableColumn id="4" xr3:uid="{9FD0A039-0472-8A49-99AE-5C2E916004D1}" name="Start" dataDxfId="99"/>
    <tableColumn id="5" xr3:uid="{8D4948A5-75ED-6541-8410-207C44C11B42}" name="End" dataDxfId="98"/>
    <tableColumn id="6" xr3:uid="{E967D768-91F9-DA4B-9DC3-CEAE7FEE0C6D}" name="Total CN" dataDxfId="97"/>
    <tableColumn id="7" xr3:uid="{9A2D479C-F2CD-6A46-B42A-9389BD21A993}" name="Gene" dataDxfId="96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9784AE8-62D2-9147-A049-7A6514D4B4F7}" name="Table17" displayName="Table17" ref="A6:U82" totalsRowShown="0" headerRowDxfId="95" dataDxfId="94">
  <autoFilter ref="A6:U82" xr:uid="{E50C53CC-5AEF-4D49-A599-AE88CF5A0B20}"/>
  <sortState xmlns:xlrd2="http://schemas.microsoft.com/office/spreadsheetml/2017/richdata2" ref="A7:U82">
    <sortCondition ref="A5:A81"/>
  </sortState>
  <tableColumns count="21">
    <tableColumn id="1" xr3:uid="{F11C2778-30E7-C948-9AF1-1DDA14B6C1B9}" name="Hugo Symbol" dataDxfId="93"/>
    <tableColumn id="2" xr3:uid="{A32E2EC6-5087-6649-B254-5B5AD938ABAC}" name="Chromosome" dataDxfId="92"/>
    <tableColumn id="3" xr3:uid="{185CF2B0-052F-9040-9E6A-BE5EE419FBFE}" name="Start Position" dataDxfId="91"/>
    <tableColumn id="4" xr3:uid="{11777A76-C788-A745-9384-C56F2F44C782}" name="End Position" dataDxfId="90"/>
    <tableColumn id="5" xr3:uid="{1E3648E4-C741-C04E-9044-EB9C9B0AA3ED}" name="Variant Classification" dataDxfId="89"/>
    <tableColumn id="6" xr3:uid="{5344C6E2-CEA3-D94F-BDD9-1ADF782A7B90}" name="Variant Type" dataDxfId="88"/>
    <tableColumn id="7" xr3:uid="{A7A92558-201A-C545-BFE1-1467014D804E}" name="Reference Allele" dataDxfId="87"/>
    <tableColumn id="8" xr3:uid="{FA1F4D5B-D84E-0F43-A170-A811842E4263}" name="Alt Seq Allele" dataDxfId="86"/>
    <tableColumn id="9" xr3:uid="{9E6844F8-E188-934D-A8B6-0BA42DF3961F}" name="dbSNP RS" dataDxfId="85"/>
    <tableColumn id="10" xr3:uid="{DD6FA8E1-176B-5545-A0C9-EDB7BC11776E}" name="Sample" dataDxfId="84"/>
    <tableColumn id="21" xr3:uid="{58A54009-8CAB-EA40-B14A-1B950B6565D9}" name="Donor" dataDxfId="83"/>
    <tableColumn id="11" xr3:uid="{C62DD348-93B0-B54A-9783-AA32665B95FF}" name="HGVSp Short" dataDxfId="82"/>
    <tableColumn id="12" xr3:uid="{37EE5550-572F-E748-87F4-2301BF24337B}" name="Transcript ID" dataDxfId="81"/>
    <tableColumn id="13" xr3:uid="{1134A54C-2A2C-8541-93D2-8A9AB64E526B}" name="VAF" dataDxfId="80"/>
    <tableColumn id="14" xr3:uid="{6DE47B9D-F010-7B48-800F-9C46A1044A62}" name="Consequence" dataDxfId="79"/>
    <tableColumn id="15" xr3:uid="{00E3B86F-A8E1-BE45-A50B-2CD25730718D}" name="BIOTYPE" dataDxfId="78"/>
    <tableColumn id="16" xr3:uid="{3165BB4B-3D2F-E94E-8EBF-DBE3F2B7C2B7}" name="IMPACT" dataDxfId="77"/>
    <tableColumn id="17" xr3:uid="{2F8DB278-C128-9C46-BED3-60F29E40C1BE}" name="Compartment" dataDxfId="76"/>
    <tableColumn id="18" xr3:uid="{F30D7830-B740-7445-A40D-95904D2264ED}" name="Age resection" dataDxfId="75"/>
    <tableColumn id="19" xr3:uid="{D2361B8C-648D-7C44-91D8-AADEB703CA84}" name="Parity" dataDxfId="74"/>
    <tableColumn id="20" xr3:uid="{CDB6A265-67CE-AD48-926C-D392754B3BA8}" name="Age birth" dataDxfId="73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F60D79B-025A-D747-AB54-F8C6F3C6D934}" name="Table28" displayName="Table28" ref="A88:U123" totalsRowShown="0" headerRowDxfId="72" dataDxfId="71">
  <autoFilter ref="A88:U123" xr:uid="{FC6D280C-882D-6A48-85AA-9D5F85D81904}"/>
  <sortState xmlns:xlrd2="http://schemas.microsoft.com/office/spreadsheetml/2017/richdata2" ref="A89:U123">
    <sortCondition ref="A4:A39"/>
  </sortState>
  <tableColumns count="21">
    <tableColumn id="1" xr3:uid="{0E7159A5-31CF-BA4D-B614-C7D24A89C2A1}" name="Hugo Symbol" dataDxfId="70"/>
    <tableColumn id="2" xr3:uid="{04F57094-1BDC-BF4C-B0B9-3881B3927CE7}" name="Chromosome" dataDxfId="69"/>
    <tableColumn id="3" xr3:uid="{5EA79CF3-F81B-BB46-83A0-EDC6ACFA2A4C}" name="Start Position" dataDxfId="68"/>
    <tableColumn id="4" xr3:uid="{489A3FC2-1139-6F44-BD8C-52DE1C307CA9}" name="End Position" dataDxfId="67"/>
    <tableColumn id="5" xr3:uid="{E4D82CEB-74CA-2747-A07D-193BF4A293F8}" name="Variant Classification" dataDxfId="66"/>
    <tableColumn id="6" xr3:uid="{2FC76301-195C-634C-818F-24B3A4101EBA}" name="Variant Type" dataDxfId="65"/>
    <tableColumn id="7" xr3:uid="{4B9146EB-1365-2645-B696-B41F4DDD18DB}" name="Reference Allele" dataDxfId="64"/>
    <tableColumn id="8" xr3:uid="{1D8C913B-DCFC-2E49-9363-74CD2D2F1E3A}" name="Alt Seq Allele" dataDxfId="63"/>
    <tableColumn id="9" xr3:uid="{750FA0B2-7A2A-0445-9A0C-09A38121A6FA}" name="dbSNP RS" dataDxfId="62"/>
    <tableColumn id="10" xr3:uid="{075FD57F-99FB-FD4A-8E28-3C6F0D071982}" name="Sample" dataDxfId="61"/>
    <tableColumn id="21" xr3:uid="{E8515AAE-88AB-034F-B7C6-B4BE2A1CE0F5}" name="Donor" dataDxfId="60"/>
    <tableColumn id="11" xr3:uid="{EFCCD919-CD85-344D-908B-719FA59BED02}" name="HGVSp Short" dataDxfId="59"/>
    <tableColumn id="12" xr3:uid="{1C115118-BAF2-DA4D-B0BD-9F1046350B86}" name="Transcript ID" dataDxfId="58"/>
    <tableColumn id="13" xr3:uid="{C5354832-7952-7848-B496-D45FD09FE212}" name="VAF" dataDxfId="57"/>
    <tableColumn id="14" xr3:uid="{4E558031-FE2A-C04B-993F-DEC0D7223693}" name="Consequence" dataDxfId="56"/>
    <tableColumn id="15" xr3:uid="{293CD7E5-D82B-8041-AD15-4F1DC74ABB0D}" name="BIOTYPE" dataDxfId="55"/>
    <tableColumn id="16" xr3:uid="{8649C867-77A0-704D-BE6F-CFA6A5EB4CBC}" name="IMPACT" dataDxfId="54"/>
    <tableColumn id="17" xr3:uid="{4771F11D-84FF-5A43-9B0D-9359078CFD35}" name="Compartment" dataDxfId="53"/>
    <tableColumn id="18" xr3:uid="{65B6CAC8-AA63-1941-BBEF-126C6728665E}" name="Age resection" dataDxfId="52"/>
    <tableColumn id="19" xr3:uid="{0EE9ED2A-EEFF-C541-95F1-8408E80902B0}" name="Parity" dataDxfId="51"/>
    <tableColumn id="20" xr3:uid="{98B6F7A7-7263-2041-A3C5-0411D7490A66}" name="Age birth" dataDxfId="50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06740DC-1E4F-F44D-92AA-F404E09CCA0F}" name="Table3" displayName="Table3" ref="A129:W139" totalsRowShown="0" headerRowDxfId="49" dataDxfId="48">
  <autoFilter ref="A129:W139" xr:uid="{ED82B05A-844B-8449-A7A2-A53EF86C7440}"/>
  <tableColumns count="23">
    <tableColumn id="1" xr3:uid="{9BEBC93C-7F74-B34A-ABC1-19FB0123A2BE}" name="Hugo Symbol" dataDxfId="47"/>
    <tableColumn id="2" xr3:uid="{87B05EB7-8729-8447-9D23-7CCE14F1DA8F}" name="Chromosome" dataDxfId="46"/>
    <tableColumn id="3" xr3:uid="{F9445CF3-E240-6F4C-9260-FB121782DFC5}" name="Start Position" dataDxfId="45"/>
    <tableColumn id="4" xr3:uid="{2E59CEE4-A208-274E-98C6-2F38B18D4C0A}" name="End Position" dataDxfId="44"/>
    <tableColumn id="5" xr3:uid="{C5EEB0AB-EDDB-F44A-B73D-EDB8F84F3511}" name="Variant Classification" dataDxfId="43"/>
    <tableColumn id="6" xr3:uid="{10C2D08E-C5E5-4B4E-AE62-25CBBA13496C}" name="Variant Type" dataDxfId="42"/>
    <tableColumn id="7" xr3:uid="{870C5BE7-EA7E-B549-88F1-99C20B830835}" name="Reference Allele" dataDxfId="41"/>
    <tableColumn id="8" xr3:uid="{C3728C60-F7B8-1049-8CA0-CE1C12DD807C}" name="Alt Seq Allele" dataDxfId="40"/>
    <tableColumn id="9" xr3:uid="{42B8A7E5-E440-B045-ADD2-779FA6869415}" name="dbSNP RS" dataDxfId="39"/>
    <tableColumn id="10" xr3:uid="{5546960A-7D03-E943-96F5-57AA1C09B9BB}" name="Sample" dataDxfId="38"/>
    <tableColumn id="23" xr3:uid="{C6DCEC60-9383-C84D-8A69-819ABC7B1668}" name="Donor" dataDxfId="37"/>
    <tableColumn id="11" xr3:uid="{1AA4C82F-6E81-6345-A979-2CD46F9C9008}" name="HGVSp Short" dataDxfId="36"/>
    <tableColumn id="12" xr3:uid="{B691F7FF-DFAE-AB4F-A333-3FB7A0EBF0A0}" name="Transcript ID" dataDxfId="35"/>
    <tableColumn id="13" xr3:uid="{680C711E-7CC4-2945-AA86-24785A36F480}" name="VAF" dataDxfId="34"/>
    <tableColumn id="14" xr3:uid="{56248DD6-CC10-A146-BDBA-1364E914462C}" name="Consequence" dataDxfId="33"/>
    <tableColumn id="15" xr3:uid="{21D692F8-4885-C848-8547-A9446F311F83}" name="BIOTYPE" dataDxfId="32"/>
    <tableColumn id="16" xr3:uid="{E59C8521-59BA-7F43-92C1-6F7475B2ABB8}" name="IMPACT" dataDxfId="31"/>
    <tableColumn id="17" xr3:uid="{0A5F0F24-7DA9-4747-A3D2-0A2D36855C5F}" name="SIFT" dataDxfId="30"/>
    <tableColumn id="18" xr3:uid="{2122B967-EF98-A742-B12D-B9E813FD6FE5}" name="PolyPhen" dataDxfId="29"/>
    <tableColumn id="19" xr3:uid="{ED93ACA1-C75E-224C-9D6E-B750FBE9A825}" name="Compartment" dataDxfId="28"/>
    <tableColumn id="20" xr3:uid="{932A93D7-5685-A84B-9654-1292DE854BBD}" name="Age resection" dataDxfId="27"/>
    <tableColumn id="21" xr3:uid="{B5CA86E5-75C5-7A41-B5E6-B25D5157DA13}" name="Parity" dataDxfId="26"/>
    <tableColumn id="22" xr3:uid="{30C85B27-8B5A-9D44-A383-E6A971FE49AC}" name="Age birth" dataDxfId="25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DC36DE7-4607-FE4F-AC74-66212BC8C13D}" name="Table4" displayName="Table4" ref="A145:W154" totalsRowShown="0" headerRowDxfId="24" dataDxfId="23">
  <autoFilter ref="A145:W154" xr:uid="{EB1A4584-CC2D-8143-8061-AC987E6DBDE2}"/>
  <tableColumns count="23">
    <tableColumn id="1" xr3:uid="{5093273C-76F1-D740-AEDF-ED64FA301613}" name="Hugo Symbol" dataDxfId="22"/>
    <tableColumn id="2" xr3:uid="{6B48860C-5E22-244D-B57B-8FC977CFEA95}" name="Chromosome" dataDxfId="21"/>
    <tableColumn id="3" xr3:uid="{5076173B-5419-0E4A-A869-1D0612FAC019}" name="Start Position" dataDxfId="20"/>
    <tableColumn id="4" xr3:uid="{E2E54A88-E976-B544-B3FA-C80C29270C1D}" name="End Position" dataDxfId="19"/>
    <tableColumn id="5" xr3:uid="{7DD3668C-6003-A845-9C29-3F992AC4521C}" name="Variant Classification" dataDxfId="18"/>
    <tableColumn id="6" xr3:uid="{949F9C95-9214-974C-890F-40B6EA62046D}" name="Variant Type" dataDxfId="17"/>
    <tableColumn id="7" xr3:uid="{ABFF2809-A0E6-4D48-A332-52A919432567}" name="Reference Allele" dataDxfId="16"/>
    <tableColumn id="8" xr3:uid="{FC850DEF-46BF-694E-97C0-7C255D45CEBA}" name="Alt Seq Allele" dataDxfId="15"/>
    <tableColumn id="9" xr3:uid="{2B438421-A7DF-1A4A-BE4A-440338D13491}" name="dbSNP RS" dataDxfId="14"/>
    <tableColumn id="10" xr3:uid="{895E32C5-DBB8-0E44-AFEC-8CA6AB6FDBBE}" name="Sample" dataDxfId="13"/>
    <tableColumn id="23" xr3:uid="{AA7BA5BB-48EB-8748-A8CE-91B8C228A04A}" name="Donor" dataDxfId="12"/>
    <tableColumn id="11" xr3:uid="{4382ACDB-415A-9A40-8908-E86DB5DA0997}" name="HGVSp Short" dataDxfId="11"/>
    <tableColumn id="12" xr3:uid="{C8FC9582-617A-9B40-A91C-03589DD615E1}" name="Transcript ID" dataDxfId="10"/>
    <tableColumn id="13" xr3:uid="{EF0693C3-E693-4841-A3E5-6D95AB8CCB7F}" name="VAF" dataDxfId="9"/>
    <tableColumn id="14" xr3:uid="{EBD04AA8-1ECF-1D46-BB8D-0C21A1EEC206}" name="Consequence" dataDxfId="8"/>
    <tableColumn id="15" xr3:uid="{38DD8C2B-72D6-EE48-B7E4-F6339AC1E68E}" name="BIOTYPE" dataDxfId="7"/>
    <tableColumn id="16" xr3:uid="{E5167E2A-DC55-3343-853B-14772397E5AA}" name="IMPACT" dataDxfId="6"/>
    <tableColumn id="17" xr3:uid="{9E856EE1-C39B-2C47-8E79-3463E3E385DE}" name="SIFT" dataDxfId="5"/>
    <tableColumn id="18" xr3:uid="{AF85A0AD-99E9-EC42-8910-A67339C3331A}" name="PolyPhen" dataDxfId="4"/>
    <tableColumn id="19" xr3:uid="{443C0746-1F22-E74B-9FD0-D45DA3CB9BC2}" name="Compartment" dataDxfId="3"/>
    <tableColumn id="20" xr3:uid="{A8DEC577-2A0C-ED4D-A3DF-51EDAA825F9A}" name="Age resection" dataDxfId="2"/>
    <tableColumn id="21" xr3:uid="{50A71D5E-C3C6-3A4F-B194-910D418E119E}" name="Parity" dataDxfId="1"/>
    <tableColumn id="22" xr3:uid="{15741174-2DCA-F64E-8F15-9BDB47DA21E3}" name="Age birt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1B39-5076-BE49-BA24-4F10F605E23A}">
  <dimension ref="A2:E10"/>
  <sheetViews>
    <sheetView tabSelected="1" workbookViewId="0">
      <selection activeCell="A8" sqref="A8"/>
    </sheetView>
  </sheetViews>
  <sheetFormatPr baseColWidth="10" defaultRowHeight="16"/>
  <cols>
    <col min="1" max="1" width="72.1640625" bestFit="1" customWidth="1"/>
  </cols>
  <sheetData>
    <row r="2" spans="1:5">
      <c r="A2" s="8" t="s">
        <v>379</v>
      </c>
    </row>
    <row r="3" spans="1:5">
      <c r="A3" s="8"/>
    </row>
    <row r="4" spans="1:5">
      <c r="A4" s="8"/>
    </row>
    <row r="5" spans="1:5">
      <c r="A5" s="9" t="s">
        <v>370</v>
      </c>
    </row>
    <row r="6" spans="1:5">
      <c r="A6" s="10" t="s">
        <v>375</v>
      </c>
    </row>
    <row r="7" spans="1:5">
      <c r="A7" s="10" t="s">
        <v>376</v>
      </c>
    </row>
    <row r="8" spans="1:5">
      <c r="A8" s="10" t="s">
        <v>380</v>
      </c>
    </row>
    <row r="9" spans="1:5">
      <c r="A9" s="10" t="s">
        <v>377</v>
      </c>
    </row>
    <row r="10" spans="1:5">
      <c r="A10" s="30" t="s">
        <v>378</v>
      </c>
      <c r="B10" s="30"/>
      <c r="C10" s="30"/>
      <c r="D10" s="30"/>
      <c r="E10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CC12-ACFB-8F4D-AE63-08FF1D3E2088}">
  <sheetPr>
    <pageSetUpPr fitToPage="1"/>
  </sheetPr>
  <dimension ref="A2:J55"/>
  <sheetViews>
    <sheetView zoomScale="125" workbookViewId="0">
      <selection activeCell="A2" sqref="A2:F2"/>
    </sheetView>
  </sheetViews>
  <sheetFormatPr baseColWidth="10" defaultRowHeight="16"/>
  <cols>
    <col min="1" max="1" width="13.6640625" style="3" customWidth="1"/>
    <col min="2" max="2" width="10.6640625" style="3" bestFit="1" customWidth="1"/>
    <col min="3" max="3" width="10.1640625" style="3" bestFit="1" customWidth="1"/>
    <col min="4" max="4" width="11.6640625" style="3" bestFit="1" customWidth="1"/>
    <col min="5" max="5" width="14" style="3" bestFit="1" customWidth="1"/>
    <col min="6" max="6" width="11.6640625" style="4" bestFit="1" customWidth="1"/>
    <col min="7" max="7" width="20.33203125" style="4" bestFit="1" customWidth="1"/>
    <col min="8" max="8" width="29.5" style="3" bestFit="1" customWidth="1"/>
    <col min="9" max="9" width="11.6640625" style="3" bestFit="1" customWidth="1"/>
    <col min="10" max="10" width="25.6640625" style="3" bestFit="1" customWidth="1"/>
    <col min="11" max="16384" width="10.83203125" style="3"/>
  </cols>
  <sheetData>
    <row r="2" spans="1:7">
      <c r="A2" s="31" t="s">
        <v>375</v>
      </c>
      <c r="B2" s="31"/>
      <c r="C2" s="31"/>
      <c r="D2" s="31"/>
      <c r="E2" s="31"/>
      <c r="F2" s="31"/>
    </row>
    <row r="3" spans="1:7">
      <c r="A3" s="8"/>
    </row>
    <row r="5" spans="1:7">
      <c r="F5" s="3"/>
      <c r="G5" s="3"/>
    </row>
    <row r="6" spans="1:7">
      <c r="F6" s="3"/>
      <c r="G6" s="3"/>
    </row>
    <row r="7" spans="1:7">
      <c r="A7" s="5"/>
      <c r="F7" s="3"/>
      <c r="G7" s="3"/>
    </row>
    <row r="8" spans="1:7">
      <c r="A8" s="5"/>
      <c r="F8" s="3"/>
      <c r="G8" s="3"/>
    </row>
    <row r="9" spans="1:7">
      <c r="A9" s="5"/>
      <c r="F9" s="3"/>
      <c r="G9" s="3"/>
    </row>
    <row r="10" spans="1:7">
      <c r="A10" s="5"/>
      <c r="F10" s="3"/>
      <c r="G10" s="3"/>
    </row>
    <row r="11" spans="1:7">
      <c r="A11" s="5"/>
      <c r="F11" s="3"/>
      <c r="G11" s="3"/>
    </row>
    <row r="12" spans="1:7">
      <c r="A12" s="5"/>
      <c r="F12" s="3"/>
      <c r="G12" s="3"/>
    </row>
    <row r="13" spans="1:7">
      <c r="A13" s="5"/>
      <c r="F13" s="3"/>
      <c r="G13" s="3"/>
    </row>
    <row r="14" spans="1:7">
      <c r="A14" s="5"/>
      <c r="F14" s="3"/>
      <c r="G14" s="3"/>
    </row>
    <row r="15" spans="1:7">
      <c r="A15" s="5"/>
      <c r="F15" s="3"/>
      <c r="G15" s="3"/>
    </row>
    <row r="16" spans="1:7">
      <c r="A16" s="5"/>
      <c r="F16" s="3"/>
      <c r="G16" s="3"/>
    </row>
    <row r="17" spans="1:10">
      <c r="A17" s="5"/>
      <c r="F17" s="3"/>
      <c r="G17" s="3"/>
    </row>
    <row r="18" spans="1:10">
      <c r="A18" s="5"/>
      <c r="F18" s="3"/>
      <c r="G18" s="3"/>
    </row>
    <row r="19" spans="1:10" s="7" customFormat="1">
      <c r="A19" s="6" t="s">
        <v>106</v>
      </c>
      <c r="B19" s="6" t="s">
        <v>105</v>
      </c>
      <c r="C19" s="6" t="s">
        <v>104</v>
      </c>
      <c r="D19" s="6" t="s">
        <v>103</v>
      </c>
      <c r="E19" s="6" t="s">
        <v>102</v>
      </c>
      <c r="F19" s="6" t="s">
        <v>101</v>
      </c>
      <c r="G19" s="6" t="s">
        <v>100</v>
      </c>
      <c r="H19" s="6" t="s">
        <v>99</v>
      </c>
      <c r="I19" s="6" t="s">
        <v>98</v>
      </c>
      <c r="J19" s="6" t="s">
        <v>97</v>
      </c>
    </row>
    <row r="20" spans="1:10">
      <c r="A20" s="3" t="s">
        <v>96</v>
      </c>
      <c r="B20" s="3" t="s">
        <v>95</v>
      </c>
      <c r="C20" s="3" t="s">
        <v>94</v>
      </c>
      <c r="D20" s="3">
        <v>39</v>
      </c>
      <c r="E20" s="3" t="s">
        <v>3</v>
      </c>
      <c r="F20" s="3" t="s">
        <v>2</v>
      </c>
      <c r="G20" s="4" t="s">
        <v>1</v>
      </c>
      <c r="H20" s="4" t="s">
        <v>1</v>
      </c>
      <c r="I20" s="3">
        <v>32</v>
      </c>
      <c r="J20" s="3" t="s">
        <v>0</v>
      </c>
    </row>
    <row r="21" spans="1:10">
      <c r="A21" s="3" t="s">
        <v>93</v>
      </c>
      <c r="B21" s="3" t="s">
        <v>92</v>
      </c>
      <c r="C21" s="3" t="s">
        <v>91</v>
      </c>
      <c r="D21" s="3">
        <v>24</v>
      </c>
      <c r="E21" s="3" t="s">
        <v>3</v>
      </c>
      <c r="F21" s="3" t="s">
        <v>2</v>
      </c>
      <c r="G21" s="4" t="s">
        <v>1</v>
      </c>
      <c r="H21" s="4" t="s">
        <v>1</v>
      </c>
      <c r="I21" s="3">
        <v>28</v>
      </c>
      <c r="J21" s="3" t="s">
        <v>10</v>
      </c>
    </row>
    <row r="22" spans="1:10">
      <c r="A22" s="3" t="s">
        <v>90</v>
      </c>
      <c r="B22" s="3" t="s">
        <v>89</v>
      </c>
      <c r="C22" s="3" t="s">
        <v>88</v>
      </c>
      <c r="D22" s="3">
        <v>38</v>
      </c>
      <c r="E22" s="3" t="s">
        <v>3</v>
      </c>
      <c r="F22" s="3" t="s">
        <v>2</v>
      </c>
      <c r="G22" s="4" t="s">
        <v>1</v>
      </c>
      <c r="H22" s="4" t="s">
        <v>1</v>
      </c>
      <c r="I22" s="3">
        <v>31</v>
      </c>
      <c r="J22" s="3" t="s">
        <v>10</v>
      </c>
    </row>
    <row r="23" spans="1:10">
      <c r="A23" s="3" t="s">
        <v>87</v>
      </c>
      <c r="B23" s="3" t="s">
        <v>86</v>
      </c>
      <c r="C23" s="3" t="s">
        <v>85</v>
      </c>
      <c r="D23" s="3">
        <v>23</v>
      </c>
      <c r="E23" s="3" t="s">
        <v>12</v>
      </c>
      <c r="F23" s="3" t="s">
        <v>11</v>
      </c>
      <c r="G23" s="4">
        <v>20</v>
      </c>
      <c r="H23" s="4">
        <v>3</v>
      </c>
      <c r="I23" s="3">
        <v>20</v>
      </c>
      <c r="J23" s="3" t="s">
        <v>10</v>
      </c>
    </row>
    <row r="24" spans="1:10">
      <c r="A24" s="3" t="s">
        <v>84</v>
      </c>
      <c r="B24" s="3" t="s">
        <v>83</v>
      </c>
      <c r="C24" s="3" t="s">
        <v>82</v>
      </c>
      <c r="D24" s="3">
        <v>38</v>
      </c>
      <c r="E24" s="3" t="s">
        <v>12</v>
      </c>
      <c r="F24" s="3" t="s">
        <v>11</v>
      </c>
      <c r="G24" s="4">
        <v>35</v>
      </c>
      <c r="H24" s="4">
        <v>3</v>
      </c>
      <c r="I24" s="3">
        <v>42</v>
      </c>
      <c r="J24" s="3" t="s">
        <v>10</v>
      </c>
    </row>
    <row r="25" spans="1:10">
      <c r="A25" s="3" t="s">
        <v>81</v>
      </c>
      <c r="B25" s="3" t="s">
        <v>80</v>
      </c>
      <c r="C25" s="3" t="s">
        <v>79</v>
      </c>
      <c r="D25" s="3">
        <v>28</v>
      </c>
      <c r="E25" s="3" t="s">
        <v>12</v>
      </c>
      <c r="F25" s="3" t="s">
        <v>11</v>
      </c>
      <c r="G25" s="4">
        <v>20</v>
      </c>
      <c r="H25" s="4">
        <v>8</v>
      </c>
      <c r="I25" s="3">
        <v>34</v>
      </c>
      <c r="J25" s="3" t="s">
        <v>0</v>
      </c>
    </row>
    <row r="26" spans="1:10">
      <c r="A26" s="3" t="s">
        <v>78</v>
      </c>
      <c r="B26" s="3" t="s">
        <v>77</v>
      </c>
      <c r="C26" s="3" t="s">
        <v>76</v>
      </c>
      <c r="D26" s="3">
        <v>28</v>
      </c>
      <c r="E26" s="3" t="s">
        <v>12</v>
      </c>
      <c r="F26" s="3" t="s">
        <v>32</v>
      </c>
      <c r="G26" s="4">
        <v>23</v>
      </c>
      <c r="H26" s="4">
        <v>5</v>
      </c>
      <c r="I26" s="3">
        <v>25</v>
      </c>
      <c r="J26" s="3" t="s">
        <v>10</v>
      </c>
    </row>
    <row r="27" spans="1:10">
      <c r="A27" s="3" t="s">
        <v>75</v>
      </c>
      <c r="B27" s="3" t="s">
        <v>74</v>
      </c>
      <c r="C27" s="3" t="s">
        <v>73</v>
      </c>
      <c r="D27" s="3">
        <v>24</v>
      </c>
      <c r="E27" s="3" t="s">
        <v>12</v>
      </c>
      <c r="F27" s="3" t="s">
        <v>11</v>
      </c>
      <c r="G27" s="4">
        <v>18</v>
      </c>
      <c r="H27" s="4">
        <v>6</v>
      </c>
      <c r="I27" s="3">
        <v>38</v>
      </c>
      <c r="J27" s="3" t="s">
        <v>0</v>
      </c>
    </row>
    <row r="28" spans="1:10">
      <c r="A28" s="3" t="s">
        <v>72</v>
      </c>
      <c r="B28" s="3" t="s">
        <v>71</v>
      </c>
      <c r="C28" s="3" t="s">
        <v>70</v>
      </c>
      <c r="D28" s="3">
        <v>28</v>
      </c>
      <c r="E28" s="3" t="s">
        <v>3</v>
      </c>
      <c r="F28" s="3" t="s">
        <v>2</v>
      </c>
      <c r="G28" s="4" t="s">
        <v>1</v>
      </c>
      <c r="H28" s="4" t="s">
        <v>1</v>
      </c>
      <c r="I28" s="3">
        <v>23</v>
      </c>
      <c r="J28" s="3" t="s">
        <v>0</v>
      </c>
    </row>
    <row r="29" spans="1:10">
      <c r="A29" s="3" t="s">
        <v>69</v>
      </c>
      <c r="B29" s="3" t="s">
        <v>68</v>
      </c>
      <c r="C29" s="3" t="s">
        <v>67</v>
      </c>
      <c r="D29" s="3">
        <v>29</v>
      </c>
      <c r="E29" s="3" t="s">
        <v>12</v>
      </c>
      <c r="F29" s="3" t="s">
        <v>11</v>
      </c>
      <c r="G29" s="4">
        <v>23</v>
      </c>
      <c r="H29" s="4">
        <v>6</v>
      </c>
      <c r="I29" s="3">
        <v>22</v>
      </c>
      <c r="J29" s="3" t="s">
        <v>10</v>
      </c>
    </row>
    <row r="30" spans="1:10">
      <c r="A30" s="3" t="s">
        <v>66</v>
      </c>
      <c r="B30" s="3" t="s">
        <v>65</v>
      </c>
      <c r="C30" s="3" t="s">
        <v>64</v>
      </c>
      <c r="D30" s="3">
        <v>23</v>
      </c>
      <c r="E30" s="3" t="s">
        <v>3</v>
      </c>
      <c r="F30" s="3" t="s">
        <v>2</v>
      </c>
      <c r="G30" s="4" t="s">
        <v>1</v>
      </c>
      <c r="H30" s="4" t="s">
        <v>1</v>
      </c>
      <c r="I30" s="3">
        <v>30</v>
      </c>
      <c r="J30" s="3" t="s">
        <v>10</v>
      </c>
    </row>
    <row r="31" spans="1:10">
      <c r="A31" s="3" t="s">
        <v>63</v>
      </c>
      <c r="B31" s="3" t="s">
        <v>62</v>
      </c>
      <c r="C31" s="3" t="s">
        <v>61</v>
      </c>
      <c r="D31" s="3">
        <v>32</v>
      </c>
      <c r="E31" s="3" t="s">
        <v>3</v>
      </c>
      <c r="F31" s="3" t="s">
        <v>2</v>
      </c>
      <c r="G31" s="4" t="s">
        <v>1</v>
      </c>
      <c r="H31" s="4" t="s">
        <v>1</v>
      </c>
      <c r="I31" s="3">
        <v>36</v>
      </c>
      <c r="J31" s="3" t="s">
        <v>0</v>
      </c>
    </row>
    <row r="32" spans="1:10">
      <c r="A32" s="3" t="s">
        <v>60</v>
      </c>
      <c r="B32" s="3" t="s">
        <v>59</v>
      </c>
      <c r="C32" s="3" t="s">
        <v>58</v>
      </c>
      <c r="D32" s="3">
        <v>29</v>
      </c>
      <c r="E32" s="3" t="s">
        <v>3</v>
      </c>
      <c r="F32" s="3" t="s">
        <v>2</v>
      </c>
      <c r="G32" s="4" t="s">
        <v>1</v>
      </c>
      <c r="H32" s="4" t="s">
        <v>1</v>
      </c>
      <c r="I32" s="3">
        <v>25</v>
      </c>
      <c r="J32" s="3" t="s">
        <v>0</v>
      </c>
    </row>
    <row r="33" spans="1:10">
      <c r="A33" s="3" t="s">
        <v>57</v>
      </c>
      <c r="B33" s="3" t="s">
        <v>56</v>
      </c>
      <c r="C33" s="3" t="s">
        <v>55</v>
      </c>
      <c r="D33" s="3">
        <v>29</v>
      </c>
      <c r="E33" s="3" t="s">
        <v>12</v>
      </c>
      <c r="F33" s="3" t="s">
        <v>11</v>
      </c>
      <c r="G33" s="4">
        <v>23</v>
      </c>
      <c r="H33" s="4">
        <v>6</v>
      </c>
      <c r="I33" s="3">
        <v>22</v>
      </c>
      <c r="J33" s="3" t="s">
        <v>0</v>
      </c>
    </row>
    <row r="34" spans="1:10">
      <c r="A34" s="3" t="s">
        <v>54</v>
      </c>
      <c r="B34" s="3" t="s">
        <v>53</v>
      </c>
      <c r="C34" s="3" t="s">
        <v>52</v>
      </c>
      <c r="D34" s="3">
        <v>32</v>
      </c>
      <c r="E34" s="3" t="s">
        <v>12</v>
      </c>
      <c r="F34" s="3" t="s">
        <v>11</v>
      </c>
      <c r="G34" s="4">
        <v>27</v>
      </c>
      <c r="H34" s="4">
        <v>5</v>
      </c>
      <c r="I34" s="3">
        <v>40</v>
      </c>
      <c r="J34" s="3" t="s">
        <v>10</v>
      </c>
    </row>
    <row r="35" spans="1:10">
      <c r="A35" s="3" t="s">
        <v>51</v>
      </c>
      <c r="B35" s="3" t="s">
        <v>50</v>
      </c>
      <c r="C35" s="3" t="s">
        <v>49</v>
      </c>
      <c r="D35" s="3">
        <v>35</v>
      </c>
      <c r="E35" s="3" t="s">
        <v>12</v>
      </c>
      <c r="F35" s="3" t="s">
        <v>11</v>
      </c>
      <c r="G35" s="4">
        <v>33</v>
      </c>
      <c r="H35" s="4">
        <v>2</v>
      </c>
      <c r="I35" s="3">
        <v>22</v>
      </c>
      <c r="J35" s="3" t="s">
        <v>0</v>
      </c>
    </row>
    <row r="36" spans="1:10">
      <c r="A36" s="3" t="s">
        <v>48</v>
      </c>
      <c r="B36" s="3" t="s">
        <v>47</v>
      </c>
      <c r="C36" s="3" t="s">
        <v>46</v>
      </c>
      <c r="D36" s="3">
        <v>23</v>
      </c>
      <c r="E36" s="3" t="s">
        <v>12</v>
      </c>
      <c r="F36" s="3" t="s">
        <v>11</v>
      </c>
      <c r="G36" s="4">
        <v>21</v>
      </c>
      <c r="H36" s="4">
        <v>2</v>
      </c>
      <c r="I36" s="3">
        <v>23</v>
      </c>
      <c r="J36" s="3" t="s">
        <v>0</v>
      </c>
    </row>
    <row r="37" spans="1:10">
      <c r="A37" s="3" t="s">
        <v>45</v>
      </c>
      <c r="B37" s="3" t="s">
        <v>44</v>
      </c>
      <c r="C37" s="3" t="s">
        <v>43</v>
      </c>
      <c r="D37" s="3">
        <v>23</v>
      </c>
      <c r="E37" s="3" t="s">
        <v>3</v>
      </c>
      <c r="F37" s="3" t="s">
        <v>2</v>
      </c>
      <c r="G37" s="4" t="s">
        <v>1</v>
      </c>
      <c r="H37" s="4" t="s">
        <v>1</v>
      </c>
      <c r="I37" s="3">
        <v>19</v>
      </c>
      <c r="J37" s="3" t="s">
        <v>10</v>
      </c>
    </row>
    <row r="38" spans="1:10">
      <c r="A38" s="3" t="s">
        <v>42</v>
      </c>
      <c r="B38" s="3" t="s">
        <v>41</v>
      </c>
      <c r="C38" s="3" t="s">
        <v>40</v>
      </c>
      <c r="D38" s="3">
        <v>39</v>
      </c>
      <c r="E38" s="3" t="s">
        <v>12</v>
      </c>
      <c r="F38" s="3" t="s">
        <v>39</v>
      </c>
      <c r="G38" s="4">
        <v>36</v>
      </c>
      <c r="H38" s="4">
        <v>3</v>
      </c>
      <c r="I38" s="3">
        <v>42</v>
      </c>
      <c r="J38" s="3" t="s">
        <v>10</v>
      </c>
    </row>
    <row r="39" spans="1:10">
      <c r="A39" s="3" t="s">
        <v>38</v>
      </c>
      <c r="B39" s="3" t="s">
        <v>37</v>
      </c>
      <c r="C39" s="3" t="s">
        <v>36</v>
      </c>
      <c r="D39" s="3">
        <v>37</v>
      </c>
      <c r="E39" s="3" t="s">
        <v>3</v>
      </c>
      <c r="F39" s="3" t="s">
        <v>2</v>
      </c>
      <c r="G39" s="4" t="s">
        <v>1</v>
      </c>
      <c r="H39" s="4" t="s">
        <v>1</v>
      </c>
      <c r="I39" s="3">
        <v>43</v>
      </c>
      <c r="J39" s="3" t="s">
        <v>10</v>
      </c>
    </row>
    <row r="40" spans="1:10">
      <c r="A40" s="3" t="s">
        <v>35</v>
      </c>
      <c r="B40" s="3" t="s">
        <v>34</v>
      </c>
      <c r="C40" s="3" t="s">
        <v>33</v>
      </c>
      <c r="D40" s="3">
        <v>38</v>
      </c>
      <c r="E40" s="3" t="s">
        <v>12</v>
      </c>
      <c r="F40" s="3" t="s">
        <v>32</v>
      </c>
      <c r="G40" s="4">
        <v>32</v>
      </c>
      <c r="H40" s="4">
        <v>6</v>
      </c>
      <c r="I40" s="3">
        <v>22</v>
      </c>
      <c r="J40" s="3" t="s">
        <v>10</v>
      </c>
    </row>
    <row r="41" spans="1:10">
      <c r="A41" s="3" t="s">
        <v>31</v>
      </c>
      <c r="B41" s="3" t="s">
        <v>30</v>
      </c>
      <c r="C41" s="3" t="s">
        <v>29</v>
      </c>
      <c r="D41" s="3">
        <v>45</v>
      </c>
      <c r="E41" s="3" t="s">
        <v>12</v>
      </c>
      <c r="F41" s="3" t="s">
        <v>11</v>
      </c>
      <c r="G41" s="4">
        <v>39</v>
      </c>
      <c r="H41" s="4">
        <v>6</v>
      </c>
      <c r="I41" s="3">
        <v>25</v>
      </c>
      <c r="J41" s="3" t="s">
        <v>28</v>
      </c>
    </row>
    <row r="42" spans="1:10">
      <c r="A42" s="3" t="s">
        <v>27</v>
      </c>
      <c r="B42" s="3" t="s">
        <v>26</v>
      </c>
      <c r="C42" s="3" t="s">
        <v>25</v>
      </c>
      <c r="D42" s="3">
        <v>58</v>
      </c>
      <c r="E42" s="3" t="s">
        <v>12</v>
      </c>
      <c r="F42" s="3" t="s">
        <v>11</v>
      </c>
      <c r="G42" s="4">
        <v>41</v>
      </c>
      <c r="H42" s="4">
        <v>17</v>
      </c>
      <c r="I42" s="3">
        <v>26</v>
      </c>
      <c r="J42" s="3" t="s">
        <v>10</v>
      </c>
    </row>
    <row r="43" spans="1:10">
      <c r="A43" s="3" t="s">
        <v>24</v>
      </c>
      <c r="B43" s="3" t="s">
        <v>23</v>
      </c>
      <c r="C43" s="3" t="s">
        <v>22</v>
      </c>
      <c r="D43" s="3">
        <v>63</v>
      </c>
      <c r="E43" s="3" t="s">
        <v>12</v>
      </c>
      <c r="F43" s="3" t="s">
        <v>11</v>
      </c>
      <c r="G43" s="4">
        <v>23</v>
      </c>
      <c r="H43" s="4">
        <v>40</v>
      </c>
      <c r="I43" s="3">
        <v>26</v>
      </c>
      <c r="J43" s="3" t="s">
        <v>10</v>
      </c>
    </row>
    <row r="44" spans="1:10">
      <c r="A44" s="3" t="s">
        <v>21</v>
      </c>
      <c r="B44" s="3" t="s">
        <v>20</v>
      </c>
      <c r="C44" s="3" t="s">
        <v>19</v>
      </c>
      <c r="D44" s="3">
        <v>45</v>
      </c>
      <c r="E44" s="3" t="s">
        <v>3</v>
      </c>
      <c r="F44" s="3" t="s">
        <v>2</v>
      </c>
      <c r="G44" s="4" t="s">
        <v>1</v>
      </c>
      <c r="H44" s="4" t="s">
        <v>1</v>
      </c>
      <c r="I44" s="3">
        <v>24</v>
      </c>
      <c r="J44" s="3" t="s">
        <v>0</v>
      </c>
    </row>
    <row r="45" spans="1:10">
      <c r="A45" s="3" t="s">
        <v>18</v>
      </c>
      <c r="B45" s="3" t="s">
        <v>17</v>
      </c>
      <c r="C45" s="3" t="s">
        <v>16</v>
      </c>
      <c r="D45" s="3">
        <v>76</v>
      </c>
      <c r="E45" s="3" t="s">
        <v>12</v>
      </c>
      <c r="F45" s="3" t="s">
        <v>11</v>
      </c>
      <c r="G45" s="4">
        <v>22</v>
      </c>
      <c r="H45" s="4">
        <v>54</v>
      </c>
      <c r="I45" s="3">
        <v>25</v>
      </c>
      <c r="J45" s="3" t="s">
        <v>0</v>
      </c>
    </row>
    <row r="46" spans="1:10">
      <c r="A46" s="3" t="s">
        <v>15</v>
      </c>
      <c r="B46" s="3" t="s">
        <v>14</v>
      </c>
      <c r="C46" s="3" t="s">
        <v>13</v>
      </c>
      <c r="D46" s="3">
        <v>57</v>
      </c>
      <c r="E46" s="3" t="s">
        <v>12</v>
      </c>
      <c r="F46" s="3" t="s">
        <v>11</v>
      </c>
      <c r="G46" s="4">
        <v>37</v>
      </c>
      <c r="H46" s="4">
        <v>20</v>
      </c>
      <c r="I46" s="3">
        <v>44</v>
      </c>
      <c r="J46" s="3" t="s">
        <v>10</v>
      </c>
    </row>
    <row r="47" spans="1:10">
      <c r="A47" s="3" t="s">
        <v>9</v>
      </c>
      <c r="B47" s="3" t="s">
        <v>8</v>
      </c>
      <c r="C47" s="3" t="s">
        <v>7</v>
      </c>
      <c r="D47" s="3">
        <v>51</v>
      </c>
      <c r="E47" s="3" t="s">
        <v>3</v>
      </c>
      <c r="F47" s="3" t="s">
        <v>2</v>
      </c>
      <c r="G47" s="4" t="s">
        <v>1</v>
      </c>
      <c r="H47" s="4" t="s">
        <v>1</v>
      </c>
      <c r="I47" s="3">
        <v>36</v>
      </c>
      <c r="J47" s="3" t="s">
        <v>0</v>
      </c>
    </row>
    <row r="48" spans="1:10">
      <c r="A48" s="3" t="s">
        <v>6</v>
      </c>
      <c r="B48" s="3" t="s">
        <v>5</v>
      </c>
      <c r="C48" s="3" t="s">
        <v>4</v>
      </c>
      <c r="D48" s="3">
        <v>53</v>
      </c>
      <c r="E48" s="3" t="s">
        <v>3</v>
      </c>
      <c r="F48" s="3" t="s">
        <v>2</v>
      </c>
      <c r="G48" s="4" t="s">
        <v>1</v>
      </c>
      <c r="H48" s="4" t="s">
        <v>1</v>
      </c>
      <c r="I48" s="3">
        <v>24</v>
      </c>
      <c r="J48" s="3" t="s">
        <v>0</v>
      </c>
    </row>
    <row r="49" spans="6:8">
      <c r="F49" s="3"/>
      <c r="H49" s="4"/>
    </row>
    <row r="50" spans="6:8">
      <c r="F50" s="3"/>
      <c r="H50" s="4"/>
    </row>
    <row r="51" spans="6:8">
      <c r="F51" s="3"/>
      <c r="H51" s="4"/>
    </row>
    <row r="52" spans="6:8">
      <c r="F52" s="3"/>
      <c r="H52" s="4"/>
    </row>
    <row r="53" spans="6:8">
      <c r="F53" s="3"/>
      <c r="H53" s="4"/>
    </row>
    <row r="54" spans="6:8">
      <c r="F54" s="3"/>
      <c r="H54" s="4"/>
    </row>
    <row r="55" spans="6:8">
      <c r="F55" s="3"/>
      <c r="H55" s="4"/>
    </row>
  </sheetData>
  <mergeCells count="1">
    <mergeCell ref="A2:F2"/>
  </mergeCells>
  <pageMargins left="0.75" right="0.75" top="1" bottom="1" header="0.5" footer="0.5"/>
  <pageSetup paperSize="9" scale="66" orientation="landscape" horizontalDpi="0" verticalDpi="0"/>
  <headerFooter alignWithMargins="0">
    <oddHeader>&amp;L&amp;"Times New Roman Bold,Bold"&amp;K000000Table S1</oddHeader>
    <oddFooter>Page &amp;P of &amp;N</oddFooter>
  </headerFooter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A6C2-28D1-8C4E-9C49-739357C6DFC0}">
  <sheetPr>
    <pageSetUpPr fitToPage="1"/>
  </sheetPr>
  <dimension ref="A2:I65"/>
  <sheetViews>
    <sheetView workbookViewId="0">
      <selection activeCell="A2" sqref="A2:D2"/>
    </sheetView>
  </sheetViews>
  <sheetFormatPr baseColWidth="10" defaultRowHeight="16"/>
  <cols>
    <col min="1" max="1" width="14.33203125" style="3" customWidth="1"/>
    <col min="2" max="2" width="12" style="3" bestFit="1" customWidth="1"/>
    <col min="3" max="3" width="14.6640625" style="3" bestFit="1" customWidth="1"/>
    <col min="4" max="5" width="22.1640625" style="3" bestFit="1" customWidth="1"/>
    <col min="6" max="6" width="18" style="3" bestFit="1" customWidth="1"/>
    <col min="7" max="7" width="19.83203125" style="3" bestFit="1" customWidth="1"/>
    <col min="8" max="8" width="32.83203125" style="3" bestFit="1" customWidth="1"/>
    <col min="9" max="9" width="28.1640625" style="3" bestFit="1" customWidth="1"/>
    <col min="10" max="16384" width="10.83203125" style="3"/>
  </cols>
  <sheetData>
    <row r="2" spans="1:9">
      <c r="A2" s="31" t="s">
        <v>376</v>
      </c>
      <c r="B2" s="31"/>
      <c r="C2" s="31"/>
      <c r="D2" s="31"/>
    </row>
    <row r="4" spans="1:9">
      <c r="A4" s="11" t="s">
        <v>106</v>
      </c>
      <c r="B4" s="11" t="s">
        <v>118</v>
      </c>
      <c r="C4" s="11" t="s">
        <v>117</v>
      </c>
      <c r="D4" s="11" t="s">
        <v>116</v>
      </c>
      <c r="E4" s="11" t="s">
        <v>115</v>
      </c>
      <c r="F4" s="11" t="s">
        <v>114</v>
      </c>
      <c r="G4" s="11" t="s">
        <v>113</v>
      </c>
      <c r="H4" s="11" t="s">
        <v>112</v>
      </c>
      <c r="I4" s="11" t="s">
        <v>111</v>
      </c>
    </row>
    <row r="5" spans="1:9">
      <c r="A5" s="12" t="s">
        <v>96</v>
      </c>
      <c r="B5" s="3" t="s">
        <v>95</v>
      </c>
      <c r="C5" s="3" t="s">
        <v>109</v>
      </c>
      <c r="D5" s="12">
        <v>96.77</v>
      </c>
      <c r="E5" s="12">
        <v>87.97</v>
      </c>
      <c r="F5" s="12">
        <v>40.020000000000003</v>
      </c>
      <c r="G5" s="12">
        <v>98.01</v>
      </c>
      <c r="H5" s="12">
        <v>45.58</v>
      </c>
      <c r="I5" s="12">
        <v>96.07</v>
      </c>
    </row>
    <row r="6" spans="1:9">
      <c r="A6" s="12" t="s">
        <v>96</v>
      </c>
      <c r="B6" s="3" t="s">
        <v>94</v>
      </c>
      <c r="C6" s="3" t="s">
        <v>108</v>
      </c>
      <c r="D6" s="12">
        <v>96.51</v>
      </c>
      <c r="E6" s="12">
        <v>87.37</v>
      </c>
      <c r="F6" s="12">
        <v>39.9</v>
      </c>
      <c r="G6" s="12">
        <v>99.81</v>
      </c>
      <c r="H6" s="12">
        <v>45.08</v>
      </c>
      <c r="I6" s="12">
        <v>96.33</v>
      </c>
    </row>
    <row r="7" spans="1:9">
      <c r="A7" s="12" t="s">
        <v>93</v>
      </c>
      <c r="B7" s="3" t="s">
        <v>92</v>
      </c>
      <c r="C7" s="3" t="s">
        <v>109</v>
      </c>
      <c r="D7" s="12">
        <v>96.74</v>
      </c>
      <c r="E7" s="12">
        <v>88.03</v>
      </c>
      <c r="F7" s="12">
        <v>39.94</v>
      </c>
      <c r="G7" s="12">
        <v>98.95</v>
      </c>
      <c r="H7" s="12">
        <v>43.83</v>
      </c>
      <c r="I7" s="12">
        <v>96.29</v>
      </c>
    </row>
    <row r="8" spans="1:9">
      <c r="A8" s="12" t="s">
        <v>93</v>
      </c>
      <c r="B8" s="3" t="s">
        <v>91</v>
      </c>
      <c r="C8" s="3" t="s">
        <v>110</v>
      </c>
      <c r="D8" s="12">
        <v>96.79</v>
      </c>
      <c r="E8" s="12">
        <v>87.98</v>
      </c>
      <c r="F8" s="12">
        <v>39.340000000000003</v>
      </c>
      <c r="G8" s="12">
        <v>99.66</v>
      </c>
      <c r="H8" s="12">
        <v>46.14</v>
      </c>
      <c r="I8" s="12">
        <v>94.97</v>
      </c>
    </row>
    <row r="9" spans="1:9">
      <c r="A9" s="12" t="s">
        <v>90</v>
      </c>
      <c r="B9" s="3" t="s">
        <v>89</v>
      </c>
      <c r="C9" s="3" t="s">
        <v>109</v>
      </c>
      <c r="D9" s="12">
        <v>97.02</v>
      </c>
      <c r="E9" s="12">
        <v>88.8</v>
      </c>
      <c r="F9" s="12">
        <v>40.65</v>
      </c>
      <c r="G9" s="12">
        <v>96.43</v>
      </c>
      <c r="H9" s="12">
        <v>42.59</v>
      </c>
      <c r="I9" s="12">
        <v>95.37</v>
      </c>
    </row>
    <row r="10" spans="1:9">
      <c r="A10" s="12" t="s">
        <v>90</v>
      </c>
      <c r="B10" s="3" t="s">
        <v>88</v>
      </c>
      <c r="C10" s="3" t="s">
        <v>108</v>
      </c>
      <c r="D10" s="12">
        <v>96.78</v>
      </c>
      <c r="E10" s="12">
        <v>87.9</v>
      </c>
      <c r="F10" s="12">
        <v>40.229999999999997</v>
      </c>
      <c r="G10" s="12">
        <v>99.6</v>
      </c>
      <c r="H10" s="12">
        <v>44.56</v>
      </c>
      <c r="I10" s="12">
        <v>96.3</v>
      </c>
    </row>
    <row r="11" spans="1:9">
      <c r="A11" s="12" t="s">
        <v>87</v>
      </c>
      <c r="B11" s="3" t="s">
        <v>86</v>
      </c>
      <c r="C11" s="3" t="s">
        <v>109</v>
      </c>
      <c r="D11" s="12">
        <v>96.47</v>
      </c>
      <c r="E11" s="12">
        <v>87.7</v>
      </c>
      <c r="F11" s="12">
        <v>40.299999999999997</v>
      </c>
      <c r="G11" s="12">
        <v>98.75</v>
      </c>
      <c r="H11" s="12">
        <v>42.82</v>
      </c>
      <c r="I11" s="12">
        <v>96.24</v>
      </c>
    </row>
    <row r="12" spans="1:9">
      <c r="A12" s="12" t="s">
        <v>87</v>
      </c>
      <c r="B12" s="3" t="s">
        <v>85</v>
      </c>
      <c r="C12" s="3" t="s">
        <v>110</v>
      </c>
      <c r="D12" s="12">
        <v>96.55</v>
      </c>
      <c r="E12" s="12">
        <v>87.78</v>
      </c>
      <c r="F12" s="12">
        <v>40.24</v>
      </c>
      <c r="G12" s="12">
        <v>99.32</v>
      </c>
      <c r="H12" s="12">
        <v>44.6</v>
      </c>
      <c r="I12" s="12">
        <v>96.02</v>
      </c>
    </row>
    <row r="13" spans="1:9">
      <c r="A13" s="12" t="s">
        <v>84</v>
      </c>
      <c r="B13" s="3" t="s">
        <v>83</v>
      </c>
      <c r="C13" s="3" t="s">
        <v>109</v>
      </c>
      <c r="D13" s="12">
        <v>95.93</v>
      </c>
      <c r="E13" s="12">
        <v>86.4</v>
      </c>
      <c r="F13" s="12">
        <v>41.42</v>
      </c>
      <c r="G13" s="12">
        <v>98.15</v>
      </c>
      <c r="H13" s="12">
        <v>43.59</v>
      </c>
      <c r="I13" s="12">
        <v>96.92</v>
      </c>
    </row>
    <row r="14" spans="1:9">
      <c r="A14" s="12" t="s">
        <v>84</v>
      </c>
      <c r="B14" s="3" t="s">
        <v>82</v>
      </c>
      <c r="C14" s="3" t="s">
        <v>108</v>
      </c>
      <c r="D14" s="12">
        <v>95.68</v>
      </c>
      <c r="E14" s="12">
        <v>85.56</v>
      </c>
      <c r="F14" s="12">
        <v>41.23</v>
      </c>
      <c r="G14" s="12">
        <v>99.46</v>
      </c>
      <c r="H14" s="12">
        <v>42.69</v>
      </c>
      <c r="I14" s="12">
        <v>96.84</v>
      </c>
    </row>
    <row r="15" spans="1:9">
      <c r="A15" s="12" t="s">
        <v>81</v>
      </c>
      <c r="B15" s="3" t="s">
        <v>80</v>
      </c>
      <c r="C15" s="3" t="s">
        <v>109</v>
      </c>
      <c r="D15" s="12">
        <v>96.19</v>
      </c>
      <c r="E15" s="12">
        <v>86.33</v>
      </c>
      <c r="F15" s="12">
        <v>40.56</v>
      </c>
      <c r="G15" s="12">
        <v>99.06</v>
      </c>
      <c r="H15" s="12">
        <v>42.65</v>
      </c>
      <c r="I15" s="12">
        <v>96.76</v>
      </c>
    </row>
    <row r="16" spans="1:9">
      <c r="A16" s="12" t="s">
        <v>81</v>
      </c>
      <c r="B16" s="3" t="s">
        <v>79</v>
      </c>
      <c r="C16" s="3" t="s">
        <v>110</v>
      </c>
      <c r="D16" s="12">
        <v>96</v>
      </c>
      <c r="E16" s="12">
        <v>85.8</v>
      </c>
      <c r="F16" s="12">
        <v>41.04</v>
      </c>
      <c r="G16" s="12">
        <v>98.82</v>
      </c>
      <c r="H16" s="12">
        <v>40.630000000000003</v>
      </c>
      <c r="I16" s="12">
        <v>96.49</v>
      </c>
    </row>
    <row r="17" spans="1:9">
      <c r="A17" s="12" t="s">
        <v>78</v>
      </c>
      <c r="B17" s="3" t="s">
        <v>77</v>
      </c>
      <c r="C17" s="3" t="s">
        <v>109</v>
      </c>
      <c r="D17" s="12">
        <v>95.67</v>
      </c>
      <c r="E17" s="12">
        <v>85.62</v>
      </c>
      <c r="F17" s="12">
        <v>41.49</v>
      </c>
      <c r="G17" s="12">
        <v>97.59</v>
      </c>
      <c r="H17" s="12">
        <v>41.24</v>
      </c>
      <c r="I17" s="12">
        <v>96.65</v>
      </c>
    </row>
    <row r="18" spans="1:9">
      <c r="A18" s="12" t="s">
        <v>78</v>
      </c>
      <c r="B18" s="3" t="s">
        <v>76</v>
      </c>
      <c r="C18" s="3" t="s">
        <v>108</v>
      </c>
      <c r="D18" s="12">
        <v>96.19</v>
      </c>
      <c r="E18" s="12">
        <v>86.56</v>
      </c>
      <c r="F18" s="12">
        <v>41.2</v>
      </c>
      <c r="G18" s="12">
        <v>99.6</v>
      </c>
      <c r="H18" s="12">
        <v>42.25</v>
      </c>
      <c r="I18" s="12">
        <v>96.88</v>
      </c>
    </row>
    <row r="19" spans="1:9">
      <c r="A19" s="12" t="s">
        <v>75</v>
      </c>
      <c r="B19" s="3" t="s">
        <v>74</v>
      </c>
      <c r="C19" s="3" t="s">
        <v>109</v>
      </c>
      <c r="D19" s="12">
        <v>96.19</v>
      </c>
      <c r="E19" s="12">
        <v>86.24</v>
      </c>
      <c r="F19" s="12">
        <v>40.64</v>
      </c>
      <c r="G19" s="12">
        <v>99.28</v>
      </c>
      <c r="H19" s="12">
        <v>41.57</v>
      </c>
      <c r="I19" s="12">
        <v>96.54</v>
      </c>
    </row>
    <row r="20" spans="1:9">
      <c r="A20" s="12" t="s">
        <v>75</v>
      </c>
      <c r="B20" s="3" t="s">
        <v>73</v>
      </c>
      <c r="C20" s="3" t="s">
        <v>110</v>
      </c>
      <c r="D20" s="12">
        <v>96.15</v>
      </c>
      <c r="E20" s="12">
        <v>86.27</v>
      </c>
      <c r="F20" s="12">
        <v>41.58</v>
      </c>
      <c r="G20" s="12">
        <v>98.16</v>
      </c>
      <c r="H20" s="12">
        <v>40.31</v>
      </c>
      <c r="I20" s="12">
        <v>96.65</v>
      </c>
    </row>
    <row r="21" spans="1:9">
      <c r="A21" s="12" t="s">
        <v>72</v>
      </c>
      <c r="B21" s="3" t="s">
        <v>71</v>
      </c>
      <c r="C21" s="3" t="s">
        <v>109</v>
      </c>
      <c r="D21" s="12">
        <v>96.31</v>
      </c>
      <c r="E21" s="12">
        <v>86.81</v>
      </c>
      <c r="F21" s="12">
        <v>41.31</v>
      </c>
      <c r="G21" s="12">
        <v>98.17</v>
      </c>
      <c r="H21" s="12">
        <v>43.86</v>
      </c>
      <c r="I21" s="12">
        <v>96.95</v>
      </c>
    </row>
    <row r="22" spans="1:9">
      <c r="A22" s="12" t="s">
        <v>72</v>
      </c>
      <c r="B22" s="3" t="s">
        <v>70</v>
      </c>
      <c r="C22" s="3" t="s">
        <v>108</v>
      </c>
      <c r="D22" s="12">
        <v>95.58</v>
      </c>
      <c r="E22" s="12">
        <v>85.06</v>
      </c>
      <c r="F22" s="12">
        <v>40.69</v>
      </c>
      <c r="G22" s="12">
        <v>98.88</v>
      </c>
      <c r="H22" s="12">
        <v>42.02</v>
      </c>
      <c r="I22" s="12">
        <v>96.31</v>
      </c>
    </row>
    <row r="23" spans="1:9">
      <c r="A23" s="12" t="s">
        <v>69</v>
      </c>
      <c r="B23" s="3" t="s">
        <v>68</v>
      </c>
      <c r="C23" s="3" t="s">
        <v>109</v>
      </c>
      <c r="D23" s="12">
        <v>95.87</v>
      </c>
      <c r="E23" s="12">
        <v>85.96</v>
      </c>
      <c r="F23" s="12">
        <v>41.02</v>
      </c>
      <c r="G23" s="12">
        <v>99.66</v>
      </c>
      <c r="H23" s="12">
        <v>43.79</v>
      </c>
      <c r="I23" s="12">
        <v>96.99</v>
      </c>
    </row>
    <row r="24" spans="1:9">
      <c r="A24" s="12" t="s">
        <v>69</v>
      </c>
      <c r="B24" s="3" t="s">
        <v>67</v>
      </c>
      <c r="C24" s="3" t="s">
        <v>110</v>
      </c>
      <c r="D24" s="12">
        <v>96.05</v>
      </c>
      <c r="E24" s="12">
        <v>86.16</v>
      </c>
      <c r="F24" s="12">
        <v>41.33</v>
      </c>
      <c r="G24" s="12">
        <v>99.01</v>
      </c>
      <c r="H24" s="12">
        <v>42.5</v>
      </c>
      <c r="I24" s="12">
        <v>96.97</v>
      </c>
    </row>
    <row r="25" spans="1:9">
      <c r="A25" s="12" t="s">
        <v>66</v>
      </c>
      <c r="B25" s="3" t="s">
        <v>65</v>
      </c>
      <c r="C25" s="3" t="s">
        <v>109</v>
      </c>
      <c r="D25" s="12">
        <v>96.06</v>
      </c>
      <c r="E25" s="12">
        <v>86.16</v>
      </c>
      <c r="F25" s="12">
        <v>41.22</v>
      </c>
      <c r="G25" s="12">
        <v>98.43</v>
      </c>
      <c r="H25" s="12">
        <v>40.94</v>
      </c>
      <c r="I25" s="12">
        <v>96.5</v>
      </c>
    </row>
    <row r="26" spans="1:9">
      <c r="A26" s="12" t="s">
        <v>66</v>
      </c>
      <c r="B26" s="3" t="s">
        <v>64</v>
      </c>
      <c r="C26" s="3" t="s">
        <v>108</v>
      </c>
      <c r="D26" s="12">
        <v>96.09</v>
      </c>
      <c r="E26" s="12">
        <v>86.22</v>
      </c>
      <c r="F26" s="12">
        <v>41.29</v>
      </c>
      <c r="G26" s="12">
        <v>99.27</v>
      </c>
      <c r="H26" s="12">
        <v>40.6</v>
      </c>
      <c r="I26" s="12">
        <v>96.54</v>
      </c>
    </row>
    <row r="27" spans="1:9">
      <c r="A27" s="12" t="s">
        <v>63</v>
      </c>
      <c r="B27" s="3" t="s">
        <v>62</v>
      </c>
      <c r="C27" s="3" t="s">
        <v>109</v>
      </c>
      <c r="D27" s="12">
        <v>96.22</v>
      </c>
      <c r="E27" s="12">
        <v>86.5</v>
      </c>
      <c r="F27" s="12">
        <v>40.94</v>
      </c>
      <c r="G27" s="12">
        <v>97.22</v>
      </c>
      <c r="H27" s="12">
        <v>38.86</v>
      </c>
      <c r="I27" s="12">
        <v>95.44</v>
      </c>
    </row>
    <row r="28" spans="1:9">
      <c r="A28" s="12" t="s">
        <v>63</v>
      </c>
      <c r="B28" s="3" t="s">
        <v>61</v>
      </c>
      <c r="C28" s="3" t="s">
        <v>110</v>
      </c>
      <c r="D28" s="12">
        <v>96.15</v>
      </c>
      <c r="E28" s="12">
        <v>86.32</v>
      </c>
      <c r="F28" s="12">
        <v>41.98</v>
      </c>
      <c r="G28" s="12">
        <v>99.22</v>
      </c>
      <c r="H28" s="12">
        <v>40.49</v>
      </c>
      <c r="I28" s="12">
        <v>96.36</v>
      </c>
    </row>
    <row r="29" spans="1:9">
      <c r="A29" s="12" t="s">
        <v>60</v>
      </c>
      <c r="B29" s="3" t="s">
        <v>59</v>
      </c>
      <c r="C29" s="3" t="s">
        <v>109</v>
      </c>
      <c r="D29" s="12">
        <v>96.29</v>
      </c>
      <c r="E29" s="12">
        <v>86.47</v>
      </c>
      <c r="F29" s="12">
        <v>40.31</v>
      </c>
      <c r="G29" s="12">
        <v>97.93</v>
      </c>
      <c r="H29" s="12">
        <v>41.96</v>
      </c>
      <c r="I29" s="12">
        <v>95.42</v>
      </c>
    </row>
    <row r="30" spans="1:9">
      <c r="A30" s="12" t="s">
        <v>60</v>
      </c>
      <c r="B30" s="3" t="s">
        <v>58</v>
      </c>
      <c r="C30" s="3" t="s">
        <v>108</v>
      </c>
      <c r="D30" s="12">
        <v>96.07</v>
      </c>
      <c r="E30" s="12">
        <v>86.21</v>
      </c>
      <c r="F30" s="12">
        <v>41.48</v>
      </c>
      <c r="G30" s="12">
        <v>97.69</v>
      </c>
      <c r="H30" s="12">
        <v>41.87</v>
      </c>
      <c r="I30" s="12">
        <v>96.95</v>
      </c>
    </row>
    <row r="31" spans="1:9">
      <c r="A31" s="12" t="s">
        <v>57</v>
      </c>
      <c r="B31" s="3" t="s">
        <v>56</v>
      </c>
      <c r="C31" s="3" t="s">
        <v>109</v>
      </c>
      <c r="D31" s="12">
        <v>96.28</v>
      </c>
      <c r="E31" s="12">
        <v>86.5</v>
      </c>
      <c r="F31" s="12">
        <v>40.61</v>
      </c>
      <c r="G31" s="12">
        <v>98.54</v>
      </c>
      <c r="H31" s="12">
        <v>41.04</v>
      </c>
      <c r="I31" s="12">
        <v>96.23</v>
      </c>
    </row>
    <row r="32" spans="1:9">
      <c r="A32" s="12" t="s">
        <v>57</v>
      </c>
      <c r="B32" s="3" t="s">
        <v>55</v>
      </c>
      <c r="C32" s="3" t="s">
        <v>110</v>
      </c>
      <c r="D32" s="12">
        <v>96.2</v>
      </c>
      <c r="E32" s="12">
        <v>86.28</v>
      </c>
      <c r="F32" s="12">
        <v>41.16</v>
      </c>
      <c r="G32" s="12">
        <v>99.11</v>
      </c>
      <c r="H32" s="12">
        <v>42.46</v>
      </c>
      <c r="I32" s="12">
        <v>96.84</v>
      </c>
    </row>
    <row r="33" spans="1:9">
      <c r="A33" s="12" t="s">
        <v>54</v>
      </c>
      <c r="B33" s="3" t="s">
        <v>53</v>
      </c>
      <c r="C33" s="3" t="s">
        <v>109</v>
      </c>
      <c r="D33" s="12">
        <v>95.38</v>
      </c>
      <c r="E33" s="12">
        <v>85.12</v>
      </c>
      <c r="F33" s="12">
        <v>41.14</v>
      </c>
      <c r="G33" s="12">
        <v>96.85</v>
      </c>
      <c r="H33" s="12">
        <v>42.52</v>
      </c>
      <c r="I33" s="12">
        <v>96.83</v>
      </c>
    </row>
    <row r="34" spans="1:9">
      <c r="A34" s="12" t="s">
        <v>54</v>
      </c>
      <c r="B34" s="3" t="s">
        <v>52</v>
      </c>
      <c r="C34" s="3" t="s">
        <v>108</v>
      </c>
      <c r="D34" s="12">
        <v>95.61</v>
      </c>
      <c r="E34" s="12">
        <v>85.5</v>
      </c>
      <c r="F34" s="12">
        <v>40.97</v>
      </c>
      <c r="G34" s="12">
        <v>97.96</v>
      </c>
      <c r="H34" s="12">
        <v>41.31</v>
      </c>
      <c r="I34" s="12">
        <v>96.52</v>
      </c>
    </row>
    <row r="35" spans="1:9">
      <c r="A35" s="12" t="s">
        <v>51</v>
      </c>
      <c r="B35" s="3" t="s">
        <v>50</v>
      </c>
      <c r="C35" s="3" t="s">
        <v>109</v>
      </c>
      <c r="D35" s="12">
        <v>96.09</v>
      </c>
      <c r="E35" s="12">
        <v>86.73</v>
      </c>
      <c r="F35" s="12">
        <v>40.22</v>
      </c>
      <c r="G35" s="12">
        <v>98.19</v>
      </c>
      <c r="H35" s="12">
        <v>40.86</v>
      </c>
      <c r="I35" s="12">
        <v>95.11</v>
      </c>
    </row>
    <row r="36" spans="1:9">
      <c r="A36" s="12" t="s">
        <v>51</v>
      </c>
      <c r="B36" s="3" t="s">
        <v>49</v>
      </c>
      <c r="C36" s="3" t="s">
        <v>110</v>
      </c>
      <c r="D36" s="12">
        <v>95.59</v>
      </c>
      <c r="E36" s="12">
        <v>85.31</v>
      </c>
      <c r="F36" s="12">
        <v>40.659999999999997</v>
      </c>
      <c r="G36" s="12">
        <v>98.88</v>
      </c>
      <c r="H36" s="12">
        <v>40.549999999999997</v>
      </c>
      <c r="I36" s="12">
        <v>96.08</v>
      </c>
    </row>
    <row r="37" spans="1:9">
      <c r="A37" s="12" t="s">
        <v>48</v>
      </c>
      <c r="B37" s="3" t="s">
        <v>47</v>
      </c>
      <c r="C37" s="3" t="s">
        <v>109</v>
      </c>
      <c r="D37" s="12">
        <v>97.2</v>
      </c>
      <c r="E37" s="12">
        <v>88.81</v>
      </c>
      <c r="F37" s="12">
        <v>41.16</v>
      </c>
      <c r="G37" s="12">
        <v>99.56</v>
      </c>
      <c r="H37" s="12">
        <v>41.92</v>
      </c>
      <c r="I37" s="12">
        <v>93.71</v>
      </c>
    </row>
    <row r="38" spans="1:9">
      <c r="A38" s="12" t="s">
        <v>48</v>
      </c>
      <c r="B38" s="3" t="s">
        <v>46</v>
      </c>
      <c r="C38" s="3" t="s">
        <v>108</v>
      </c>
      <c r="D38" s="12">
        <v>96.95</v>
      </c>
      <c r="E38" s="12">
        <v>88.61</v>
      </c>
      <c r="F38" s="12">
        <v>40.28</v>
      </c>
      <c r="G38" s="12">
        <v>99.86</v>
      </c>
      <c r="H38" s="12">
        <v>33.090000000000003</v>
      </c>
      <c r="I38" s="12">
        <v>87.14</v>
      </c>
    </row>
    <row r="39" spans="1:9">
      <c r="A39" s="12" t="s">
        <v>45</v>
      </c>
      <c r="B39" s="3" t="s">
        <v>44</v>
      </c>
      <c r="C39" s="3" t="s">
        <v>109</v>
      </c>
      <c r="D39" s="12">
        <v>97.15</v>
      </c>
      <c r="E39" s="12">
        <v>88.75</v>
      </c>
      <c r="F39" s="12">
        <v>40.880000000000003</v>
      </c>
      <c r="G39" s="12">
        <v>99.85</v>
      </c>
      <c r="H39" s="12">
        <v>31.73</v>
      </c>
      <c r="I39" s="12">
        <v>86.03</v>
      </c>
    </row>
    <row r="40" spans="1:9">
      <c r="A40" s="12" t="s">
        <v>45</v>
      </c>
      <c r="B40" s="3" t="s">
        <v>43</v>
      </c>
      <c r="C40" s="3" t="s">
        <v>110</v>
      </c>
      <c r="D40" s="12">
        <v>96.83</v>
      </c>
      <c r="E40" s="12">
        <v>87.77</v>
      </c>
      <c r="F40" s="12">
        <v>39.42</v>
      </c>
      <c r="G40" s="12">
        <v>99.78</v>
      </c>
      <c r="H40" s="12">
        <v>32.86</v>
      </c>
      <c r="I40" s="12">
        <v>85.32</v>
      </c>
    </row>
    <row r="41" spans="1:9">
      <c r="A41" s="12" t="s">
        <v>42</v>
      </c>
      <c r="B41" s="3" t="s">
        <v>41</v>
      </c>
      <c r="C41" s="3" t="s">
        <v>109</v>
      </c>
      <c r="D41" s="12">
        <v>97.53</v>
      </c>
      <c r="E41" s="12">
        <v>89.32</v>
      </c>
      <c r="F41" s="12">
        <v>40.17</v>
      </c>
      <c r="G41" s="12">
        <v>99.79</v>
      </c>
      <c r="H41" s="12">
        <v>34.619999999999997</v>
      </c>
      <c r="I41" s="12">
        <v>90.04</v>
      </c>
    </row>
    <row r="42" spans="1:9">
      <c r="A42" s="12" t="s">
        <v>42</v>
      </c>
      <c r="B42" s="3" t="s">
        <v>40</v>
      </c>
      <c r="C42" s="3" t="s">
        <v>108</v>
      </c>
      <c r="D42" s="12">
        <v>97.61</v>
      </c>
      <c r="E42" s="12">
        <v>89.63</v>
      </c>
      <c r="F42" s="12">
        <v>39.85</v>
      </c>
      <c r="G42" s="12">
        <v>99.81</v>
      </c>
      <c r="H42" s="12">
        <v>43.23</v>
      </c>
      <c r="I42" s="12">
        <v>93.31</v>
      </c>
    </row>
    <row r="43" spans="1:9">
      <c r="A43" s="12" t="s">
        <v>38</v>
      </c>
      <c r="B43" s="3" t="s">
        <v>37</v>
      </c>
      <c r="C43" s="3" t="s">
        <v>109</v>
      </c>
      <c r="D43" s="12">
        <v>97.62</v>
      </c>
      <c r="E43" s="12">
        <v>89.59</v>
      </c>
      <c r="F43" s="12">
        <v>40.4</v>
      </c>
      <c r="G43" s="12">
        <v>99.83</v>
      </c>
      <c r="H43" s="12">
        <v>42.94</v>
      </c>
      <c r="I43" s="12">
        <v>94.23</v>
      </c>
    </row>
    <row r="44" spans="1:9">
      <c r="A44" s="12" t="s">
        <v>38</v>
      </c>
      <c r="B44" s="3" t="s">
        <v>36</v>
      </c>
      <c r="C44" s="3" t="s">
        <v>110</v>
      </c>
      <c r="D44" s="12">
        <v>97.28</v>
      </c>
      <c r="E44" s="12">
        <v>88.89</v>
      </c>
      <c r="F44" s="12">
        <v>40.049999999999997</v>
      </c>
      <c r="G44" s="12">
        <v>99.89</v>
      </c>
      <c r="H44" s="12">
        <v>43.58</v>
      </c>
      <c r="I44" s="12">
        <v>94.27</v>
      </c>
    </row>
    <row r="45" spans="1:9">
      <c r="A45" s="12" t="s">
        <v>35</v>
      </c>
      <c r="B45" s="3" t="s">
        <v>34</v>
      </c>
      <c r="C45" s="3" t="s">
        <v>109</v>
      </c>
      <c r="D45" s="12">
        <v>98.32</v>
      </c>
      <c r="E45" s="12">
        <v>93.83</v>
      </c>
      <c r="F45" s="12">
        <v>39.74</v>
      </c>
      <c r="G45" s="12">
        <v>99.54</v>
      </c>
      <c r="H45" s="12">
        <v>36.97</v>
      </c>
      <c r="I45" s="12">
        <v>93.89</v>
      </c>
    </row>
    <row r="46" spans="1:9">
      <c r="A46" s="12" t="s">
        <v>35</v>
      </c>
      <c r="B46" s="3" t="s">
        <v>33</v>
      </c>
      <c r="C46" s="3" t="s">
        <v>108</v>
      </c>
      <c r="D46" s="12">
        <v>98.71</v>
      </c>
      <c r="E46" s="12">
        <v>95.22</v>
      </c>
      <c r="F46" s="12">
        <v>38.770000000000003</v>
      </c>
      <c r="G46" s="12">
        <v>98.98</v>
      </c>
      <c r="H46" s="12">
        <v>25.12</v>
      </c>
      <c r="I46" s="12">
        <v>65.92</v>
      </c>
    </row>
    <row r="47" spans="1:9">
      <c r="A47" s="12" t="s">
        <v>31</v>
      </c>
      <c r="B47" s="3" t="s">
        <v>30</v>
      </c>
      <c r="C47" s="3" t="s">
        <v>109</v>
      </c>
      <c r="D47" s="12">
        <v>97.87</v>
      </c>
      <c r="E47" s="12">
        <v>92.57</v>
      </c>
      <c r="F47" s="12">
        <v>40.380000000000003</v>
      </c>
      <c r="G47" s="12">
        <v>99.78</v>
      </c>
      <c r="H47" s="12">
        <v>36.47</v>
      </c>
      <c r="I47" s="12">
        <v>94.2</v>
      </c>
    </row>
    <row r="48" spans="1:9">
      <c r="A48" s="12" t="s">
        <v>31</v>
      </c>
      <c r="B48" s="3" t="s">
        <v>29</v>
      </c>
      <c r="C48" s="3" t="s">
        <v>110</v>
      </c>
      <c r="D48" s="12">
        <v>98.09</v>
      </c>
      <c r="E48" s="12">
        <v>93.12</v>
      </c>
      <c r="F48" s="12">
        <v>40.299999999999997</v>
      </c>
      <c r="G48" s="12">
        <v>99.29</v>
      </c>
      <c r="H48" s="12">
        <v>35.200000000000003</v>
      </c>
      <c r="I48" s="12">
        <v>93.53</v>
      </c>
    </row>
    <row r="49" spans="1:9">
      <c r="A49" s="12" t="s">
        <v>27</v>
      </c>
      <c r="B49" s="3" t="s">
        <v>26</v>
      </c>
      <c r="C49" s="3" t="s">
        <v>109</v>
      </c>
      <c r="D49" s="12">
        <v>98.22</v>
      </c>
      <c r="E49" s="12">
        <v>93.79</v>
      </c>
      <c r="F49" s="12">
        <v>37.799999999999997</v>
      </c>
      <c r="G49" s="12">
        <v>99.63</v>
      </c>
      <c r="H49" s="12">
        <v>29.68</v>
      </c>
      <c r="I49" s="12">
        <v>73.56</v>
      </c>
    </row>
    <row r="50" spans="1:9">
      <c r="A50" s="12" t="s">
        <v>27</v>
      </c>
      <c r="B50" s="3" t="s">
        <v>25</v>
      </c>
      <c r="C50" s="3" t="s">
        <v>108</v>
      </c>
      <c r="D50" s="12">
        <v>98.68</v>
      </c>
      <c r="E50" s="12">
        <v>95.03</v>
      </c>
      <c r="F50" s="12">
        <v>38.049999999999997</v>
      </c>
      <c r="G50" s="12">
        <v>99.71</v>
      </c>
      <c r="H50" s="12">
        <v>25.96</v>
      </c>
      <c r="I50" s="12">
        <v>64.53</v>
      </c>
    </row>
    <row r="51" spans="1:9">
      <c r="A51" s="12" t="s">
        <v>24</v>
      </c>
      <c r="B51" s="3" t="s">
        <v>23</v>
      </c>
      <c r="C51" s="3" t="s">
        <v>109</v>
      </c>
      <c r="D51" s="12">
        <v>98.58</v>
      </c>
      <c r="E51" s="12">
        <v>94.94</v>
      </c>
      <c r="F51" s="12">
        <v>40.64</v>
      </c>
      <c r="G51" s="12">
        <v>97.47</v>
      </c>
      <c r="H51" s="12">
        <v>35.26</v>
      </c>
      <c r="I51" s="12">
        <v>94.46</v>
      </c>
    </row>
    <row r="52" spans="1:9">
      <c r="A52" s="12" t="s">
        <v>24</v>
      </c>
      <c r="B52" s="3" t="s">
        <v>22</v>
      </c>
      <c r="C52" s="3" t="s">
        <v>110</v>
      </c>
      <c r="D52" s="12">
        <v>98.21</v>
      </c>
      <c r="E52" s="12">
        <v>93.57</v>
      </c>
      <c r="F52" s="12">
        <v>40.72</v>
      </c>
      <c r="G52" s="12">
        <v>95.18</v>
      </c>
      <c r="H52" s="12">
        <v>31.81</v>
      </c>
      <c r="I52" s="12">
        <v>89.32</v>
      </c>
    </row>
    <row r="53" spans="1:9">
      <c r="A53" s="12" t="s">
        <v>21</v>
      </c>
      <c r="B53" s="3" t="s">
        <v>20</v>
      </c>
      <c r="C53" s="3" t="s">
        <v>109</v>
      </c>
      <c r="D53" s="12">
        <v>98.4</v>
      </c>
      <c r="E53" s="12">
        <v>94.09</v>
      </c>
      <c r="F53" s="12">
        <v>40.47</v>
      </c>
      <c r="G53" s="12">
        <v>98.84</v>
      </c>
      <c r="H53" s="12">
        <v>35.43</v>
      </c>
      <c r="I53" s="12">
        <v>94.54</v>
      </c>
    </row>
    <row r="54" spans="1:9">
      <c r="A54" s="12" t="s">
        <v>21</v>
      </c>
      <c r="B54" s="3" t="s">
        <v>19</v>
      </c>
      <c r="C54" s="3" t="s">
        <v>108</v>
      </c>
      <c r="D54" s="12">
        <v>97.64</v>
      </c>
      <c r="E54" s="12">
        <v>92.13</v>
      </c>
      <c r="F54" s="12">
        <v>37.25</v>
      </c>
      <c r="G54" s="12">
        <v>99.73</v>
      </c>
      <c r="H54" s="12">
        <v>24.25</v>
      </c>
      <c r="I54" s="12">
        <v>55.19</v>
      </c>
    </row>
    <row r="55" spans="1:9">
      <c r="A55" s="12" t="s">
        <v>18</v>
      </c>
      <c r="B55" s="3" t="s">
        <v>17</v>
      </c>
      <c r="C55" s="3" t="s">
        <v>109</v>
      </c>
      <c r="D55" s="12">
        <v>98.72</v>
      </c>
      <c r="E55" s="12">
        <v>95.16</v>
      </c>
      <c r="F55" s="12">
        <v>40.049999999999997</v>
      </c>
      <c r="G55" s="12">
        <v>98.54</v>
      </c>
      <c r="H55" s="12">
        <v>34.799999999999997</v>
      </c>
      <c r="I55" s="12">
        <v>93.08</v>
      </c>
    </row>
    <row r="56" spans="1:9">
      <c r="A56" s="12" t="s">
        <v>18</v>
      </c>
      <c r="B56" s="3" t="s">
        <v>16</v>
      </c>
      <c r="C56" s="3" t="s">
        <v>110</v>
      </c>
      <c r="D56" s="12">
        <v>98.62</v>
      </c>
      <c r="E56" s="12">
        <v>94.99</v>
      </c>
      <c r="F56" s="12">
        <v>39.130000000000003</v>
      </c>
      <c r="G56" s="12">
        <v>99.48</v>
      </c>
      <c r="H56" s="12">
        <v>34.299999999999997</v>
      </c>
      <c r="I56" s="12">
        <v>89.95</v>
      </c>
    </row>
    <row r="57" spans="1:9">
      <c r="A57" s="12" t="s">
        <v>15</v>
      </c>
      <c r="B57" s="3" t="s">
        <v>14</v>
      </c>
      <c r="C57" s="3" t="s">
        <v>109</v>
      </c>
      <c r="D57" s="12">
        <v>98.67</v>
      </c>
      <c r="E57" s="12">
        <v>95.06</v>
      </c>
      <c r="F57" s="12">
        <v>40.51</v>
      </c>
      <c r="G57" s="12">
        <v>98.98</v>
      </c>
      <c r="H57" s="12">
        <v>35.86</v>
      </c>
      <c r="I57" s="12">
        <v>94.78</v>
      </c>
    </row>
    <row r="58" spans="1:9">
      <c r="A58" s="12" t="s">
        <v>15</v>
      </c>
      <c r="B58" s="3" t="s">
        <v>13</v>
      </c>
      <c r="C58" s="3" t="s">
        <v>108</v>
      </c>
      <c r="D58" s="12">
        <v>98.63</v>
      </c>
      <c r="E58" s="12">
        <v>94.72</v>
      </c>
      <c r="F58" s="12">
        <v>40.08</v>
      </c>
      <c r="G58" s="12">
        <v>99.62</v>
      </c>
      <c r="H58" s="12">
        <v>36.6</v>
      </c>
      <c r="I58" s="12">
        <v>94.77</v>
      </c>
    </row>
    <row r="59" spans="1:9">
      <c r="A59" s="12" t="s">
        <v>9</v>
      </c>
      <c r="B59" s="3" t="s">
        <v>8</v>
      </c>
      <c r="C59" s="3" t="s">
        <v>109</v>
      </c>
      <c r="D59" s="12">
        <v>98.56</v>
      </c>
      <c r="E59" s="12">
        <v>94.62</v>
      </c>
      <c r="F59" s="12">
        <v>39.590000000000003</v>
      </c>
      <c r="G59" s="12">
        <v>99.52</v>
      </c>
      <c r="H59" s="12">
        <v>40.130000000000003</v>
      </c>
      <c r="I59" s="12">
        <v>95.13</v>
      </c>
    </row>
    <row r="60" spans="1:9">
      <c r="A60" s="12" t="s">
        <v>9</v>
      </c>
      <c r="B60" s="3" t="s">
        <v>7</v>
      </c>
      <c r="C60" s="3" t="s">
        <v>110</v>
      </c>
      <c r="D60" s="12">
        <v>98.63</v>
      </c>
      <c r="E60" s="12">
        <v>94.78</v>
      </c>
      <c r="F60" s="12">
        <v>40.549999999999997</v>
      </c>
      <c r="G60" s="12">
        <v>98.42</v>
      </c>
      <c r="H60" s="12">
        <v>37.75</v>
      </c>
      <c r="I60" s="12">
        <v>95.17</v>
      </c>
    </row>
    <row r="61" spans="1:9">
      <c r="A61" s="12" t="s">
        <v>6</v>
      </c>
      <c r="B61" s="3" t="s">
        <v>5</v>
      </c>
      <c r="C61" s="3" t="s">
        <v>109</v>
      </c>
      <c r="D61" s="12">
        <v>98.6</v>
      </c>
      <c r="E61" s="12">
        <v>94.88</v>
      </c>
      <c r="F61" s="12">
        <v>40.9</v>
      </c>
      <c r="G61" s="12">
        <v>96.74</v>
      </c>
      <c r="H61" s="12">
        <v>33.619999999999997</v>
      </c>
      <c r="I61" s="12">
        <v>93.6</v>
      </c>
    </row>
    <row r="62" spans="1:9">
      <c r="A62" s="12" t="s">
        <v>6</v>
      </c>
      <c r="B62" s="3" t="s">
        <v>4</v>
      </c>
      <c r="C62" s="3" t="s">
        <v>108</v>
      </c>
      <c r="D62" s="12">
        <v>98.02</v>
      </c>
      <c r="E62" s="12">
        <v>92.93</v>
      </c>
      <c r="F62" s="12">
        <v>38.58</v>
      </c>
      <c r="G62" s="12">
        <v>99.25</v>
      </c>
      <c r="H62" s="12">
        <v>18.350000000000001</v>
      </c>
      <c r="I62" s="12">
        <v>38.31</v>
      </c>
    </row>
    <row r="63" spans="1:9">
      <c r="C63" s="12"/>
      <c r="D63" s="12"/>
      <c r="E63" s="12"/>
      <c r="F63" s="12"/>
      <c r="G63" s="12"/>
      <c r="H63" s="12"/>
    </row>
    <row r="64" spans="1:9">
      <c r="A64" s="3" t="s">
        <v>107</v>
      </c>
      <c r="C64" s="12">
        <f t="shared" ref="C64:H64" si="0">MEDIAN(D5:D62)</f>
        <v>96.775000000000006</v>
      </c>
      <c r="D64" s="12">
        <f t="shared" si="0"/>
        <v>87.935000000000002</v>
      </c>
      <c r="E64" s="12">
        <f t="shared" si="0"/>
        <v>40.53</v>
      </c>
      <c r="F64" s="12">
        <f t="shared" si="0"/>
        <v>99.085000000000008</v>
      </c>
      <c r="G64" s="12">
        <f t="shared" si="0"/>
        <v>40.9</v>
      </c>
      <c r="H64" s="12">
        <f t="shared" si="0"/>
        <v>95.39500000000001</v>
      </c>
    </row>
    <row r="65" spans="3:8">
      <c r="C65" s="12"/>
      <c r="D65" s="12"/>
      <c r="E65" s="12"/>
      <c r="F65" s="12"/>
      <c r="G65" s="12"/>
      <c r="H65" s="12"/>
    </row>
  </sheetData>
  <mergeCells count="1">
    <mergeCell ref="A2:D2"/>
  </mergeCells>
  <pageMargins left="0.75" right="0.75" top="1" bottom="1" header="0.5" footer="0.5"/>
  <pageSetup paperSize="9" scale="78" fitToHeight="2" orientation="landscape" horizontalDpi="0" verticalDpi="0"/>
  <headerFooter>
    <oddHeader>&amp;L&amp;"Times New Roman Bold,Bold"&amp;K000000Table S2</oddHeader>
    <oddFooter>Page &amp;P of &amp;N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E0DE-AED5-DB4E-9A6A-5EA3E8B74FA9}">
  <sheetPr>
    <pageSetUpPr fitToPage="1"/>
  </sheetPr>
  <dimension ref="A2:I78"/>
  <sheetViews>
    <sheetView topLeftCell="A2" zoomScale="85" workbookViewId="0">
      <selection activeCell="A2" sqref="A2"/>
    </sheetView>
  </sheetViews>
  <sheetFormatPr baseColWidth="10" defaultRowHeight="16"/>
  <cols>
    <col min="1" max="1" width="18.1640625" style="3" customWidth="1"/>
    <col min="2" max="2" width="14.5" style="3" bestFit="1" customWidth="1"/>
    <col min="3" max="3" width="19.83203125" style="3" bestFit="1" customWidth="1"/>
    <col min="4" max="4" width="11.6640625" style="3" customWidth="1"/>
    <col min="5" max="5" width="18" style="3" bestFit="1" customWidth="1"/>
    <col min="6" max="6" width="18.1640625" style="3" customWidth="1"/>
    <col min="7" max="7" width="10" style="3" customWidth="1"/>
    <col min="8" max="8" width="12.83203125" style="3" bestFit="1" customWidth="1"/>
    <col min="9" max="9" width="19.33203125" style="4" bestFit="1" customWidth="1"/>
    <col min="10" max="16384" width="10.83203125" style="3"/>
  </cols>
  <sheetData>
    <row r="2" spans="1:9">
      <c r="A2" s="32" t="s">
        <v>380</v>
      </c>
      <c r="B2" s="32"/>
      <c r="C2" s="32"/>
    </row>
    <row r="5" spans="1:9">
      <c r="A5" s="13" t="s">
        <v>371</v>
      </c>
      <c r="I5" s="3"/>
    </row>
    <row r="6" spans="1:9">
      <c r="A6" s="14" t="s">
        <v>106</v>
      </c>
      <c r="B6" s="15" t="s">
        <v>123</v>
      </c>
      <c r="C6" s="15" t="s">
        <v>122</v>
      </c>
      <c r="D6" s="15" t="s">
        <v>121</v>
      </c>
      <c r="E6" s="15" t="s">
        <v>117</v>
      </c>
      <c r="F6" s="15" t="s">
        <v>120</v>
      </c>
      <c r="G6" s="15" t="s">
        <v>103</v>
      </c>
      <c r="H6" s="15" t="s">
        <v>102</v>
      </c>
      <c r="I6" s="16" t="s">
        <v>100</v>
      </c>
    </row>
    <row r="7" spans="1:9">
      <c r="A7" s="3" t="s">
        <v>96</v>
      </c>
      <c r="B7" s="3" t="s">
        <v>95</v>
      </c>
      <c r="C7" s="3">
        <v>1</v>
      </c>
      <c r="D7" s="3">
        <v>0</v>
      </c>
      <c r="E7" s="7" t="s">
        <v>109</v>
      </c>
      <c r="F7" s="3" t="s">
        <v>94</v>
      </c>
      <c r="G7" s="3">
        <v>39</v>
      </c>
      <c r="H7" s="3" t="s">
        <v>3</v>
      </c>
      <c r="I7" s="4" t="s">
        <v>1</v>
      </c>
    </row>
    <row r="8" spans="1:9">
      <c r="A8" s="3" t="s">
        <v>93</v>
      </c>
      <c r="B8" s="3" t="s">
        <v>92</v>
      </c>
      <c r="C8" s="3">
        <v>7</v>
      </c>
      <c r="D8" s="3">
        <v>4</v>
      </c>
      <c r="E8" s="7" t="s">
        <v>109</v>
      </c>
      <c r="F8" s="3" t="s">
        <v>91</v>
      </c>
      <c r="G8" s="3">
        <v>24</v>
      </c>
      <c r="H8" s="3" t="s">
        <v>3</v>
      </c>
      <c r="I8" s="4" t="s">
        <v>1</v>
      </c>
    </row>
    <row r="9" spans="1:9">
      <c r="A9" s="3" t="s">
        <v>90</v>
      </c>
      <c r="B9" s="3" t="s">
        <v>89</v>
      </c>
      <c r="C9" s="3">
        <v>19</v>
      </c>
      <c r="D9" s="3">
        <v>1</v>
      </c>
      <c r="E9" s="7" t="s">
        <v>109</v>
      </c>
      <c r="F9" s="3" t="s">
        <v>88</v>
      </c>
      <c r="G9" s="3">
        <v>38</v>
      </c>
      <c r="H9" s="3" t="s">
        <v>3</v>
      </c>
      <c r="I9" s="4" t="s">
        <v>1</v>
      </c>
    </row>
    <row r="10" spans="1:9">
      <c r="A10" s="3" t="s">
        <v>87</v>
      </c>
      <c r="B10" s="3" t="s">
        <v>86</v>
      </c>
      <c r="C10" s="3">
        <v>10</v>
      </c>
      <c r="D10" s="3">
        <v>3</v>
      </c>
      <c r="E10" s="7" t="s">
        <v>109</v>
      </c>
      <c r="F10" s="3" t="s">
        <v>85</v>
      </c>
      <c r="G10" s="3">
        <v>23</v>
      </c>
      <c r="H10" s="3" t="s">
        <v>12</v>
      </c>
      <c r="I10" s="4">
        <v>20</v>
      </c>
    </row>
    <row r="11" spans="1:9">
      <c r="A11" s="3" t="s">
        <v>84</v>
      </c>
      <c r="B11" s="3" t="s">
        <v>83</v>
      </c>
      <c r="C11" s="3">
        <v>771</v>
      </c>
      <c r="D11" s="3">
        <v>100</v>
      </c>
      <c r="E11" s="7" t="s">
        <v>109</v>
      </c>
      <c r="F11" s="3" t="s">
        <v>82</v>
      </c>
      <c r="G11" s="3">
        <v>38</v>
      </c>
      <c r="H11" s="3" t="s">
        <v>12</v>
      </c>
      <c r="I11" s="4">
        <v>35</v>
      </c>
    </row>
    <row r="12" spans="1:9">
      <c r="A12" s="3" t="s">
        <v>81</v>
      </c>
      <c r="B12" s="3" t="s">
        <v>80</v>
      </c>
      <c r="C12" s="3">
        <v>13</v>
      </c>
      <c r="D12" s="3">
        <v>4</v>
      </c>
      <c r="E12" s="7" t="s">
        <v>109</v>
      </c>
      <c r="F12" s="3" t="s">
        <v>79</v>
      </c>
      <c r="G12" s="3">
        <v>28</v>
      </c>
      <c r="H12" s="3" t="s">
        <v>12</v>
      </c>
      <c r="I12" s="4">
        <v>20.02</v>
      </c>
    </row>
    <row r="13" spans="1:9">
      <c r="A13" s="3" t="s">
        <v>78</v>
      </c>
      <c r="B13" s="3" t="s">
        <v>77</v>
      </c>
      <c r="C13" s="3">
        <v>302</v>
      </c>
      <c r="D13" s="3">
        <v>57</v>
      </c>
      <c r="E13" s="7" t="s">
        <v>109</v>
      </c>
      <c r="F13" s="3" t="s">
        <v>76</v>
      </c>
      <c r="G13" s="3">
        <v>28</v>
      </c>
      <c r="H13" s="3" t="s">
        <v>12</v>
      </c>
      <c r="I13" s="4">
        <v>23</v>
      </c>
    </row>
    <row r="14" spans="1:9">
      <c r="A14" s="3" t="s">
        <v>75</v>
      </c>
      <c r="B14" s="3" t="s">
        <v>74</v>
      </c>
      <c r="C14" s="3">
        <v>6</v>
      </c>
      <c r="D14" s="3">
        <v>0</v>
      </c>
      <c r="E14" s="7" t="s">
        <v>109</v>
      </c>
      <c r="F14" s="3" t="s">
        <v>73</v>
      </c>
      <c r="G14" s="3">
        <v>24</v>
      </c>
      <c r="H14" s="3" t="s">
        <v>12</v>
      </c>
      <c r="I14" s="4">
        <v>18</v>
      </c>
    </row>
    <row r="15" spans="1:9">
      <c r="A15" s="3" t="s">
        <v>72</v>
      </c>
      <c r="B15" s="3" t="s">
        <v>71</v>
      </c>
      <c r="C15" s="3">
        <v>5</v>
      </c>
      <c r="D15" s="3">
        <v>0</v>
      </c>
      <c r="E15" s="7" t="s">
        <v>109</v>
      </c>
      <c r="F15" s="3" t="s">
        <v>70</v>
      </c>
      <c r="G15" s="3">
        <v>28</v>
      </c>
      <c r="H15" s="3" t="s">
        <v>3</v>
      </c>
      <c r="I15" s="4" t="s">
        <v>1</v>
      </c>
    </row>
    <row r="16" spans="1:9">
      <c r="A16" s="3" t="s">
        <v>69</v>
      </c>
      <c r="B16" s="3" t="s">
        <v>68</v>
      </c>
      <c r="C16" s="3">
        <v>1</v>
      </c>
      <c r="D16" s="3">
        <v>0</v>
      </c>
      <c r="E16" s="7" t="s">
        <v>109</v>
      </c>
      <c r="F16" s="3" t="s">
        <v>67</v>
      </c>
      <c r="G16" s="3">
        <v>29</v>
      </c>
      <c r="H16" s="3" t="s">
        <v>12</v>
      </c>
      <c r="I16" s="4">
        <v>23.05</v>
      </c>
    </row>
    <row r="17" spans="1:9">
      <c r="A17" s="3" t="s">
        <v>66</v>
      </c>
      <c r="B17" s="3" t="s">
        <v>65</v>
      </c>
      <c r="C17" s="3">
        <v>3</v>
      </c>
      <c r="D17" s="3">
        <v>0</v>
      </c>
      <c r="E17" s="7" t="s">
        <v>109</v>
      </c>
      <c r="F17" s="3" t="s">
        <v>64</v>
      </c>
      <c r="G17" s="3">
        <v>23</v>
      </c>
      <c r="H17" s="3" t="s">
        <v>3</v>
      </c>
      <c r="I17" s="4" t="s">
        <v>1</v>
      </c>
    </row>
    <row r="18" spans="1:9">
      <c r="A18" s="3" t="s">
        <v>63</v>
      </c>
      <c r="B18" s="3" t="s">
        <v>62</v>
      </c>
      <c r="C18" s="3">
        <v>3</v>
      </c>
      <c r="D18" s="3">
        <v>1</v>
      </c>
      <c r="E18" s="7" t="s">
        <v>109</v>
      </c>
      <c r="F18" s="3" t="s">
        <v>61</v>
      </c>
      <c r="G18" s="3">
        <v>32</v>
      </c>
      <c r="H18" s="3" t="s">
        <v>3</v>
      </c>
      <c r="I18" s="4" t="s">
        <v>1</v>
      </c>
    </row>
    <row r="19" spans="1:9">
      <c r="A19" s="3" t="s">
        <v>60</v>
      </c>
      <c r="B19" s="3" t="s">
        <v>59</v>
      </c>
      <c r="C19" s="3">
        <v>267</v>
      </c>
      <c r="D19" s="3">
        <v>44</v>
      </c>
      <c r="E19" s="7" t="s">
        <v>109</v>
      </c>
      <c r="F19" s="3" t="s">
        <v>58</v>
      </c>
      <c r="G19" s="3">
        <v>29</v>
      </c>
      <c r="H19" s="3" t="s">
        <v>3</v>
      </c>
      <c r="I19" s="4" t="s">
        <v>1</v>
      </c>
    </row>
    <row r="20" spans="1:9">
      <c r="A20" s="3" t="s">
        <v>57</v>
      </c>
      <c r="B20" s="3" t="s">
        <v>56</v>
      </c>
      <c r="C20" s="3">
        <v>128</v>
      </c>
      <c r="D20" s="3">
        <v>33</v>
      </c>
      <c r="E20" s="7" t="s">
        <v>109</v>
      </c>
      <c r="F20" s="3" t="s">
        <v>55</v>
      </c>
      <c r="G20" s="3">
        <v>29</v>
      </c>
      <c r="H20" s="3" t="s">
        <v>12</v>
      </c>
      <c r="I20" s="4">
        <v>22.65</v>
      </c>
    </row>
    <row r="21" spans="1:9">
      <c r="A21" s="3" t="s">
        <v>54</v>
      </c>
      <c r="B21" s="3" t="s">
        <v>53</v>
      </c>
      <c r="C21" s="3">
        <v>147</v>
      </c>
      <c r="D21" s="3">
        <v>14</v>
      </c>
      <c r="E21" s="7" t="s">
        <v>109</v>
      </c>
      <c r="F21" s="3" t="s">
        <v>52</v>
      </c>
      <c r="G21" s="3">
        <v>32</v>
      </c>
      <c r="H21" s="3" t="s">
        <v>12</v>
      </c>
      <c r="I21" s="4">
        <v>27</v>
      </c>
    </row>
    <row r="22" spans="1:9">
      <c r="A22" s="3" t="s">
        <v>51</v>
      </c>
      <c r="B22" s="3" t="s">
        <v>50</v>
      </c>
      <c r="C22" s="3">
        <v>519</v>
      </c>
      <c r="D22" s="3">
        <v>74</v>
      </c>
      <c r="E22" s="7" t="s">
        <v>109</v>
      </c>
      <c r="F22" s="3" t="s">
        <v>49</v>
      </c>
      <c r="G22" s="3">
        <v>35</v>
      </c>
      <c r="H22" s="3" t="s">
        <v>12</v>
      </c>
      <c r="I22" s="4">
        <v>33</v>
      </c>
    </row>
    <row r="23" spans="1:9">
      <c r="A23" s="3" t="s">
        <v>48</v>
      </c>
      <c r="B23" s="3" t="s">
        <v>47</v>
      </c>
      <c r="C23" s="3">
        <v>4</v>
      </c>
      <c r="D23" s="3">
        <v>1</v>
      </c>
      <c r="E23" s="7" t="s">
        <v>109</v>
      </c>
      <c r="F23" s="3" t="s">
        <v>46</v>
      </c>
      <c r="G23" s="3">
        <v>23</v>
      </c>
      <c r="H23" s="3" t="s">
        <v>12</v>
      </c>
      <c r="I23" s="4">
        <v>21</v>
      </c>
    </row>
    <row r="24" spans="1:9">
      <c r="A24" s="3" t="s">
        <v>45</v>
      </c>
      <c r="B24" s="3" t="s">
        <v>44</v>
      </c>
      <c r="C24" s="3">
        <v>280</v>
      </c>
      <c r="D24" s="3">
        <v>15</v>
      </c>
      <c r="E24" s="7" t="s">
        <v>109</v>
      </c>
      <c r="F24" s="3" t="s">
        <v>43</v>
      </c>
      <c r="G24" s="3">
        <v>23</v>
      </c>
      <c r="H24" s="3" t="s">
        <v>3</v>
      </c>
      <c r="I24" s="4" t="s">
        <v>1</v>
      </c>
    </row>
    <row r="25" spans="1:9">
      <c r="A25" s="17" t="s">
        <v>42</v>
      </c>
      <c r="B25" s="3" t="s">
        <v>41</v>
      </c>
      <c r="C25" s="3">
        <v>0</v>
      </c>
      <c r="D25" s="3">
        <v>0</v>
      </c>
      <c r="E25" s="7" t="s">
        <v>109</v>
      </c>
      <c r="F25" s="3" t="s">
        <v>40</v>
      </c>
      <c r="G25" s="3">
        <v>39</v>
      </c>
      <c r="H25" s="3" t="s">
        <v>12</v>
      </c>
      <c r="I25" s="4">
        <v>36</v>
      </c>
    </row>
    <row r="26" spans="1:9">
      <c r="A26" s="3" t="s">
        <v>38</v>
      </c>
      <c r="B26" s="3" t="s">
        <v>37</v>
      </c>
      <c r="C26" s="3">
        <v>2</v>
      </c>
      <c r="D26" s="3">
        <v>0</v>
      </c>
      <c r="E26" s="7" t="s">
        <v>109</v>
      </c>
      <c r="F26" s="3" t="s">
        <v>36</v>
      </c>
      <c r="G26" s="3">
        <v>37</v>
      </c>
      <c r="H26" s="3" t="s">
        <v>3</v>
      </c>
      <c r="I26" s="4" t="s">
        <v>1</v>
      </c>
    </row>
    <row r="27" spans="1:9">
      <c r="A27" s="10" t="s">
        <v>35</v>
      </c>
      <c r="B27" s="3" t="s">
        <v>34</v>
      </c>
      <c r="C27" s="3">
        <v>140</v>
      </c>
      <c r="D27" s="3">
        <v>18</v>
      </c>
      <c r="E27" s="7" t="s">
        <v>109</v>
      </c>
      <c r="F27" s="3" t="s">
        <v>33</v>
      </c>
      <c r="G27" s="3">
        <v>38</v>
      </c>
      <c r="H27" s="3" t="s">
        <v>12</v>
      </c>
      <c r="I27" s="4">
        <v>32</v>
      </c>
    </row>
    <row r="28" spans="1:9">
      <c r="A28" s="3" t="s">
        <v>31</v>
      </c>
      <c r="B28" s="3" t="s">
        <v>30</v>
      </c>
      <c r="C28" s="3">
        <v>132</v>
      </c>
      <c r="D28" s="3">
        <v>30</v>
      </c>
      <c r="E28" s="7" t="s">
        <v>109</v>
      </c>
      <c r="F28" s="3" t="s">
        <v>29</v>
      </c>
      <c r="G28" s="3">
        <v>45</v>
      </c>
      <c r="H28" s="3" t="s">
        <v>12</v>
      </c>
      <c r="I28" s="4">
        <v>39.28</v>
      </c>
    </row>
    <row r="29" spans="1:9">
      <c r="A29" s="3" t="s">
        <v>27</v>
      </c>
      <c r="B29" s="3" t="s">
        <v>26</v>
      </c>
      <c r="C29" s="3">
        <v>622</v>
      </c>
      <c r="D29" s="3">
        <v>69</v>
      </c>
      <c r="E29" s="7" t="s">
        <v>109</v>
      </c>
      <c r="F29" s="3" t="s">
        <v>25</v>
      </c>
      <c r="G29" s="3">
        <v>58</v>
      </c>
      <c r="H29" s="3" t="s">
        <v>12</v>
      </c>
      <c r="I29" s="4">
        <v>40.659999999999997</v>
      </c>
    </row>
    <row r="30" spans="1:9">
      <c r="A30" s="3" t="s">
        <v>24</v>
      </c>
      <c r="B30" s="3" t="s">
        <v>23</v>
      </c>
      <c r="C30" s="3">
        <v>17</v>
      </c>
      <c r="D30" s="3">
        <v>3</v>
      </c>
      <c r="E30" s="7" t="s">
        <v>109</v>
      </c>
      <c r="F30" s="3" t="s">
        <v>22</v>
      </c>
      <c r="G30" s="3">
        <v>63</v>
      </c>
      <c r="H30" s="3" t="s">
        <v>12</v>
      </c>
      <c r="I30" s="4">
        <v>23</v>
      </c>
    </row>
    <row r="31" spans="1:9">
      <c r="A31" s="3" t="s">
        <v>21</v>
      </c>
      <c r="B31" s="3" t="s">
        <v>20</v>
      </c>
      <c r="C31" s="3">
        <v>5292</v>
      </c>
      <c r="D31" s="3">
        <v>438</v>
      </c>
      <c r="E31" s="7" t="s">
        <v>109</v>
      </c>
      <c r="F31" s="3" t="s">
        <v>19</v>
      </c>
      <c r="G31" s="3">
        <v>45</v>
      </c>
      <c r="H31" s="3" t="s">
        <v>3</v>
      </c>
      <c r="I31" s="4" t="s">
        <v>1</v>
      </c>
    </row>
    <row r="32" spans="1:9">
      <c r="A32" s="3" t="s">
        <v>18</v>
      </c>
      <c r="B32" s="3" t="s">
        <v>17</v>
      </c>
      <c r="C32" s="3">
        <v>1013</v>
      </c>
      <c r="D32" s="3">
        <v>156</v>
      </c>
      <c r="E32" s="7" t="s">
        <v>109</v>
      </c>
      <c r="F32" s="3" t="s">
        <v>16</v>
      </c>
      <c r="G32" s="3">
        <v>76</v>
      </c>
      <c r="H32" s="3" t="s">
        <v>12</v>
      </c>
      <c r="I32" s="4">
        <v>22.26</v>
      </c>
    </row>
    <row r="33" spans="1:9">
      <c r="A33" s="3" t="s">
        <v>15</v>
      </c>
      <c r="B33" s="3" t="s">
        <v>14</v>
      </c>
      <c r="C33" s="3">
        <v>14</v>
      </c>
      <c r="D33" s="3">
        <v>4</v>
      </c>
      <c r="E33" s="7" t="s">
        <v>109</v>
      </c>
      <c r="F33" s="3" t="s">
        <v>13</v>
      </c>
      <c r="G33" s="3">
        <v>57</v>
      </c>
      <c r="H33" s="3" t="s">
        <v>12</v>
      </c>
      <c r="I33" s="4">
        <v>36.770000000000003</v>
      </c>
    </row>
    <row r="34" spans="1:9">
      <c r="A34" s="3" t="s">
        <v>9</v>
      </c>
      <c r="B34" s="3" t="s">
        <v>8</v>
      </c>
      <c r="C34" s="3">
        <v>4622</v>
      </c>
      <c r="D34" s="3">
        <v>345</v>
      </c>
      <c r="E34" s="7" t="s">
        <v>109</v>
      </c>
      <c r="F34" s="3" t="s">
        <v>7</v>
      </c>
      <c r="G34" s="3">
        <v>51</v>
      </c>
      <c r="H34" s="3" t="s">
        <v>3</v>
      </c>
      <c r="I34" s="4" t="s">
        <v>1</v>
      </c>
    </row>
    <row r="35" spans="1:9">
      <c r="A35" s="3" t="s">
        <v>6</v>
      </c>
      <c r="B35" s="3" t="s">
        <v>5</v>
      </c>
      <c r="C35" s="3">
        <v>1398</v>
      </c>
      <c r="D35" s="3">
        <v>131</v>
      </c>
      <c r="E35" s="7" t="s">
        <v>109</v>
      </c>
      <c r="F35" s="3" t="s">
        <v>4</v>
      </c>
      <c r="G35" s="3">
        <v>53</v>
      </c>
      <c r="H35" s="3" t="s">
        <v>3</v>
      </c>
      <c r="I35" s="4" t="s">
        <v>1</v>
      </c>
    </row>
    <row r="37" spans="1:9">
      <c r="A37" s="18" t="s">
        <v>119</v>
      </c>
      <c r="B37" s="19"/>
      <c r="C37" s="19">
        <f>SUM(C7:C35)</f>
        <v>15738</v>
      </c>
      <c r="D37" s="19">
        <f>SUM(D7:D35)</f>
        <v>1545</v>
      </c>
      <c r="E37" s="19"/>
      <c r="F37" s="19"/>
      <c r="G37" s="19"/>
      <c r="H37" s="19"/>
      <c r="I37" s="20"/>
    </row>
    <row r="38" spans="1:9" ht="17" thickBot="1">
      <c r="A38" s="21" t="s">
        <v>107</v>
      </c>
      <c r="B38" s="21"/>
      <c r="C38" s="22">
        <f>MEDIAN(C7:C35)</f>
        <v>19</v>
      </c>
      <c r="D38" s="22">
        <f>MEDIAN(D7:D35)</f>
        <v>4</v>
      </c>
      <c r="E38" s="21"/>
      <c r="F38" s="21"/>
      <c r="G38" s="21"/>
      <c r="H38" s="21"/>
      <c r="I38" s="23"/>
    </row>
    <row r="39" spans="1:9" ht="17" thickTop="1">
      <c r="E39" s="7"/>
    </row>
    <row r="44" spans="1:9">
      <c r="A44" s="13" t="s">
        <v>372</v>
      </c>
    </row>
    <row r="45" spans="1:9">
      <c r="A45" s="14" t="s">
        <v>106</v>
      </c>
      <c r="B45" s="24" t="s">
        <v>123</v>
      </c>
      <c r="C45" s="24" t="s">
        <v>122</v>
      </c>
      <c r="D45" s="24" t="s">
        <v>121</v>
      </c>
      <c r="E45" s="24" t="s">
        <v>117</v>
      </c>
      <c r="F45" s="24" t="s">
        <v>120</v>
      </c>
      <c r="G45" s="24" t="s">
        <v>103</v>
      </c>
      <c r="H45" s="24" t="s">
        <v>102</v>
      </c>
      <c r="I45" s="25" t="s">
        <v>100</v>
      </c>
    </row>
    <row r="46" spans="1:9">
      <c r="A46" s="3" t="s">
        <v>96</v>
      </c>
      <c r="B46" s="3" t="s">
        <v>94</v>
      </c>
      <c r="C46" s="3">
        <v>3</v>
      </c>
      <c r="D46" s="3">
        <v>0</v>
      </c>
      <c r="E46" s="7" t="s">
        <v>108</v>
      </c>
      <c r="F46" s="3" t="s">
        <v>95</v>
      </c>
      <c r="G46" s="3">
        <v>39</v>
      </c>
      <c r="H46" s="3" t="s">
        <v>3</v>
      </c>
      <c r="I46" s="4" t="s">
        <v>1</v>
      </c>
    </row>
    <row r="47" spans="1:9">
      <c r="A47" s="3" t="s">
        <v>93</v>
      </c>
      <c r="B47" s="3" t="s">
        <v>91</v>
      </c>
      <c r="C47" s="3">
        <v>7</v>
      </c>
      <c r="D47" s="3">
        <v>0</v>
      </c>
      <c r="E47" s="7" t="s">
        <v>108</v>
      </c>
      <c r="F47" s="3" t="s">
        <v>92</v>
      </c>
      <c r="G47" s="3">
        <v>24</v>
      </c>
      <c r="H47" s="3" t="s">
        <v>3</v>
      </c>
      <c r="I47" s="4" t="s">
        <v>1</v>
      </c>
    </row>
    <row r="48" spans="1:9">
      <c r="A48" s="10" t="s">
        <v>90</v>
      </c>
      <c r="B48" s="3" t="s">
        <v>88</v>
      </c>
      <c r="C48" s="3">
        <v>232</v>
      </c>
      <c r="D48" s="10">
        <v>26</v>
      </c>
      <c r="E48" s="7" t="s">
        <v>108</v>
      </c>
      <c r="F48" s="3" t="s">
        <v>89</v>
      </c>
      <c r="G48" s="3">
        <v>38</v>
      </c>
      <c r="H48" s="3" t="s">
        <v>12</v>
      </c>
      <c r="I48" s="4">
        <v>32</v>
      </c>
    </row>
    <row r="49" spans="1:9">
      <c r="A49" s="3" t="s">
        <v>87</v>
      </c>
      <c r="B49" s="3" t="s">
        <v>85</v>
      </c>
      <c r="C49" s="3">
        <v>11</v>
      </c>
      <c r="D49" s="10">
        <v>0</v>
      </c>
      <c r="E49" s="7" t="s">
        <v>108</v>
      </c>
      <c r="F49" s="3" t="s">
        <v>86</v>
      </c>
      <c r="G49" s="3">
        <v>23</v>
      </c>
      <c r="H49" s="3" t="s">
        <v>12</v>
      </c>
      <c r="I49" s="4">
        <v>40.659999999999997</v>
      </c>
    </row>
    <row r="50" spans="1:9">
      <c r="A50" s="3" t="s">
        <v>84</v>
      </c>
      <c r="B50" s="3" t="s">
        <v>82</v>
      </c>
      <c r="C50" s="3">
        <v>0</v>
      </c>
      <c r="D50" s="10">
        <v>0</v>
      </c>
      <c r="E50" s="7" t="s">
        <v>108</v>
      </c>
      <c r="F50" s="3" t="s">
        <v>83</v>
      </c>
      <c r="G50" s="3">
        <v>38</v>
      </c>
      <c r="H50" s="3" t="s">
        <v>12</v>
      </c>
      <c r="I50" s="4">
        <v>23</v>
      </c>
    </row>
    <row r="51" spans="1:9">
      <c r="A51" s="3" t="s">
        <v>81</v>
      </c>
      <c r="B51" s="3" t="s">
        <v>79</v>
      </c>
      <c r="C51" s="10">
        <v>342</v>
      </c>
      <c r="D51" s="10">
        <v>41</v>
      </c>
      <c r="E51" s="7" t="s">
        <v>108</v>
      </c>
      <c r="F51" s="3" t="s">
        <v>80</v>
      </c>
      <c r="G51" s="3">
        <v>28</v>
      </c>
      <c r="H51" s="3" t="s">
        <v>3</v>
      </c>
      <c r="I51" s="4" t="s">
        <v>1</v>
      </c>
    </row>
    <row r="52" spans="1:9">
      <c r="A52" s="3" t="s">
        <v>78</v>
      </c>
      <c r="B52" s="3" t="s">
        <v>76</v>
      </c>
      <c r="C52" s="10">
        <v>2</v>
      </c>
      <c r="D52" s="10">
        <v>0</v>
      </c>
      <c r="E52" s="7" t="s">
        <v>108</v>
      </c>
      <c r="F52" s="3" t="s">
        <v>77</v>
      </c>
      <c r="G52" s="3">
        <v>28</v>
      </c>
      <c r="H52" s="3" t="s">
        <v>12</v>
      </c>
      <c r="I52" s="4">
        <v>22.26</v>
      </c>
    </row>
    <row r="53" spans="1:9">
      <c r="A53" s="3" t="s">
        <v>75</v>
      </c>
      <c r="B53" s="3" t="s">
        <v>73</v>
      </c>
      <c r="C53" s="10">
        <v>4</v>
      </c>
      <c r="D53" s="10">
        <v>1</v>
      </c>
      <c r="E53" s="7" t="s">
        <v>108</v>
      </c>
      <c r="F53" s="3" t="s">
        <v>74</v>
      </c>
      <c r="G53" s="3">
        <v>24</v>
      </c>
      <c r="H53" s="3" t="s">
        <v>12</v>
      </c>
      <c r="I53" s="4">
        <v>36.770000000000003</v>
      </c>
    </row>
    <row r="54" spans="1:9">
      <c r="A54" s="3" t="s">
        <v>72</v>
      </c>
      <c r="B54" s="3" t="s">
        <v>70</v>
      </c>
      <c r="C54" s="10">
        <v>2</v>
      </c>
      <c r="D54" s="10">
        <v>0</v>
      </c>
      <c r="E54" s="7" t="s">
        <v>108</v>
      </c>
      <c r="F54" s="3" t="s">
        <v>71</v>
      </c>
      <c r="G54" s="3">
        <v>28</v>
      </c>
      <c r="H54" s="3" t="s">
        <v>3</v>
      </c>
      <c r="I54" s="4" t="s">
        <v>1</v>
      </c>
    </row>
    <row r="55" spans="1:9">
      <c r="A55" s="3" t="s">
        <v>69</v>
      </c>
      <c r="B55" s="3" t="s">
        <v>67</v>
      </c>
      <c r="C55" s="3">
        <v>695</v>
      </c>
      <c r="D55" s="10">
        <v>60</v>
      </c>
      <c r="E55" s="7" t="s">
        <v>108</v>
      </c>
      <c r="F55" s="3" t="s">
        <v>68</v>
      </c>
      <c r="G55" s="3">
        <v>29</v>
      </c>
      <c r="H55" s="3" t="s">
        <v>12</v>
      </c>
      <c r="I55" s="4">
        <v>23.05</v>
      </c>
    </row>
    <row r="56" spans="1:9">
      <c r="A56" s="3" t="s">
        <v>66</v>
      </c>
      <c r="B56" s="3" t="s">
        <v>64</v>
      </c>
      <c r="C56" s="3">
        <v>312</v>
      </c>
      <c r="D56" s="10">
        <v>32</v>
      </c>
      <c r="E56" s="7" t="s">
        <v>108</v>
      </c>
      <c r="F56" s="3" t="s">
        <v>65</v>
      </c>
      <c r="G56" s="3">
        <v>23</v>
      </c>
      <c r="H56" s="3" t="s">
        <v>3</v>
      </c>
      <c r="I56" s="4" t="s">
        <v>1</v>
      </c>
    </row>
    <row r="57" spans="1:9">
      <c r="A57" s="3" t="s">
        <v>63</v>
      </c>
      <c r="B57" s="3" t="s">
        <v>61</v>
      </c>
      <c r="C57" s="3">
        <v>62</v>
      </c>
      <c r="D57" s="10">
        <v>1</v>
      </c>
      <c r="E57" s="7" t="s">
        <v>108</v>
      </c>
      <c r="F57" s="3" t="s">
        <v>62</v>
      </c>
      <c r="G57" s="3">
        <v>32</v>
      </c>
      <c r="H57" s="3" t="s">
        <v>3</v>
      </c>
      <c r="I57" s="4" t="s">
        <v>1</v>
      </c>
    </row>
    <row r="58" spans="1:9">
      <c r="A58" s="3" t="s">
        <v>60</v>
      </c>
      <c r="B58" s="3" t="s">
        <v>58</v>
      </c>
      <c r="C58" s="3">
        <v>943</v>
      </c>
      <c r="D58" s="10">
        <v>119</v>
      </c>
      <c r="E58" s="7" t="s">
        <v>108</v>
      </c>
      <c r="F58" s="3" t="s">
        <v>59</v>
      </c>
      <c r="G58" s="3">
        <v>29</v>
      </c>
      <c r="H58" s="3" t="s">
        <v>3</v>
      </c>
      <c r="I58" s="4" t="s">
        <v>1</v>
      </c>
    </row>
    <row r="59" spans="1:9">
      <c r="A59" s="3" t="s">
        <v>57</v>
      </c>
      <c r="B59" s="3" t="s">
        <v>55</v>
      </c>
      <c r="C59" s="3">
        <v>957</v>
      </c>
      <c r="D59" s="3">
        <v>118</v>
      </c>
      <c r="E59" s="7" t="s">
        <v>108</v>
      </c>
      <c r="F59" s="3" t="s">
        <v>56</v>
      </c>
      <c r="G59" s="3">
        <v>29</v>
      </c>
      <c r="H59" s="3" t="s">
        <v>12</v>
      </c>
      <c r="I59" s="4">
        <v>22.65</v>
      </c>
    </row>
    <row r="60" spans="1:9">
      <c r="A60" s="3" t="s">
        <v>54</v>
      </c>
      <c r="B60" s="3" t="s">
        <v>52</v>
      </c>
      <c r="C60" s="3">
        <v>571</v>
      </c>
      <c r="D60" s="3">
        <v>48</v>
      </c>
      <c r="E60" s="7" t="s">
        <v>108</v>
      </c>
      <c r="F60" s="3" t="s">
        <v>53</v>
      </c>
      <c r="G60" s="3">
        <v>32</v>
      </c>
      <c r="H60" s="3" t="s">
        <v>12</v>
      </c>
      <c r="I60" s="4">
        <v>27</v>
      </c>
    </row>
    <row r="61" spans="1:9">
      <c r="A61" s="3" t="s">
        <v>51</v>
      </c>
      <c r="B61" s="3" t="s">
        <v>49</v>
      </c>
      <c r="C61" s="3">
        <v>820</v>
      </c>
      <c r="D61" s="10">
        <v>84</v>
      </c>
      <c r="E61" s="7" t="s">
        <v>108</v>
      </c>
      <c r="F61" s="3" t="s">
        <v>50</v>
      </c>
      <c r="G61" s="3">
        <v>35</v>
      </c>
      <c r="H61" s="3" t="s">
        <v>3</v>
      </c>
      <c r="I61" s="4" t="s">
        <v>1</v>
      </c>
    </row>
    <row r="62" spans="1:9">
      <c r="A62" s="3" t="s">
        <v>48</v>
      </c>
      <c r="B62" s="3" t="s">
        <v>46</v>
      </c>
      <c r="C62" s="3">
        <v>1</v>
      </c>
      <c r="D62" s="3">
        <v>0</v>
      </c>
      <c r="E62" s="7" t="s">
        <v>108</v>
      </c>
      <c r="F62" s="3" t="s">
        <v>47</v>
      </c>
      <c r="G62" s="3">
        <v>23</v>
      </c>
      <c r="H62" s="3" t="s">
        <v>12</v>
      </c>
      <c r="I62" s="4">
        <v>21</v>
      </c>
    </row>
    <row r="63" spans="1:9">
      <c r="A63" s="3" t="s">
        <v>45</v>
      </c>
      <c r="B63" s="3" t="s">
        <v>43</v>
      </c>
      <c r="C63" s="3">
        <v>1</v>
      </c>
      <c r="D63" s="3">
        <v>1</v>
      </c>
      <c r="E63" s="7" t="s">
        <v>108</v>
      </c>
      <c r="F63" s="3" t="s">
        <v>44</v>
      </c>
      <c r="G63" s="3">
        <v>23</v>
      </c>
      <c r="H63" s="3" t="s">
        <v>3</v>
      </c>
      <c r="I63" s="4" t="s">
        <v>1</v>
      </c>
    </row>
    <row r="64" spans="1:9">
      <c r="A64" s="17" t="s">
        <v>42</v>
      </c>
      <c r="B64" s="3" t="s">
        <v>40</v>
      </c>
      <c r="C64" s="3">
        <v>7</v>
      </c>
      <c r="D64" s="3">
        <v>0</v>
      </c>
      <c r="E64" s="7" t="s">
        <v>108</v>
      </c>
      <c r="F64" s="3" t="s">
        <v>41</v>
      </c>
      <c r="G64" s="3">
        <v>39</v>
      </c>
      <c r="H64" s="3" t="s">
        <v>12</v>
      </c>
      <c r="I64" s="4">
        <v>36</v>
      </c>
    </row>
    <row r="65" spans="1:9">
      <c r="A65" s="3" t="s">
        <v>38</v>
      </c>
      <c r="B65" s="3" t="s">
        <v>36</v>
      </c>
      <c r="C65" s="3">
        <v>1</v>
      </c>
      <c r="D65" s="10">
        <v>0</v>
      </c>
      <c r="E65" s="7" t="s">
        <v>108</v>
      </c>
      <c r="F65" s="3" t="s">
        <v>37</v>
      </c>
      <c r="G65" s="3">
        <v>37</v>
      </c>
      <c r="H65" s="3" t="s">
        <v>12</v>
      </c>
      <c r="I65" s="4">
        <v>39.28</v>
      </c>
    </row>
    <row r="66" spans="1:9">
      <c r="A66" s="3" t="s">
        <v>35</v>
      </c>
      <c r="B66" s="3" t="s">
        <v>33</v>
      </c>
      <c r="C66" s="3">
        <v>804</v>
      </c>
      <c r="D66" s="10">
        <v>81</v>
      </c>
      <c r="E66" s="7" t="s">
        <v>108</v>
      </c>
      <c r="F66" s="3" t="s">
        <v>34</v>
      </c>
      <c r="G66" s="3">
        <v>38</v>
      </c>
      <c r="H66" s="3" t="s">
        <v>3</v>
      </c>
      <c r="I66" s="4" t="s">
        <v>1</v>
      </c>
    </row>
    <row r="67" spans="1:9">
      <c r="A67" s="3" t="s">
        <v>31</v>
      </c>
      <c r="B67" s="3" t="s">
        <v>29</v>
      </c>
      <c r="C67" s="3">
        <v>1081</v>
      </c>
      <c r="D67" s="10">
        <v>133</v>
      </c>
      <c r="E67" s="7" t="s">
        <v>108</v>
      </c>
      <c r="F67" s="10" t="s">
        <v>30</v>
      </c>
      <c r="G67" s="3">
        <v>45</v>
      </c>
      <c r="H67" s="3" t="s">
        <v>12</v>
      </c>
      <c r="I67" s="4">
        <v>33</v>
      </c>
    </row>
    <row r="68" spans="1:9">
      <c r="A68" s="3" t="s">
        <v>27</v>
      </c>
      <c r="B68" s="3" t="s">
        <v>25</v>
      </c>
      <c r="C68" s="3">
        <v>467</v>
      </c>
      <c r="D68" s="10">
        <v>43</v>
      </c>
      <c r="E68" s="7" t="s">
        <v>108</v>
      </c>
      <c r="F68" s="10" t="s">
        <v>26</v>
      </c>
      <c r="G68" s="3">
        <v>58</v>
      </c>
      <c r="H68" s="3" t="s">
        <v>3</v>
      </c>
      <c r="I68" s="4" t="s">
        <v>1</v>
      </c>
    </row>
    <row r="69" spans="1:9">
      <c r="A69" s="3" t="s">
        <v>24</v>
      </c>
      <c r="B69" s="3" t="s">
        <v>22</v>
      </c>
      <c r="C69" s="3">
        <v>781</v>
      </c>
      <c r="D69" s="10">
        <v>70</v>
      </c>
      <c r="E69" s="7" t="s">
        <v>108</v>
      </c>
      <c r="F69" s="10" t="s">
        <v>23</v>
      </c>
      <c r="G69" s="3">
        <v>63</v>
      </c>
      <c r="H69" s="3" t="s">
        <v>12</v>
      </c>
      <c r="I69" s="4">
        <v>20</v>
      </c>
    </row>
    <row r="70" spans="1:9">
      <c r="A70" s="3" t="s">
        <v>21</v>
      </c>
      <c r="B70" s="3" t="s">
        <v>19</v>
      </c>
      <c r="C70" s="3">
        <v>545</v>
      </c>
      <c r="D70" s="10">
        <v>58</v>
      </c>
      <c r="E70" s="7" t="s">
        <v>108</v>
      </c>
      <c r="F70" s="10" t="s">
        <v>20</v>
      </c>
      <c r="G70" s="3">
        <v>45</v>
      </c>
      <c r="H70" s="3" t="s">
        <v>12</v>
      </c>
      <c r="I70" s="4">
        <v>35</v>
      </c>
    </row>
    <row r="71" spans="1:9">
      <c r="A71" s="3" t="s">
        <v>18</v>
      </c>
      <c r="B71" s="3" t="s">
        <v>16</v>
      </c>
      <c r="C71" s="3">
        <v>409</v>
      </c>
      <c r="D71" s="10">
        <v>36</v>
      </c>
      <c r="E71" s="7" t="s">
        <v>108</v>
      </c>
      <c r="F71" s="10" t="s">
        <v>17</v>
      </c>
      <c r="G71" s="3">
        <v>76</v>
      </c>
      <c r="H71" s="3" t="s">
        <v>12</v>
      </c>
      <c r="I71" s="4">
        <v>20.02</v>
      </c>
    </row>
    <row r="72" spans="1:9">
      <c r="A72" s="3" t="s">
        <v>15</v>
      </c>
      <c r="B72" s="3" t="s">
        <v>13</v>
      </c>
      <c r="C72" s="3">
        <v>669</v>
      </c>
      <c r="D72" s="10">
        <v>67</v>
      </c>
      <c r="E72" s="7" t="s">
        <v>108</v>
      </c>
      <c r="F72" s="10" t="s">
        <v>14</v>
      </c>
      <c r="G72" s="3">
        <v>57</v>
      </c>
      <c r="H72" s="3" t="s">
        <v>12</v>
      </c>
      <c r="I72" s="4">
        <v>23</v>
      </c>
    </row>
    <row r="73" spans="1:9">
      <c r="A73" s="3" t="s">
        <v>9</v>
      </c>
      <c r="B73" s="3" t="s">
        <v>7</v>
      </c>
      <c r="C73" s="3">
        <v>418</v>
      </c>
      <c r="D73" s="10">
        <v>44</v>
      </c>
      <c r="E73" s="7" t="s">
        <v>108</v>
      </c>
      <c r="F73" s="10" t="s">
        <v>8</v>
      </c>
      <c r="G73" s="3">
        <v>51</v>
      </c>
      <c r="H73" s="3" t="s">
        <v>12</v>
      </c>
      <c r="I73" s="4">
        <v>18</v>
      </c>
    </row>
    <row r="74" spans="1:9">
      <c r="A74" s="3" t="s">
        <v>6</v>
      </c>
      <c r="B74" s="3" t="s">
        <v>4</v>
      </c>
      <c r="C74" s="3">
        <v>223</v>
      </c>
      <c r="D74" s="10">
        <v>20</v>
      </c>
      <c r="E74" s="7" t="s">
        <v>108</v>
      </c>
      <c r="F74" s="10" t="s">
        <v>5</v>
      </c>
      <c r="G74" s="3">
        <v>53</v>
      </c>
      <c r="H74" s="3" t="s">
        <v>3</v>
      </c>
      <c r="I74" s="4" t="s">
        <v>1</v>
      </c>
    </row>
    <row r="76" spans="1:9">
      <c r="A76" s="18" t="s">
        <v>119</v>
      </c>
      <c r="B76" s="18"/>
      <c r="C76" s="19">
        <f>SUM(C46:C74)</f>
        <v>10370</v>
      </c>
      <c r="D76" s="19">
        <f>SUM(D46:D74)</f>
        <v>1083</v>
      </c>
      <c r="E76" s="19"/>
      <c r="F76" s="19"/>
      <c r="G76" s="19"/>
      <c r="H76" s="19"/>
      <c r="I76" s="20"/>
    </row>
    <row r="77" spans="1:9" ht="17" thickBot="1">
      <c r="A77" s="21" t="s">
        <v>107</v>
      </c>
      <c r="B77" s="21"/>
      <c r="C77" s="22">
        <f>MEDIAN(C46:C74)</f>
        <v>312</v>
      </c>
      <c r="D77" s="22">
        <f>MEDIAN(D46:D74)</f>
        <v>32</v>
      </c>
      <c r="E77" s="21"/>
      <c r="F77" s="21"/>
      <c r="G77" s="21"/>
      <c r="H77" s="21"/>
      <c r="I77" s="23"/>
    </row>
    <row r="78" spans="1:9" ht="17" thickTop="1"/>
  </sheetData>
  <pageMargins left="0.7" right="0.7" top="0.75" bottom="0.75" header="0.3" footer="0.3"/>
  <pageSetup paperSize="9" scale="72" fitToHeight="2" orientation="landscape" horizontalDpi="0" verticalDpi="0"/>
  <headerFooter>
    <oddHeader>&amp;L&amp;"Times New Roman Bold,Bold"&amp;K000000Table S3</oddHeader>
    <oddFooter>Page &amp;P of &amp;N</oddFooter>
  </headerFooter>
  <rowBreaks count="1" manualBreakCount="1">
    <brk id="38" max="16383" man="1"/>
  </rowBreaks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405D-E50F-144C-88E7-253BC4196D7D}">
  <sheetPr>
    <pageSetUpPr fitToPage="1"/>
  </sheetPr>
  <dimension ref="A2:I21"/>
  <sheetViews>
    <sheetView workbookViewId="0">
      <selection activeCell="A2" sqref="A2:E2"/>
    </sheetView>
  </sheetViews>
  <sheetFormatPr baseColWidth="10" defaultRowHeight="16"/>
  <cols>
    <col min="1" max="1" width="11.6640625" style="2" bestFit="1" customWidth="1"/>
    <col min="2" max="2" width="13.33203125" style="2" bestFit="1" customWidth="1"/>
    <col min="3" max="3" width="15" style="2" bestFit="1" customWidth="1"/>
    <col min="4" max="4" width="19.1640625" style="2" bestFit="1" customWidth="1"/>
    <col min="5" max="6" width="11.6640625" style="2" bestFit="1" customWidth="1"/>
    <col min="7" max="7" width="14.1640625" style="2" bestFit="1" customWidth="1"/>
    <col min="8" max="8" width="24.1640625" style="2" bestFit="1" customWidth="1"/>
    <col min="9" max="16384" width="10.83203125" style="2"/>
  </cols>
  <sheetData>
    <row r="2" spans="1:8" s="8" customFormat="1">
      <c r="A2" s="31" t="s">
        <v>381</v>
      </c>
      <c r="B2" s="31"/>
      <c r="C2" s="31"/>
      <c r="D2" s="31"/>
      <c r="E2" s="31"/>
    </row>
    <row r="3" spans="1:8" s="8" customFormat="1">
      <c r="A3" s="26"/>
      <c r="B3" s="26"/>
      <c r="C3" s="26"/>
      <c r="D3" s="26"/>
      <c r="E3" s="26"/>
    </row>
    <row r="5" spans="1:8" s="3" customFormat="1">
      <c r="A5" s="6" t="s">
        <v>106</v>
      </c>
      <c r="B5" s="6" t="s">
        <v>123</v>
      </c>
      <c r="C5" s="6" t="s">
        <v>140</v>
      </c>
      <c r="D5" s="24" t="s">
        <v>193</v>
      </c>
      <c r="E5" s="6" t="s">
        <v>139</v>
      </c>
      <c r="F5" s="6" t="s">
        <v>138</v>
      </c>
      <c r="G5" s="6" t="s">
        <v>137</v>
      </c>
      <c r="H5" s="6" t="s">
        <v>136</v>
      </c>
    </row>
    <row r="6" spans="1:8">
      <c r="A6" s="3" t="s">
        <v>63</v>
      </c>
      <c r="B6" s="3" t="s">
        <v>135</v>
      </c>
      <c r="C6" s="3" t="s">
        <v>134</v>
      </c>
      <c r="D6" s="3">
        <v>8</v>
      </c>
      <c r="E6" s="3">
        <v>41420001</v>
      </c>
      <c r="F6" s="3">
        <v>41780000</v>
      </c>
      <c r="G6" s="4" t="s">
        <v>125</v>
      </c>
      <c r="H6" s="4" t="s">
        <v>133</v>
      </c>
    </row>
    <row r="7" spans="1:8">
      <c r="A7" s="3" t="s">
        <v>60</v>
      </c>
      <c r="B7" s="3" t="s">
        <v>130</v>
      </c>
      <c r="C7" s="3" t="s">
        <v>132</v>
      </c>
      <c r="D7" s="3">
        <v>2</v>
      </c>
      <c r="E7" s="3">
        <v>860001</v>
      </c>
      <c r="F7" s="3">
        <v>1100000</v>
      </c>
      <c r="G7" s="4" t="s">
        <v>125</v>
      </c>
      <c r="H7" s="4" t="s">
        <v>131</v>
      </c>
    </row>
    <row r="8" spans="1:8">
      <c r="A8" s="3" t="s">
        <v>60</v>
      </c>
      <c r="B8" s="3" t="s">
        <v>130</v>
      </c>
      <c r="C8" s="3" t="s">
        <v>129</v>
      </c>
      <c r="D8" s="3">
        <v>21</v>
      </c>
      <c r="E8" s="3">
        <v>22820001</v>
      </c>
      <c r="F8" s="3">
        <v>22920000</v>
      </c>
      <c r="G8" s="4" t="s">
        <v>125</v>
      </c>
      <c r="H8" s="4" t="s">
        <v>128</v>
      </c>
    </row>
    <row r="9" spans="1:8">
      <c r="A9" s="3" t="s">
        <v>60</v>
      </c>
      <c r="B9" s="3" t="s">
        <v>127</v>
      </c>
      <c r="C9" s="3" t="s">
        <v>126</v>
      </c>
      <c r="D9" s="3">
        <v>8</v>
      </c>
      <c r="E9" s="3">
        <v>141440001</v>
      </c>
      <c r="F9" s="3">
        <v>141660000</v>
      </c>
      <c r="G9" s="4" t="s">
        <v>125</v>
      </c>
      <c r="H9" s="4" t="s">
        <v>124</v>
      </c>
    </row>
    <row r="21" spans="9:9">
      <c r="I21" s="1"/>
    </row>
  </sheetData>
  <mergeCells count="1">
    <mergeCell ref="A2:E2"/>
  </mergeCells>
  <pageMargins left="0.7" right="0.7" top="0.75" bottom="0.75" header="0.3" footer="0.3"/>
  <pageSetup paperSize="9" scale="83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DC168-B4C9-A54D-B1C8-63E01CEBBD24}">
  <sheetPr>
    <pageSetUpPr fitToPage="1"/>
  </sheetPr>
  <dimension ref="A1:W154"/>
  <sheetViews>
    <sheetView workbookViewId="0">
      <selection activeCell="D3" sqref="D3"/>
    </sheetView>
  </sheetViews>
  <sheetFormatPr baseColWidth="10" defaultRowHeight="16"/>
  <cols>
    <col min="1" max="1" width="24.5" style="3" bestFit="1" customWidth="1"/>
    <col min="2" max="2" width="19.1640625" style="3" bestFit="1" customWidth="1"/>
    <col min="3" max="3" width="19" style="3" bestFit="1" customWidth="1"/>
    <col min="4" max="4" width="18" style="3" bestFit="1" customWidth="1"/>
    <col min="5" max="5" width="26.83203125" style="3" bestFit="1" customWidth="1"/>
    <col min="6" max="6" width="18.1640625" style="3" bestFit="1" customWidth="1"/>
    <col min="7" max="7" width="22.1640625" style="3" bestFit="1" customWidth="1"/>
    <col min="8" max="8" width="20" style="3" bestFit="1" customWidth="1"/>
    <col min="9" max="9" width="21.6640625" style="3" bestFit="1" customWidth="1"/>
    <col min="10" max="10" width="13.33203125" style="3" bestFit="1" customWidth="1"/>
    <col min="11" max="11" width="12" style="3" bestFit="1" customWidth="1"/>
    <col min="12" max="12" width="18.6640625" style="3" bestFit="1" customWidth="1"/>
    <col min="13" max="13" width="19.5" style="3" bestFit="1" customWidth="1"/>
    <col min="14" max="14" width="9.1640625" style="28" bestFit="1" customWidth="1"/>
    <col min="15" max="15" width="40" style="3" bestFit="1" customWidth="1"/>
    <col min="16" max="16" width="19.6640625" style="3" bestFit="1" customWidth="1"/>
    <col min="17" max="17" width="13.83203125" style="3" bestFit="1" customWidth="1"/>
    <col min="18" max="18" width="19.33203125" style="3" bestFit="1" customWidth="1"/>
    <col min="19" max="19" width="25.6640625" style="3" bestFit="1" customWidth="1"/>
    <col min="20" max="20" width="19.33203125" style="3" bestFit="1" customWidth="1"/>
    <col min="21" max="21" width="19.5" style="3" bestFit="1" customWidth="1"/>
    <col min="22" max="22" width="11.83203125" style="3" bestFit="1" customWidth="1"/>
    <col min="23" max="23" width="14.83203125" style="3" bestFit="1" customWidth="1"/>
    <col min="24" max="16384" width="10.83203125" style="3"/>
  </cols>
  <sheetData>
    <row r="1" spans="1:21" s="2" customFormat="1"/>
    <row r="2" spans="1:21" s="8" customFormat="1">
      <c r="A2" s="31" t="s">
        <v>378</v>
      </c>
      <c r="B2" s="31"/>
      <c r="C2" s="31"/>
      <c r="D2" s="31"/>
      <c r="E2" s="31"/>
    </row>
    <row r="3" spans="1:21" s="2" customFormat="1"/>
    <row r="5" spans="1:21">
      <c r="A5" s="3" t="s">
        <v>369</v>
      </c>
    </row>
    <row r="6" spans="1:21">
      <c r="A6" s="24" t="s">
        <v>194</v>
      </c>
      <c r="B6" s="24" t="s">
        <v>193</v>
      </c>
      <c r="C6" s="24" t="s">
        <v>192</v>
      </c>
      <c r="D6" s="24" t="s">
        <v>191</v>
      </c>
      <c r="E6" s="24" t="s">
        <v>190</v>
      </c>
      <c r="F6" s="24" t="s">
        <v>189</v>
      </c>
      <c r="G6" s="24" t="s">
        <v>188</v>
      </c>
      <c r="H6" s="24" t="s">
        <v>373</v>
      </c>
      <c r="I6" s="24" t="s">
        <v>187</v>
      </c>
      <c r="J6" s="24" t="s">
        <v>123</v>
      </c>
      <c r="K6" s="24" t="s">
        <v>106</v>
      </c>
      <c r="L6" s="24" t="s">
        <v>186</v>
      </c>
      <c r="M6" s="24" t="s">
        <v>185</v>
      </c>
      <c r="N6" s="29" t="s">
        <v>374</v>
      </c>
      <c r="O6" s="24" t="s">
        <v>184</v>
      </c>
      <c r="P6" s="24" t="s">
        <v>183</v>
      </c>
      <c r="Q6" s="24" t="s">
        <v>182</v>
      </c>
      <c r="R6" s="24" t="s">
        <v>179</v>
      </c>
      <c r="S6" s="24" t="s">
        <v>178</v>
      </c>
      <c r="T6" s="24" t="s">
        <v>102</v>
      </c>
      <c r="U6" s="24" t="s">
        <v>177</v>
      </c>
    </row>
    <row r="7" spans="1:21">
      <c r="A7" s="3" t="s">
        <v>368</v>
      </c>
      <c r="B7" s="4">
        <v>1</v>
      </c>
      <c r="C7" s="3">
        <v>27040373</v>
      </c>
      <c r="D7" s="3">
        <v>27040373</v>
      </c>
      <c r="E7" s="3" t="s">
        <v>216</v>
      </c>
      <c r="F7" s="3" t="s">
        <v>151</v>
      </c>
      <c r="G7" s="3" t="s">
        <v>171</v>
      </c>
      <c r="H7" s="3" t="s">
        <v>150</v>
      </c>
      <c r="I7" s="3" t="s">
        <v>367</v>
      </c>
      <c r="J7" s="3" t="s">
        <v>8</v>
      </c>
      <c r="K7" s="3" t="s">
        <v>9</v>
      </c>
      <c r="M7" s="3" t="s">
        <v>366</v>
      </c>
      <c r="N7" s="28">
        <v>0.15909090000000001</v>
      </c>
      <c r="O7" s="3" t="s">
        <v>210</v>
      </c>
      <c r="P7" s="3" t="s">
        <v>144</v>
      </c>
      <c r="Q7" s="3" t="s">
        <v>209</v>
      </c>
      <c r="R7" s="3" t="s">
        <v>109</v>
      </c>
      <c r="S7" s="3">
        <v>51</v>
      </c>
      <c r="T7" s="3" t="s">
        <v>3</v>
      </c>
      <c r="U7" s="4" t="s">
        <v>1</v>
      </c>
    </row>
    <row r="8" spans="1:21">
      <c r="A8" s="3" t="s">
        <v>365</v>
      </c>
      <c r="B8" s="4">
        <v>6</v>
      </c>
      <c r="C8" s="3">
        <v>157405495</v>
      </c>
      <c r="D8" s="3">
        <v>157405496</v>
      </c>
      <c r="E8" s="3" t="s">
        <v>216</v>
      </c>
      <c r="F8" s="3" t="s">
        <v>215</v>
      </c>
      <c r="G8" s="3" t="s">
        <v>214</v>
      </c>
      <c r="H8" s="3" t="s">
        <v>213</v>
      </c>
      <c r="I8" s="3" t="s">
        <v>364</v>
      </c>
      <c r="J8" s="3" t="s">
        <v>17</v>
      </c>
      <c r="K8" s="3" t="s">
        <v>18</v>
      </c>
      <c r="M8" s="3" t="s">
        <v>363</v>
      </c>
      <c r="N8" s="28">
        <v>0.4</v>
      </c>
      <c r="O8" s="3" t="s">
        <v>210</v>
      </c>
      <c r="P8" s="3" t="s">
        <v>144</v>
      </c>
      <c r="Q8" s="3" t="s">
        <v>209</v>
      </c>
      <c r="R8" s="3" t="s">
        <v>109</v>
      </c>
      <c r="S8" s="3">
        <v>76</v>
      </c>
      <c r="T8" s="3" t="s">
        <v>12</v>
      </c>
      <c r="U8" s="4">
        <v>22.26</v>
      </c>
    </row>
    <row r="9" spans="1:21">
      <c r="A9" s="3" t="s">
        <v>263</v>
      </c>
      <c r="B9" s="4">
        <v>20</v>
      </c>
      <c r="C9" s="3">
        <v>31028009</v>
      </c>
      <c r="D9" s="3">
        <v>31028010</v>
      </c>
      <c r="E9" s="3" t="s">
        <v>262</v>
      </c>
      <c r="F9" s="3" t="s">
        <v>215</v>
      </c>
      <c r="G9" s="3" t="s">
        <v>261</v>
      </c>
      <c r="H9" s="3" t="s">
        <v>219</v>
      </c>
      <c r="I9" s="3" t="s">
        <v>260</v>
      </c>
      <c r="J9" s="3" t="s">
        <v>77</v>
      </c>
      <c r="K9" s="3" t="s">
        <v>78</v>
      </c>
      <c r="M9" s="3" t="s">
        <v>259</v>
      </c>
      <c r="N9" s="28">
        <v>0.125</v>
      </c>
      <c r="O9" s="3" t="s">
        <v>258</v>
      </c>
      <c r="P9" s="3" t="s">
        <v>144</v>
      </c>
      <c r="Q9" s="3" t="s">
        <v>209</v>
      </c>
      <c r="R9" s="3" t="s">
        <v>109</v>
      </c>
      <c r="S9" s="3">
        <v>28</v>
      </c>
      <c r="T9" s="3" t="s">
        <v>12</v>
      </c>
      <c r="U9" s="4">
        <v>23</v>
      </c>
    </row>
    <row r="10" spans="1:21">
      <c r="A10" s="3" t="s">
        <v>360</v>
      </c>
      <c r="B10" s="4">
        <v>16</v>
      </c>
      <c r="C10" s="3">
        <v>381561</v>
      </c>
      <c r="D10" s="3">
        <v>381562</v>
      </c>
      <c r="E10" s="3" t="s">
        <v>216</v>
      </c>
      <c r="F10" s="3" t="s">
        <v>215</v>
      </c>
      <c r="G10" s="3" t="s">
        <v>234</v>
      </c>
      <c r="H10" s="3" t="s">
        <v>256</v>
      </c>
      <c r="I10" s="3" t="s">
        <v>362</v>
      </c>
      <c r="J10" s="3" t="s">
        <v>20</v>
      </c>
      <c r="K10" s="3" t="s">
        <v>21</v>
      </c>
      <c r="M10" s="3" t="s">
        <v>358</v>
      </c>
      <c r="N10" s="28">
        <v>0.37037039999999999</v>
      </c>
      <c r="O10" s="3" t="s">
        <v>210</v>
      </c>
      <c r="P10" s="3" t="s">
        <v>144</v>
      </c>
      <c r="Q10" s="3" t="s">
        <v>209</v>
      </c>
      <c r="R10" s="3" t="s">
        <v>109</v>
      </c>
      <c r="S10" s="3">
        <v>45</v>
      </c>
      <c r="T10" s="3" t="s">
        <v>3</v>
      </c>
      <c r="U10" s="4" t="s">
        <v>1</v>
      </c>
    </row>
    <row r="11" spans="1:21">
      <c r="A11" s="3" t="s">
        <v>360</v>
      </c>
      <c r="B11" s="4">
        <v>16</v>
      </c>
      <c r="C11" s="3">
        <v>381589</v>
      </c>
      <c r="D11" s="3">
        <v>381590</v>
      </c>
      <c r="E11" s="3" t="s">
        <v>216</v>
      </c>
      <c r="F11" s="3" t="s">
        <v>215</v>
      </c>
      <c r="G11" s="3" t="s">
        <v>261</v>
      </c>
      <c r="H11" s="3" t="s">
        <v>231</v>
      </c>
      <c r="I11" s="3" t="s">
        <v>361</v>
      </c>
      <c r="J11" s="3" t="s">
        <v>20</v>
      </c>
      <c r="K11" s="3" t="s">
        <v>21</v>
      </c>
      <c r="M11" s="3" t="s">
        <v>358</v>
      </c>
      <c r="N11" s="28">
        <v>0.28125</v>
      </c>
      <c r="O11" s="3" t="s">
        <v>210</v>
      </c>
      <c r="P11" s="3" t="s">
        <v>144</v>
      </c>
      <c r="Q11" s="3" t="s">
        <v>209</v>
      </c>
      <c r="R11" s="3" t="s">
        <v>109</v>
      </c>
      <c r="S11" s="3">
        <v>45</v>
      </c>
      <c r="T11" s="3" t="s">
        <v>3</v>
      </c>
      <c r="U11" s="4" t="s">
        <v>1</v>
      </c>
    </row>
    <row r="12" spans="1:21">
      <c r="A12" s="3" t="s">
        <v>360</v>
      </c>
      <c r="B12" s="4">
        <v>16</v>
      </c>
      <c r="C12" s="3">
        <v>352540</v>
      </c>
      <c r="D12" s="3">
        <v>352540</v>
      </c>
      <c r="E12" s="3" t="s">
        <v>216</v>
      </c>
      <c r="F12" s="3" t="s">
        <v>151</v>
      </c>
      <c r="G12" s="3" t="s">
        <v>171</v>
      </c>
      <c r="H12" s="3" t="s">
        <v>149</v>
      </c>
      <c r="I12" s="3" t="s">
        <v>359</v>
      </c>
      <c r="J12" s="3" t="s">
        <v>8</v>
      </c>
      <c r="K12" s="3" t="s">
        <v>9</v>
      </c>
      <c r="M12" s="3" t="s">
        <v>358</v>
      </c>
      <c r="N12" s="28">
        <v>0.32142860000000001</v>
      </c>
      <c r="O12" s="3" t="s">
        <v>210</v>
      </c>
      <c r="P12" s="3" t="s">
        <v>144</v>
      </c>
      <c r="Q12" s="3" t="s">
        <v>209</v>
      </c>
      <c r="R12" s="3" t="s">
        <v>109</v>
      </c>
      <c r="S12" s="3">
        <v>51</v>
      </c>
      <c r="T12" s="3" t="s">
        <v>3</v>
      </c>
      <c r="U12" s="4" t="s">
        <v>1</v>
      </c>
    </row>
    <row r="13" spans="1:21">
      <c r="A13" s="3" t="s">
        <v>355</v>
      </c>
      <c r="B13" s="4" t="s">
        <v>221</v>
      </c>
      <c r="C13" s="3">
        <v>39935862</v>
      </c>
      <c r="D13" s="3">
        <v>39935862</v>
      </c>
      <c r="E13" s="3" t="s">
        <v>216</v>
      </c>
      <c r="F13" s="3" t="s">
        <v>151</v>
      </c>
      <c r="G13" s="3" t="s">
        <v>150</v>
      </c>
      <c r="H13" s="3" t="s">
        <v>149</v>
      </c>
      <c r="I13" s="3" t="s">
        <v>357</v>
      </c>
      <c r="J13" s="3" t="s">
        <v>8</v>
      </c>
      <c r="K13" s="3" t="s">
        <v>9</v>
      </c>
      <c r="M13" s="3" t="s">
        <v>356</v>
      </c>
      <c r="N13" s="28">
        <v>0.22448979999999999</v>
      </c>
      <c r="O13" s="3" t="s">
        <v>210</v>
      </c>
      <c r="P13" s="3" t="s">
        <v>144</v>
      </c>
      <c r="Q13" s="3" t="s">
        <v>209</v>
      </c>
      <c r="R13" s="3" t="s">
        <v>109</v>
      </c>
      <c r="S13" s="3">
        <v>51</v>
      </c>
      <c r="T13" s="3" t="s">
        <v>3</v>
      </c>
      <c r="U13" s="4" t="s">
        <v>1</v>
      </c>
    </row>
    <row r="14" spans="1:21">
      <c r="A14" s="3" t="s">
        <v>355</v>
      </c>
      <c r="B14" s="4" t="s">
        <v>221</v>
      </c>
      <c r="C14" s="3">
        <v>39969547</v>
      </c>
      <c r="D14" s="3">
        <v>39969547</v>
      </c>
      <c r="E14" s="3" t="s">
        <v>216</v>
      </c>
      <c r="F14" s="3" t="s">
        <v>151</v>
      </c>
      <c r="G14" s="3" t="s">
        <v>171</v>
      </c>
      <c r="H14" s="3" t="s">
        <v>165</v>
      </c>
      <c r="I14" s="3" t="s">
        <v>176</v>
      </c>
      <c r="J14" s="3" t="s">
        <v>8</v>
      </c>
      <c r="K14" s="3" t="s">
        <v>9</v>
      </c>
      <c r="M14" s="3" t="s">
        <v>354</v>
      </c>
      <c r="N14" s="28">
        <v>0.18181820000000001</v>
      </c>
      <c r="O14" s="3" t="s">
        <v>210</v>
      </c>
      <c r="P14" s="3" t="s">
        <v>144</v>
      </c>
      <c r="Q14" s="3" t="s">
        <v>209</v>
      </c>
      <c r="R14" s="3" t="s">
        <v>109</v>
      </c>
      <c r="S14" s="3">
        <v>51</v>
      </c>
      <c r="T14" s="3" t="s">
        <v>3</v>
      </c>
      <c r="U14" s="4" t="s">
        <v>1</v>
      </c>
    </row>
    <row r="15" spans="1:21">
      <c r="A15" s="3" t="s">
        <v>200</v>
      </c>
      <c r="B15" s="4">
        <v>7</v>
      </c>
      <c r="C15" s="3">
        <v>140453136</v>
      </c>
      <c r="D15" s="3">
        <v>140453136</v>
      </c>
      <c r="E15" s="3" t="s">
        <v>152</v>
      </c>
      <c r="F15" s="3" t="s">
        <v>151</v>
      </c>
      <c r="G15" s="3" t="s">
        <v>165</v>
      </c>
      <c r="H15" s="3" t="s">
        <v>149</v>
      </c>
      <c r="I15" s="3" t="s">
        <v>199</v>
      </c>
      <c r="J15" s="3" t="s">
        <v>89</v>
      </c>
      <c r="K15" s="3" t="s">
        <v>90</v>
      </c>
      <c r="L15" s="3" t="s">
        <v>198</v>
      </c>
      <c r="M15" s="3" t="s">
        <v>197</v>
      </c>
      <c r="N15" s="28">
        <v>0.157894736842105</v>
      </c>
      <c r="O15" s="3" t="s">
        <v>145</v>
      </c>
      <c r="P15" s="3" t="s">
        <v>144</v>
      </c>
      <c r="Q15" s="3" t="s">
        <v>143</v>
      </c>
      <c r="R15" s="3" t="s">
        <v>109</v>
      </c>
      <c r="S15" s="3">
        <v>38</v>
      </c>
      <c r="T15" s="3" t="s">
        <v>3</v>
      </c>
      <c r="U15" s="4" t="s">
        <v>1</v>
      </c>
    </row>
    <row r="16" spans="1:21">
      <c r="A16" s="3" t="s">
        <v>353</v>
      </c>
      <c r="B16" s="4">
        <v>17</v>
      </c>
      <c r="C16" s="3">
        <v>41268040</v>
      </c>
      <c r="D16" s="3">
        <v>41268040</v>
      </c>
      <c r="E16" s="3" t="s">
        <v>216</v>
      </c>
      <c r="F16" s="3" t="s">
        <v>151</v>
      </c>
      <c r="G16" s="3" t="s">
        <v>165</v>
      </c>
      <c r="H16" s="3" t="s">
        <v>171</v>
      </c>
      <c r="I16" s="3" t="s">
        <v>352</v>
      </c>
      <c r="J16" s="3" t="s">
        <v>8</v>
      </c>
      <c r="K16" s="3" t="s">
        <v>9</v>
      </c>
      <c r="M16" s="3" t="s">
        <v>351</v>
      </c>
      <c r="N16" s="28">
        <v>0.27777780000000002</v>
      </c>
      <c r="O16" s="3" t="s">
        <v>210</v>
      </c>
      <c r="P16" s="3" t="s">
        <v>144</v>
      </c>
      <c r="Q16" s="3" t="s">
        <v>209</v>
      </c>
      <c r="R16" s="3" t="s">
        <v>109</v>
      </c>
      <c r="S16" s="3">
        <v>51</v>
      </c>
      <c r="T16" s="3" t="s">
        <v>3</v>
      </c>
      <c r="U16" s="4" t="s">
        <v>1</v>
      </c>
    </row>
    <row r="17" spans="1:21">
      <c r="A17" s="3" t="s">
        <v>350</v>
      </c>
      <c r="B17" s="4">
        <v>13</v>
      </c>
      <c r="C17" s="3">
        <v>32971219</v>
      </c>
      <c r="D17" s="3">
        <v>32971219</v>
      </c>
      <c r="E17" s="3" t="s">
        <v>216</v>
      </c>
      <c r="F17" s="3" t="s">
        <v>151</v>
      </c>
      <c r="G17" s="3" t="s">
        <v>165</v>
      </c>
      <c r="H17" s="3" t="s">
        <v>171</v>
      </c>
      <c r="I17" s="3" t="s">
        <v>176</v>
      </c>
      <c r="J17" s="3" t="s">
        <v>20</v>
      </c>
      <c r="K17" s="3" t="s">
        <v>21</v>
      </c>
      <c r="M17" s="3" t="s">
        <v>349</v>
      </c>
      <c r="N17" s="28">
        <v>0.27777780000000002</v>
      </c>
      <c r="O17" s="3" t="s">
        <v>210</v>
      </c>
      <c r="P17" s="3" t="s">
        <v>144</v>
      </c>
      <c r="Q17" s="3" t="s">
        <v>209</v>
      </c>
      <c r="R17" s="3" t="s">
        <v>109</v>
      </c>
      <c r="S17" s="3">
        <v>45</v>
      </c>
      <c r="T17" s="3" t="s">
        <v>3</v>
      </c>
      <c r="U17" s="4" t="s">
        <v>1</v>
      </c>
    </row>
    <row r="18" spans="1:21">
      <c r="A18" s="3" t="s">
        <v>207</v>
      </c>
      <c r="B18" s="4">
        <v>15</v>
      </c>
      <c r="C18" s="3">
        <v>40504729</v>
      </c>
      <c r="D18" s="3">
        <v>40504729</v>
      </c>
      <c r="E18" s="3" t="s">
        <v>152</v>
      </c>
      <c r="F18" s="3" t="s">
        <v>151</v>
      </c>
      <c r="G18" s="3" t="s">
        <v>149</v>
      </c>
      <c r="H18" s="3" t="s">
        <v>171</v>
      </c>
      <c r="I18" s="3" t="s">
        <v>176</v>
      </c>
      <c r="J18" s="3" t="s">
        <v>8</v>
      </c>
      <c r="K18" s="3" t="s">
        <v>9</v>
      </c>
      <c r="L18" s="3" t="s">
        <v>206</v>
      </c>
      <c r="M18" s="3" t="s">
        <v>205</v>
      </c>
      <c r="N18" s="28">
        <v>0.375</v>
      </c>
      <c r="O18" s="3" t="s">
        <v>145</v>
      </c>
      <c r="P18" s="3" t="s">
        <v>144</v>
      </c>
      <c r="Q18" s="3" t="s">
        <v>143</v>
      </c>
      <c r="R18" s="3" t="s">
        <v>109</v>
      </c>
      <c r="S18" s="3">
        <v>51</v>
      </c>
      <c r="T18" s="3" t="s">
        <v>3</v>
      </c>
      <c r="U18" s="4" t="s">
        <v>1</v>
      </c>
    </row>
    <row r="19" spans="1:21">
      <c r="A19" s="3" t="s">
        <v>348</v>
      </c>
      <c r="B19" s="4">
        <v>3</v>
      </c>
      <c r="C19" s="3">
        <v>105503070</v>
      </c>
      <c r="D19" s="3">
        <v>105503070</v>
      </c>
      <c r="E19" s="3" t="s">
        <v>216</v>
      </c>
      <c r="F19" s="3" t="s">
        <v>151</v>
      </c>
      <c r="G19" s="3" t="s">
        <v>150</v>
      </c>
      <c r="H19" s="3" t="s">
        <v>165</v>
      </c>
      <c r="I19" s="3" t="s">
        <v>347</v>
      </c>
      <c r="J19" s="3" t="s">
        <v>20</v>
      </c>
      <c r="K19" s="3" t="s">
        <v>21</v>
      </c>
      <c r="M19" s="3" t="s">
        <v>346</v>
      </c>
      <c r="N19" s="28">
        <v>0.24137929999999999</v>
      </c>
      <c r="O19" s="3" t="s">
        <v>210</v>
      </c>
      <c r="P19" s="3" t="s">
        <v>144</v>
      </c>
      <c r="Q19" s="3" t="s">
        <v>209</v>
      </c>
      <c r="R19" s="3" t="s">
        <v>109</v>
      </c>
      <c r="S19" s="3">
        <v>45</v>
      </c>
      <c r="T19" s="3" t="s">
        <v>3</v>
      </c>
      <c r="U19" s="4" t="s">
        <v>1</v>
      </c>
    </row>
    <row r="20" spans="1:21">
      <c r="A20" s="3" t="s">
        <v>345</v>
      </c>
      <c r="B20" s="4">
        <v>16</v>
      </c>
      <c r="C20" s="3">
        <v>68773820</v>
      </c>
      <c r="D20" s="3">
        <v>68773820</v>
      </c>
      <c r="E20" s="3" t="s">
        <v>216</v>
      </c>
      <c r="F20" s="3" t="s">
        <v>151</v>
      </c>
      <c r="G20" s="3" t="s">
        <v>171</v>
      </c>
      <c r="H20" s="3" t="s">
        <v>165</v>
      </c>
      <c r="I20" s="3" t="s">
        <v>344</v>
      </c>
      <c r="J20" s="3" t="s">
        <v>20</v>
      </c>
      <c r="K20" s="3" t="s">
        <v>21</v>
      </c>
      <c r="M20" s="3" t="s">
        <v>343</v>
      </c>
      <c r="N20" s="28">
        <v>0.1891892</v>
      </c>
      <c r="O20" s="3" t="s">
        <v>210</v>
      </c>
      <c r="P20" s="3" t="s">
        <v>144</v>
      </c>
      <c r="Q20" s="3" t="s">
        <v>209</v>
      </c>
      <c r="R20" s="3" t="s">
        <v>109</v>
      </c>
      <c r="S20" s="3">
        <v>45</v>
      </c>
      <c r="T20" s="3" t="s">
        <v>3</v>
      </c>
      <c r="U20" s="4" t="s">
        <v>1</v>
      </c>
    </row>
    <row r="21" spans="1:21">
      <c r="A21" s="3" t="s">
        <v>342</v>
      </c>
      <c r="B21" s="4">
        <v>7</v>
      </c>
      <c r="C21" s="3">
        <v>92382409</v>
      </c>
      <c r="D21" s="3">
        <v>92382413</v>
      </c>
      <c r="E21" s="3" t="s">
        <v>216</v>
      </c>
      <c r="F21" s="3" t="s">
        <v>227</v>
      </c>
      <c r="G21" s="3" t="s">
        <v>341</v>
      </c>
      <c r="H21" s="3" t="s">
        <v>225</v>
      </c>
      <c r="I21" s="3" t="s">
        <v>340</v>
      </c>
      <c r="J21" s="3" t="s">
        <v>8</v>
      </c>
      <c r="K21" s="3" t="s">
        <v>9</v>
      </c>
      <c r="M21" s="3" t="s">
        <v>339</v>
      </c>
      <c r="N21" s="28">
        <v>0.32692310000000002</v>
      </c>
      <c r="O21" s="3" t="s">
        <v>210</v>
      </c>
      <c r="P21" s="3" t="s">
        <v>144</v>
      </c>
      <c r="Q21" s="3" t="s">
        <v>209</v>
      </c>
      <c r="R21" s="3" t="s">
        <v>109</v>
      </c>
      <c r="S21" s="3">
        <v>51</v>
      </c>
      <c r="T21" s="3" t="s">
        <v>3</v>
      </c>
      <c r="U21" s="4" t="s">
        <v>1</v>
      </c>
    </row>
    <row r="22" spans="1:21">
      <c r="A22" s="3" t="s">
        <v>338</v>
      </c>
      <c r="B22" s="4">
        <v>16</v>
      </c>
      <c r="C22" s="3">
        <v>67605260</v>
      </c>
      <c r="D22" s="3">
        <v>67605260</v>
      </c>
      <c r="E22" s="3" t="s">
        <v>216</v>
      </c>
      <c r="F22" s="3" t="s">
        <v>151</v>
      </c>
      <c r="G22" s="3" t="s">
        <v>171</v>
      </c>
      <c r="H22" s="3" t="s">
        <v>165</v>
      </c>
      <c r="I22" s="3" t="s">
        <v>337</v>
      </c>
      <c r="J22" s="3" t="s">
        <v>20</v>
      </c>
      <c r="K22" s="3" t="s">
        <v>21</v>
      </c>
      <c r="M22" s="3" t="s">
        <v>336</v>
      </c>
      <c r="N22" s="28">
        <v>0.3333333</v>
      </c>
      <c r="O22" s="3" t="s">
        <v>210</v>
      </c>
      <c r="P22" s="3" t="s">
        <v>144</v>
      </c>
      <c r="Q22" s="3" t="s">
        <v>209</v>
      </c>
      <c r="R22" s="3" t="s">
        <v>109</v>
      </c>
      <c r="S22" s="3">
        <v>45</v>
      </c>
      <c r="T22" s="3" t="s">
        <v>3</v>
      </c>
      <c r="U22" s="4" t="s">
        <v>1</v>
      </c>
    </row>
    <row r="23" spans="1:21">
      <c r="A23" s="3" t="s">
        <v>257</v>
      </c>
      <c r="B23" s="4">
        <v>7</v>
      </c>
      <c r="C23" s="3">
        <v>55148816</v>
      </c>
      <c r="D23" s="3">
        <v>55148817</v>
      </c>
      <c r="E23" s="3" t="s">
        <v>216</v>
      </c>
      <c r="F23" s="3" t="s">
        <v>215</v>
      </c>
      <c r="G23" s="3" t="s">
        <v>256</v>
      </c>
      <c r="H23" s="3" t="s">
        <v>213</v>
      </c>
      <c r="I23" s="3" t="s">
        <v>255</v>
      </c>
      <c r="J23" s="3" t="s">
        <v>5</v>
      </c>
      <c r="K23" s="3" t="s">
        <v>6</v>
      </c>
      <c r="M23" s="3" t="s">
        <v>254</v>
      </c>
      <c r="N23" s="28">
        <v>0.14285709999999999</v>
      </c>
      <c r="O23" s="3" t="s">
        <v>210</v>
      </c>
      <c r="P23" s="3" t="s">
        <v>144</v>
      </c>
      <c r="Q23" s="3" t="s">
        <v>209</v>
      </c>
      <c r="R23" s="3" t="s">
        <v>109</v>
      </c>
      <c r="S23" s="3">
        <v>53</v>
      </c>
      <c r="T23" s="3" t="s">
        <v>3</v>
      </c>
      <c r="U23" s="4" t="s">
        <v>1</v>
      </c>
    </row>
    <row r="24" spans="1:21">
      <c r="A24" s="3" t="s">
        <v>249</v>
      </c>
      <c r="B24" s="4">
        <v>6</v>
      </c>
      <c r="C24" s="3">
        <v>152383319</v>
      </c>
      <c r="D24" s="3">
        <v>152383320</v>
      </c>
      <c r="E24" s="3" t="s">
        <v>216</v>
      </c>
      <c r="F24" s="3" t="s">
        <v>215</v>
      </c>
      <c r="G24" s="3" t="s">
        <v>220</v>
      </c>
      <c r="H24" s="3" t="s">
        <v>231</v>
      </c>
      <c r="I24" s="3" t="s">
        <v>248</v>
      </c>
      <c r="J24" s="3" t="s">
        <v>26</v>
      </c>
      <c r="K24" s="3" t="s">
        <v>27</v>
      </c>
      <c r="M24" s="3" t="s">
        <v>247</v>
      </c>
      <c r="N24" s="28">
        <v>0.46153850000000002</v>
      </c>
      <c r="O24" s="3" t="s">
        <v>210</v>
      </c>
      <c r="P24" s="3" t="s">
        <v>144</v>
      </c>
      <c r="Q24" s="3" t="s">
        <v>209</v>
      </c>
      <c r="R24" s="3" t="s">
        <v>109</v>
      </c>
      <c r="S24" s="3">
        <v>58</v>
      </c>
      <c r="T24" s="3" t="s">
        <v>12</v>
      </c>
      <c r="U24" s="4">
        <v>40.659999999999997</v>
      </c>
    </row>
    <row r="25" spans="1:21">
      <c r="A25" s="3" t="s">
        <v>249</v>
      </c>
      <c r="B25" s="4">
        <v>6</v>
      </c>
      <c r="C25" s="3">
        <v>152314291</v>
      </c>
      <c r="D25" s="3">
        <v>152314291</v>
      </c>
      <c r="E25" s="3" t="s">
        <v>216</v>
      </c>
      <c r="F25" s="3" t="s">
        <v>151</v>
      </c>
      <c r="G25" s="3" t="s">
        <v>149</v>
      </c>
      <c r="H25" s="3" t="s">
        <v>171</v>
      </c>
      <c r="I25" s="3" t="s">
        <v>335</v>
      </c>
      <c r="J25" s="3" t="s">
        <v>20</v>
      </c>
      <c r="K25" s="3" t="s">
        <v>21</v>
      </c>
      <c r="M25" s="3" t="s">
        <v>247</v>
      </c>
      <c r="N25" s="28">
        <v>0.23076920000000001</v>
      </c>
      <c r="O25" s="3" t="s">
        <v>210</v>
      </c>
      <c r="P25" s="3" t="s">
        <v>144</v>
      </c>
      <c r="Q25" s="3" t="s">
        <v>209</v>
      </c>
      <c r="R25" s="3" t="s">
        <v>109</v>
      </c>
      <c r="S25" s="3">
        <v>45</v>
      </c>
      <c r="T25" s="3" t="s">
        <v>3</v>
      </c>
      <c r="U25" s="4" t="s">
        <v>1</v>
      </c>
    </row>
    <row r="26" spans="1:21">
      <c r="A26" s="3" t="s">
        <v>249</v>
      </c>
      <c r="B26" s="4">
        <v>6</v>
      </c>
      <c r="C26" s="3">
        <v>152383319</v>
      </c>
      <c r="D26" s="3">
        <v>152383320</v>
      </c>
      <c r="E26" s="3" t="s">
        <v>216</v>
      </c>
      <c r="F26" s="3" t="s">
        <v>215</v>
      </c>
      <c r="G26" s="3" t="s">
        <v>220</v>
      </c>
      <c r="H26" s="3" t="s">
        <v>231</v>
      </c>
      <c r="I26" s="3" t="s">
        <v>248</v>
      </c>
      <c r="J26" s="3" t="s">
        <v>17</v>
      </c>
      <c r="K26" s="3" t="s">
        <v>18</v>
      </c>
      <c r="M26" s="3" t="s">
        <v>247</v>
      </c>
      <c r="N26" s="28">
        <v>0.27500000000000002</v>
      </c>
      <c r="O26" s="3" t="s">
        <v>210</v>
      </c>
      <c r="P26" s="3" t="s">
        <v>144</v>
      </c>
      <c r="Q26" s="3" t="s">
        <v>209</v>
      </c>
      <c r="R26" s="3" t="s">
        <v>109</v>
      </c>
      <c r="S26" s="3">
        <v>76</v>
      </c>
      <c r="T26" s="3" t="s">
        <v>12</v>
      </c>
      <c r="U26" s="4">
        <v>22.26</v>
      </c>
    </row>
    <row r="27" spans="1:21">
      <c r="A27" s="3" t="s">
        <v>249</v>
      </c>
      <c r="B27" s="4">
        <v>6</v>
      </c>
      <c r="C27" s="3">
        <v>152279838</v>
      </c>
      <c r="D27" s="3">
        <v>152279838</v>
      </c>
      <c r="E27" s="3" t="s">
        <v>216</v>
      </c>
      <c r="F27" s="3" t="s">
        <v>151</v>
      </c>
      <c r="G27" s="3" t="s">
        <v>149</v>
      </c>
      <c r="H27" s="3" t="s">
        <v>171</v>
      </c>
      <c r="I27" s="3" t="s">
        <v>176</v>
      </c>
      <c r="J27" s="3" t="s">
        <v>8</v>
      </c>
      <c r="K27" s="3" t="s">
        <v>9</v>
      </c>
      <c r="M27" s="3" t="s">
        <v>247</v>
      </c>
      <c r="N27" s="28">
        <v>0.28571429999999998</v>
      </c>
      <c r="O27" s="3" t="s">
        <v>210</v>
      </c>
      <c r="P27" s="3" t="s">
        <v>144</v>
      </c>
      <c r="Q27" s="3" t="s">
        <v>209</v>
      </c>
      <c r="R27" s="3" t="s">
        <v>109</v>
      </c>
      <c r="S27" s="3">
        <v>51</v>
      </c>
      <c r="T27" s="3" t="s">
        <v>3</v>
      </c>
      <c r="U27" s="4" t="s">
        <v>1</v>
      </c>
    </row>
    <row r="28" spans="1:21">
      <c r="A28" s="3" t="s">
        <v>333</v>
      </c>
      <c r="B28" s="4">
        <v>4</v>
      </c>
      <c r="C28" s="3">
        <v>153334260</v>
      </c>
      <c r="D28" s="3">
        <v>153334260</v>
      </c>
      <c r="E28" s="3" t="s">
        <v>216</v>
      </c>
      <c r="F28" s="3" t="s">
        <v>151</v>
      </c>
      <c r="G28" s="3" t="s">
        <v>149</v>
      </c>
      <c r="H28" s="3" t="s">
        <v>150</v>
      </c>
      <c r="I28" s="3" t="s">
        <v>334</v>
      </c>
      <c r="J28" s="3" t="s">
        <v>8</v>
      </c>
      <c r="K28" s="3" t="s">
        <v>9</v>
      </c>
      <c r="M28" s="3" t="s">
        <v>331</v>
      </c>
      <c r="N28" s="28">
        <v>0.30232560000000003</v>
      </c>
      <c r="O28" s="3" t="s">
        <v>210</v>
      </c>
      <c r="P28" s="3" t="s">
        <v>144</v>
      </c>
      <c r="Q28" s="3" t="s">
        <v>209</v>
      </c>
      <c r="R28" s="3" t="s">
        <v>109</v>
      </c>
      <c r="S28" s="3">
        <v>51</v>
      </c>
      <c r="T28" s="3" t="s">
        <v>3</v>
      </c>
      <c r="U28" s="4" t="s">
        <v>1</v>
      </c>
    </row>
    <row r="29" spans="1:21">
      <c r="A29" s="3" t="s">
        <v>333</v>
      </c>
      <c r="B29" s="4">
        <v>4</v>
      </c>
      <c r="C29" s="3">
        <v>153345568</v>
      </c>
      <c r="D29" s="3">
        <v>153345568</v>
      </c>
      <c r="E29" s="3" t="s">
        <v>216</v>
      </c>
      <c r="F29" s="3" t="s">
        <v>151</v>
      </c>
      <c r="G29" s="3" t="s">
        <v>171</v>
      </c>
      <c r="H29" s="3" t="s">
        <v>150</v>
      </c>
      <c r="I29" s="3" t="s">
        <v>332</v>
      </c>
      <c r="J29" s="3" t="s">
        <v>8</v>
      </c>
      <c r="K29" s="3" t="s">
        <v>9</v>
      </c>
      <c r="M29" s="3" t="s">
        <v>331</v>
      </c>
      <c r="N29" s="28">
        <v>0.2083333</v>
      </c>
      <c r="O29" s="3" t="s">
        <v>210</v>
      </c>
      <c r="P29" s="3" t="s">
        <v>144</v>
      </c>
      <c r="Q29" s="3" t="s">
        <v>209</v>
      </c>
      <c r="R29" s="3" t="s">
        <v>109</v>
      </c>
      <c r="S29" s="3">
        <v>51</v>
      </c>
      <c r="T29" s="3" t="s">
        <v>3</v>
      </c>
      <c r="U29" s="4" t="s">
        <v>1</v>
      </c>
    </row>
    <row r="30" spans="1:21">
      <c r="A30" s="3" t="s">
        <v>322</v>
      </c>
      <c r="B30" s="4">
        <v>3</v>
      </c>
      <c r="C30" s="3">
        <v>71038637</v>
      </c>
      <c r="D30" s="3">
        <v>71038637</v>
      </c>
      <c r="E30" s="3" t="s">
        <v>216</v>
      </c>
      <c r="F30" s="3" t="s">
        <v>151</v>
      </c>
      <c r="G30" s="3" t="s">
        <v>165</v>
      </c>
      <c r="H30" s="3" t="s">
        <v>149</v>
      </c>
      <c r="I30" s="3" t="s">
        <v>330</v>
      </c>
      <c r="J30" s="3" t="s">
        <v>20</v>
      </c>
      <c r="K30" s="3" t="s">
        <v>21</v>
      </c>
      <c r="M30" s="3" t="s">
        <v>327</v>
      </c>
      <c r="N30" s="28">
        <v>0.17777780000000001</v>
      </c>
      <c r="O30" s="3" t="s">
        <v>210</v>
      </c>
      <c r="P30" s="3" t="s">
        <v>144</v>
      </c>
      <c r="Q30" s="3" t="s">
        <v>209</v>
      </c>
      <c r="R30" s="3" t="s">
        <v>109</v>
      </c>
      <c r="S30" s="3">
        <v>45</v>
      </c>
      <c r="T30" s="3" t="s">
        <v>3</v>
      </c>
      <c r="U30" s="4" t="s">
        <v>1</v>
      </c>
    </row>
    <row r="31" spans="1:21">
      <c r="A31" s="3" t="s">
        <v>322</v>
      </c>
      <c r="B31" s="4">
        <v>3</v>
      </c>
      <c r="C31" s="3">
        <v>71437275</v>
      </c>
      <c r="D31" s="3">
        <v>71437275</v>
      </c>
      <c r="E31" s="3" t="s">
        <v>216</v>
      </c>
      <c r="F31" s="3" t="s">
        <v>151</v>
      </c>
      <c r="G31" s="3" t="s">
        <v>171</v>
      </c>
      <c r="H31" s="3" t="s">
        <v>165</v>
      </c>
      <c r="I31" s="3" t="s">
        <v>329</v>
      </c>
      <c r="J31" s="3" t="s">
        <v>20</v>
      </c>
      <c r="K31" s="3" t="s">
        <v>21</v>
      </c>
      <c r="M31" s="3" t="s">
        <v>319</v>
      </c>
      <c r="N31" s="28">
        <v>0.35294120000000001</v>
      </c>
      <c r="O31" s="3" t="s">
        <v>210</v>
      </c>
      <c r="P31" s="3" t="s">
        <v>144</v>
      </c>
      <c r="Q31" s="3" t="s">
        <v>209</v>
      </c>
      <c r="R31" s="3" t="s">
        <v>109</v>
      </c>
      <c r="S31" s="3">
        <v>45</v>
      </c>
      <c r="T31" s="3" t="s">
        <v>3</v>
      </c>
      <c r="U31" s="4" t="s">
        <v>1</v>
      </c>
    </row>
    <row r="32" spans="1:21">
      <c r="A32" s="3" t="s">
        <v>322</v>
      </c>
      <c r="B32" s="4">
        <v>3</v>
      </c>
      <c r="C32" s="3">
        <v>71518790</v>
      </c>
      <c r="D32" s="3">
        <v>71518790</v>
      </c>
      <c r="E32" s="3" t="s">
        <v>216</v>
      </c>
      <c r="F32" s="3" t="s">
        <v>151</v>
      </c>
      <c r="G32" s="3" t="s">
        <v>171</v>
      </c>
      <c r="H32" s="3" t="s">
        <v>165</v>
      </c>
      <c r="I32" s="3" t="s">
        <v>176</v>
      </c>
      <c r="J32" s="3" t="s">
        <v>20</v>
      </c>
      <c r="K32" s="3" t="s">
        <v>21</v>
      </c>
      <c r="M32" s="3" t="s">
        <v>319</v>
      </c>
      <c r="N32" s="28">
        <v>0.22857140000000001</v>
      </c>
      <c r="O32" s="3" t="s">
        <v>210</v>
      </c>
      <c r="P32" s="3" t="s">
        <v>144</v>
      </c>
      <c r="Q32" s="3" t="s">
        <v>209</v>
      </c>
      <c r="R32" s="3" t="s">
        <v>109</v>
      </c>
      <c r="S32" s="3">
        <v>45</v>
      </c>
      <c r="T32" s="3" t="s">
        <v>3</v>
      </c>
      <c r="U32" s="4" t="s">
        <v>1</v>
      </c>
    </row>
    <row r="33" spans="1:21">
      <c r="A33" s="3" t="s">
        <v>322</v>
      </c>
      <c r="B33" s="4">
        <v>3</v>
      </c>
      <c r="C33" s="3">
        <v>71152554</v>
      </c>
      <c r="D33" s="3">
        <v>71152554</v>
      </c>
      <c r="E33" s="3" t="s">
        <v>216</v>
      </c>
      <c r="F33" s="3" t="s">
        <v>151</v>
      </c>
      <c r="G33" s="3" t="s">
        <v>149</v>
      </c>
      <c r="H33" s="3" t="s">
        <v>150</v>
      </c>
      <c r="I33" s="3" t="s">
        <v>328</v>
      </c>
      <c r="J33" s="3" t="s">
        <v>8</v>
      </c>
      <c r="K33" s="3" t="s">
        <v>9</v>
      </c>
      <c r="M33" s="3" t="s">
        <v>327</v>
      </c>
      <c r="N33" s="28">
        <v>0.27906979999999998</v>
      </c>
      <c r="O33" s="3" t="s">
        <v>210</v>
      </c>
      <c r="P33" s="3" t="s">
        <v>144</v>
      </c>
      <c r="Q33" s="3" t="s">
        <v>209</v>
      </c>
      <c r="R33" s="3" t="s">
        <v>109</v>
      </c>
      <c r="S33" s="3">
        <v>51</v>
      </c>
      <c r="T33" s="3" t="s">
        <v>3</v>
      </c>
      <c r="U33" s="4" t="s">
        <v>1</v>
      </c>
    </row>
    <row r="34" spans="1:21">
      <c r="A34" s="3" t="s">
        <v>322</v>
      </c>
      <c r="B34" s="4">
        <v>3</v>
      </c>
      <c r="C34" s="3">
        <v>71160380</v>
      </c>
      <c r="D34" s="3">
        <v>71160380</v>
      </c>
      <c r="E34" s="3" t="s">
        <v>216</v>
      </c>
      <c r="F34" s="3" t="s">
        <v>151</v>
      </c>
      <c r="G34" s="3" t="s">
        <v>149</v>
      </c>
      <c r="H34" s="3" t="s">
        <v>150</v>
      </c>
      <c r="I34" s="3" t="s">
        <v>176</v>
      </c>
      <c r="J34" s="3" t="s">
        <v>8</v>
      </c>
      <c r="K34" s="3" t="s">
        <v>9</v>
      </c>
      <c r="M34" s="3" t="s">
        <v>327</v>
      </c>
      <c r="N34" s="28">
        <v>0.22222220000000001</v>
      </c>
      <c r="O34" s="3" t="s">
        <v>210</v>
      </c>
      <c r="P34" s="3" t="s">
        <v>144</v>
      </c>
      <c r="Q34" s="3" t="s">
        <v>209</v>
      </c>
      <c r="R34" s="3" t="s">
        <v>109</v>
      </c>
      <c r="S34" s="3">
        <v>51</v>
      </c>
      <c r="T34" s="3" t="s">
        <v>3</v>
      </c>
      <c r="U34" s="4" t="s">
        <v>1</v>
      </c>
    </row>
    <row r="35" spans="1:21">
      <c r="A35" s="3" t="s">
        <v>322</v>
      </c>
      <c r="B35" s="4">
        <v>3</v>
      </c>
      <c r="C35" s="3">
        <v>71242897</v>
      </c>
      <c r="D35" s="3">
        <v>71242898</v>
      </c>
      <c r="E35" s="3" t="s">
        <v>216</v>
      </c>
      <c r="F35" s="3" t="s">
        <v>215</v>
      </c>
      <c r="G35" s="3" t="s">
        <v>214</v>
      </c>
      <c r="H35" s="3" t="s">
        <v>213</v>
      </c>
      <c r="I35" s="3" t="s">
        <v>326</v>
      </c>
      <c r="J35" s="3" t="s">
        <v>8</v>
      </c>
      <c r="K35" s="3" t="s">
        <v>9</v>
      </c>
      <c r="M35" s="3" t="s">
        <v>325</v>
      </c>
      <c r="N35" s="28">
        <v>0.26666669999999998</v>
      </c>
      <c r="O35" s="3" t="s">
        <v>210</v>
      </c>
      <c r="P35" s="3" t="s">
        <v>144</v>
      </c>
      <c r="Q35" s="3" t="s">
        <v>209</v>
      </c>
      <c r="R35" s="3" t="s">
        <v>109</v>
      </c>
      <c r="S35" s="3">
        <v>51</v>
      </c>
      <c r="T35" s="3" t="s">
        <v>3</v>
      </c>
      <c r="U35" s="4" t="s">
        <v>1</v>
      </c>
    </row>
    <row r="36" spans="1:21">
      <c r="A36" s="3" t="s">
        <v>322</v>
      </c>
      <c r="B36" s="4">
        <v>3</v>
      </c>
      <c r="C36" s="3">
        <v>71271371</v>
      </c>
      <c r="D36" s="3">
        <v>71271371</v>
      </c>
      <c r="E36" s="3" t="s">
        <v>216</v>
      </c>
      <c r="F36" s="3" t="s">
        <v>151</v>
      </c>
      <c r="G36" s="3" t="s">
        <v>171</v>
      </c>
      <c r="H36" s="3" t="s">
        <v>165</v>
      </c>
      <c r="I36" s="3" t="s">
        <v>324</v>
      </c>
      <c r="J36" s="3" t="s">
        <v>8</v>
      </c>
      <c r="K36" s="3" t="s">
        <v>9</v>
      </c>
      <c r="M36" s="3" t="s">
        <v>319</v>
      </c>
      <c r="N36" s="28">
        <v>0.17777780000000001</v>
      </c>
      <c r="O36" s="3" t="s">
        <v>210</v>
      </c>
      <c r="P36" s="3" t="s">
        <v>144</v>
      </c>
      <c r="Q36" s="3" t="s">
        <v>209</v>
      </c>
      <c r="R36" s="3" t="s">
        <v>109</v>
      </c>
      <c r="S36" s="3">
        <v>51</v>
      </c>
      <c r="T36" s="3" t="s">
        <v>3</v>
      </c>
      <c r="U36" s="4" t="s">
        <v>1</v>
      </c>
    </row>
    <row r="37" spans="1:21">
      <c r="A37" s="3" t="s">
        <v>322</v>
      </c>
      <c r="B37" s="4">
        <v>3</v>
      </c>
      <c r="C37" s="3">
        <v>71559641</v>
      </c>
      <c r="D37" s="3">
        <v>71559641</v>
      </c>
      <c r="E37" s="3" t="s">
        <v>216</v>
      </c>
      <c r="F37" s="3" t="s">
        <v>227</v>
      </c>
      <c r="G37" s="3" t="s">
        <v>149</v>
      </c>
      <c r="H37" s="3" t="s">
        <v>225</v>
      </c>
      <c r="I37" s="3" t="s">
        <v>323</v>
      </c>
      <c r="J37" s="3" t="s">
        <v>8</v>
      </c>
      <c r="K37" s="3" t="s">
        <v>9</v>
      </c>
      <c r="M37" s="3" t="s">
        <v>319</v>
      </c>
      <c r="N37" s="28">
        <v>0.2</v>
      </c>
      <c r="O37" s="3" t="s">
        <v>210</v>
      </c>
      <c r="P37" s="3" t="s">
        <v>144</v>
      </c>
      <c r="Q37" s="3" t="s">
        <v>209</v>
      </c>
      <c r="R37" s="3" t="s">
        <v>109</v>
      </c>
      <c r="S37" s="3">
        <v>51</v>
      </c>
      <c r="T37" s="3" t="s">
        <v>3</v>
      </c>
      <c r="U37" s="4" t="s">
        <v>1</v>
      </c>
    </row>
    <row r="38" spans="1:21">
      <c r="A38" s="3" t="s">
        <v>322</v>
      </c>
      <c r="B38" s="4">
        <v>3</v>
      </c>
      <c r="C38" s="3">
        <v>71331364</v>
      </c>
      <c r="D38" s="3">
        <v>71331365</v>
      </c>
      <c r="E38" s="3" t="s">
        <v>216</v>
      </c>
      <c r="F38" s="3" t="s">
        <v>215</v>
      </c>
      <c r="G38" s="3" t="s">
        <v>321</v>
      </c>
      <c r="H38" s="3" t="s">
        <v>220</v>
      </c>
      <c r="I38" s="3" t="s">
        <v>320</v>
      </c>
      <c r="J38" s="3" t="s">
        <v>83</v>
      </c>
      <c r="K38" s="3" t="s">
        <v>84</v>
      </c>
      <c r="M38" s="3" t="s">
        <v>319</v>
      </c>
      <c r="N38" s="28">
        <v>0.16279070000000001</v>
      </c>
      <c r="O38" s="3" t="s">
        <v>210</v>
      </c>
      <c r="P38" s="3" t="s">
        <v>144</v>
      </c>
      <c r="Q38" s="3" t="s">
        <v>209</v>
      </c>
      <c r="R38" s="3" t="s">
        <v>109</v>
      </c>
      <c r="S38" s="3">
        <v>38</v>
      </c>
      <c r="T38" s="3" t="s">
        <v>12</v>
      </c>
      <c r="U38" s="4">
        <v>35</v>
      </c>
    </row>
    <row r="39" spans="1:21">
      <c r="A39" s="3" t="s">
        <v>159</v>
      </c>
      <c r="B39" s="4">
        <v>10</v>
      </c>
      <c r="C39" s="3">
        <v>8097626</v>
      </c>
      <c r="D39" s="3">
        <v>8097626</v>
      </c>
      <c r="E39" s="3" t="s">
        <v>152</v>
      </c>
      <c r="F39" s="3" t="s">
        <v>151</v>
      </c>
      <c r="G39" s="3" t="s">
        <v>149</v>
      </c>
      <c r="H39" s="3" t="s">
        <v>150</v>
      </c>
      <c r="I39" s="3" t="s">
        <v>176</v>
      </c>
      <c r="J39" s="3" t="s">
        <v>89</v>
      </c>
      <c r="K39" s="3" t="s">
        <v>90</v>
      </c>
      <c r="L39" s="3" t="s">
        <v>175</v>
      </c>
      <c r="M39" s="3" t="s">
        <v>156</v>
      </c>
      <c r="N39" s="28">
        <v>0.80555555555555602</v>
      </c>
      <c r="O39" s="3" t="s">
        <v>145</v>
      </c>
      <c r="P39" s="3" t="s">
        <v>144</v>
      </c>
      <c r="Q39" s="3" t="s">
        <v>143</v>
      </c>
      <c r="R39" s="3" t="s">
        <v>109</v>
      </c>
      <c r="S39" s="3">
        <v>38</v>
      </c>
      <c r="T39" s="3" t="s">
        <v>3</v>
      </c>
      <c r="U39" s="4" t="s">
        <v>1</v>
      </c>
    </row>
    <row r="40" spans="1:21">
      <c r="A40" s="3" t="s">
        <v>318</v>
      </c>
      <c r="B40" s="4">
        <v>20</v>
      </c>
      <c r="C40" s="3">
        <v>57472758</v>
      </c>
      <c r="D40" s="3">
        <v>57472759</v>
      </c>
      <c r="E40" s="3" t="s">
        <v>216</v>
      </c>
      <c r="F40" s="3" t="s">
        <v>215</v>
      </c>
      <c r="G40" s="3" t="s">
        <v>213</v>
      </c>
      <c r="H40" s="3" t="s">
        <v>214</v>
      </c>
      <c r="I40" s="3" t="s">
        <v>176</v>
      </c>
      <c r="J40" s="3" t="s">
        <v>20</v>
      </c>
      <c r="K40" s="3" t="s">
        <v>21</v>
      </c>
      <c r="M40" s="3" t="s">
        <v>317</v>
      </c>
      <c r="N40" s="28">
        <v>0.20588239999999999</v>
      </c>
      <c r="O40" s="3" t="s">
        <v>210</v>
      </c>
      <c r="P40" s="3" t="s">
        <v>144</v>
      </c>
      <c r="Q40" s="3" t="s">
        <v>209</v>
      </c>
      <c r="R40" s="3" t="s">
        <v>109</v>
      </c>
      <c r="S40" s="3">
        <v>45</v>
      </c>
      <c r="T40" s="3" t="s">
        <v>3</v>
      </c>
      <c r="U40" s="4" t="s">
        <v>1</v>
      </c>
    </row>
    <row r="41" spans="1:21">
      <c r="A41" s="3" t="s">
        <v>316</v>
      </c>
      <c r="B41" s="4">
        <v>15</v>
      </c>
      <c r="C41" s="3">
        <v>99204169</v>
      </c>
      <c r="D41" s="3">
        <v>99204170</v>
      </c>
      <c r="E41" s="3" t="s">
        <v>216</v>
      </c>
      <c r="F41" s="3" t="s">
        <v>215</v>
      </c>
      <c r="G41" s="3" t="s">
        <v>214</v>
      </c>
      <c r="H41" s="3" t="s">
        <v>213</v>
      </c>
      <c r="I41" s="3" t="s">
        <v>176</v>
      </c>
      <c r="J41" s="3" t="s">
        <v>8</v>
      </c>
      <c r="K41" s="3" t="s">
        <v>9</v>
      </c>
      <c r="M41" s="3" t="s">
        <v>314</v>
      </c>
      <c r="N41" s="28">
        <v>0.2820513</v>
      </c>
      <c r="O41" s="3" t="s">
        <v>210</v>
      </c>
      <c r="P41" s="3" t="s">
        <v>144</v>
      </c>
      <c r="Q41" s="3" t="s">
        <v>209</v>
      </c>
      <c r="R41" s="3" t="s">
        <v>109</v>
      </c>
      <c r="S41" s="3">
        <v>51</v>
      </c>
      <c r="T41" s="3" t="s">
        <v>3</v>
      </c>
      <c r="U41" s="4" t="s">
        <v>1</v>
      </c>
    </row>
    <row r="42" spans="1:21">
      <c r="A42" s="3" t="s">
        <v>316</v>
      </c>
      <c r="B42" s="4">
        <v>15</v>
      </c>
      <c r="C42" s="3">
        <v>99306891</v>
      </c>
      <c r="D42" s="3">
        <v>99306891</v>
      </c>
      <c r="E42" s="3" t="s">
        <v>216</v>
      </c>
      <c r="F42" s="3" t="s">
        <v>151</v>
      </c>
      <c r="G42" s="3" t="s">
        <v>149</v>
      </c>
      <c r="H42" s="3" t="s">
        <v>150</v>
      </c>
      <c r="I42" s="3" t="s">
        <v>315</v>
      </c>
      <c r="J42" s="3" t="s">
        <v>8</v>
      </c>
      <c r="K42" s="3" t="s">
        <v>9</v>
      </c>
      <c r="M42" s="3" t="s">
        <v>314</v>
      </c>
      <c r="N42" s="28">
        <v>0.23529410000000001</v>
      </c>
      <c r="O42" s="3" t="s">
        <v>210</v>
      </c>
      <c r="P42" s="3" t="s">
        <v>144</v>
      </c>
      <c r="Q42" s="3" t="s">
        <v>209</v>
      </c>
      <c r="R42" s="3" t="s">
        <v>109</v>
      </c>
      <c r="S42" s="3">
        <v>51</v>
      </c>
      <c r="T42" s="3" t="s">
        <v>3</v>
      </c>
      <c r="U42" s="4" t="s">
        <v>1</v>
      </c>
    </row>
    <row r="43" spans="1:21">
      <c r="A43" s="3" t="s">
        <v>313</v>
      </c>
      <c r="B43" s="4" t="s">
        <v>221</v>
      </c>
      <c r="C43" s="3">
        <v>44787549</v>
      </c>
      <c r="D43" s="3">
        <v>44787552</v>
      </c>
      <c r="E43" s="3" t="s">
        <v>216</v>
      </c>
      <c r="F43" s="3" t="s">
        <v>227</v>
      </c>
      <c r="G43" s="3" t="s">
        <v>312</v>
      </c>
      <c r="H43" s="3" t="s">
        <v>225</v>
      </c>
      <c r="I43" s="3" t="s">
        <v>311</v>
      </c>
      <c r="J43" s="3" t="s">
        <v>83</v>
      </c>
      <c r="K43" s="3" t="s">
        <v>84</v>
      </c>
      <c r="M43" s="3" t="s">
        <v>310</v>
      </c>
      <c r="N43" s="28">
        <v>0.15517239999999999</v>
      </c>
      <c r="O43" s="3" t="s">
        <v>210</v>
      </c>
      <c r="P43" s="3" t="s">
        <v>144</v>
      </c>
      <c r="Q43" s="3" t="s">
        <v>209</v>
      </c>
      <c r="R43" s="3" t="s">
        <v>109</v>
      </c>
      <c r="S43" s="3">
        <v>38</v>
      </c>
      <c r="T43" s="3" t="s">
        <v>12</v>
      </c>
      <c r="U43" s="4">
        <v>35</v>
      </c>
    </row>
    <row r="44" spans="1:21">
      <c r="A44" s="3" t="s">
        <v>166</v>
      </c>
      <c r="B44" s="4">
        <v>12</v>
      </c>
      <c r="C44" s="3">
        <v>25378632</v>
      </c>
      <c r="D44" s="3">
        <v>25378632</v>
      </c>
      <c r="E44" s="3" t="s">
        <v>241</v>
      </c>
      <c r="F44" s="3" t="s">
        <v>151</v>
      </c>
      <c r="G44" s="3" t="s">
        <v>165</v>
      </c>
      <c r="H44" s="3" t="s">
        <v>171</v>
      </c>
      <c r="I44" s="3" t="s">
        <v>176</v>
      </c>
      <c r="J44" s="3" t="s">
        <v>89</v>
      </c>
      <c r="K44" s="3" t="s">
        <v>90</v>
      </c>
      <c r="L44" s="3" t="s">
        <v>309</v>
      </c>
      <c r="M44" s="3" t="s">
        <v>162</v>
      </c>
      <c r="N44" s="28">
        <v>0.96365524402907599</v>
      </c>
      <c r="O44" s="3" t="s">
        <v>238</v>
      </c>
      <c r="P44" s="3" t="s">
        <v>144</v>
      </c>
      <c r="Q44" s="3" t="s">
        <v>237</v>
      </c>
      <c r="R44" s="3" t="s">
        <v>109</v>
      </c>
      <c r="S44" s="3">
        <v>38</v>
      </c>
      <c r="T44" s="3" t="s">
        <v>3</v>
      </c>
      <c r="U44" s="4" t="s">
        <v>1</v>
      </c>
    </row>
    <row r="45" spans="1:21">
      <c r="A45" s="3" t="s">
        <v>166</v>
      </c>
      <c r="B45" s="4">
        <v>12</v>
      </c>
      <c r="C45" s="3">
        <v>25398284</v>
      </c>
      <c r="D45" s="3">
        <v>25398284</v>
      </c>
      <c r="E45" s="3" t="s">
        <v>152</v>
      </c>
      <c r="F45" s="3" t="s">
        <v>151</v>
      </c>
      <c r="G45" s="3" t="s">
        <v>150</v>
      </c>
      <c r="H45" s="3" t="s">
        <v>165</v>
      </c>
      <c r="I45" s="3" t="s">
        <v>164</v>
      </c>
      <c r="J45" s="3" t="s">
        <v>89</v>
      </c>
      <c r="K45" s="3" t="s">
        <v>90</v>
      </c>
      <c r="L45" s="3" t="s">
        <v>163</v>
      </c>
      <c r="M45" s="3" t="s">
        <v>162</v>
      </c>
      <c r="N45" s="28">
        <v>0.82304529999999998</v>
      </c>
      <c r="O45" s="3" t="s">
        <v>145</v>
      </c>
      <c r="P45" s="3" t="s">
        <v>144</v>
      </c>
      <c r="Q45" s="3" t="s">
        <v>143</v>
      </c>
      <c r="R45" s="3" t="s">
        <v>109</v>
      </c>
      <c r="S45" s="3">
        <v>38</v>
      </c>
      <c r="T45" s="3" t="s">
        <v>3</v>
      </c>
      <c r="U45" s="4" t="s">
        <v>1</v>
      </c>
    </row>
    <row r="46" spans="1:21">
      <c r="A46" s="3" t="s">
        <v>166</v>
      </c>
      <c r="B46" s="4">
        <v>12</v>
      </c>
      <c r="C46" s="3">
        <v>25398284</v>
      </c>
      <c r="D46" s="3">
        <v>25398284</v>
      </c>
      <c r="E46" s="3" t="s">
        <v>152</v>
      </c>
      <c r="F46" s="3" t="s">
        <v>151</v>
      </c>
      <c r="G46" s="3" t="s">
        <v>150</v>
      </c>
      <c r="H46" s="3" t="s">
        <v>165</v>
      </c>
      <c r="I46" s="3" t="s">
        <v>164</v>
      </c>
      <c r="J46" s="3" t="s">
        <v>77</v>
      </c>
      <c r="K46" s="3" t="s">
        <v>78</v>
      </c>
      <c r="L46" s="3" t="s">
        <v>163</v>
      </c>
      <c r="M46" s="3" t="s">
        <v>162</v>
      </c>
      <c r="N46" s="28">
        <v>0.1132075</v>
      </c>
      <c r="O46" s="3" t="s">
        <v>145</v>
      </c>
      <c r="P46" s="3" t="s">
        <v>144</v>
      </c>
      <c r="Q46" s="3" t="s">
        <v>143</v>
      </c>
      <c r="R46" s="3" t="s">
        <v>109</v>
      </c>
      <c r="S46" s="3">
        <v>28</v>
      </c>
      <c r="T46" s="3" t="s">
        <v>12</v>
      </c>
      <c r="U46" s="4">
        <v>23</v>
      </c>
    </row>
    <row r="47" spans="1:21">
      <c r="A47" s="3" t="s">
        <v>308</v>
      </c>
      <c r="B47" s="4">
        <v>5</v>
      </c>
      <c r="C47" s="3">
        <v>56108768</v>
      </c>
      <c r="D47" s="3">
        <v>56108768</v>
      </c>
      <c r="E47" s="3" t="s">
        <v>270</v>
      </c>
      <c r="F47" s="3" t="s">
        <v>151</v>
      </c>
      <c r="G47" s="3" t="s">
        <v>150</v>
      </c>
      <c r="H47" s="3" t="s">
        <v>149</v>
      </c>
      <c r="I47" s="3" t="s">
        <v>307</v>
      </c>
      <c r="J47" s="3" t="s">
        <v>20</v>
      </c>
      <c r="K47" s="3" t="s">
        <v>21</v>
      </c>
      <c r="M47" s="3" t="s">
        <v>306</v>
      </c>
      <c r="N47" s="28">
        <v>0.2162162</v>
      </c>
      <c r="O47" s="3" t="s">
        <v>267</v>
      </c>
      <c r="P47" s="3" t="s">
        <v>144</v>
      </c>
      <c r="Q47" s="3" t="s">
        <v>209</v>
      </c>
      <c r="R47" s="3" t="s">
        <v>109</v>
      </c>
      <c r="S47" s="3">
        <v>45</v>
      </c>
      <c r="T47" s="3" t="s">
        <v>3</v>
      </c>
      <c r="U47" s="4" t="s">
        <v>1</v>
      </c>
    </row>
    <row r="48" spans="1:21">
      <c r="A48" s="3" t="s">
        <v>305</v>
      </c>
      <c r="B48" s="4">
        <v>6</v>
      </c>
      <c r="C48" s="3">
        <v>168358556</v>
      </c>
      <c r="D48" s="3">
        <v>168358556</v>
      </c>
      <c r="E48" s="3" t="s">
        <v>216</v>
      </c>
      <c r="F48" s="3" t="s">
        <v>151</v>
      </c>
      <c r="G48" s="3" t="s">
        <v>150</v>
      </c>
      <c r="H48" s="3" t="s">
        <v>165</v>
      </c>
      <c r="I48" s="3" t="s">
        <v>304</v>
      </c>
      <c r="J48" s="3" t="s">
        <v>8</v>
      </c>
      <c r="K48" s="3" t="s">
        <v>9</v>
      </c>
      <c r="M48" s="3" t="s">
        <v>303</v>
      </c>
      <c r="N48" s="28">
        <v>0.17647060000000001</v>
      </c>
      <c r="O48" s="3" t="s">
        <v>210</v>
      </c>
      <c r="P48" s="3" t="s">
        <v>144</v>
      </c>
      <c r="Q48" s="3" t="s">
        <v>209</v>
      </c>
      <c r="R48" s="3" t="s">
        <v>109</v>
      </c>
      <c r="S48" s="3">
        <v>51</v>
      </c>
      <c r="T48" s="3" t="s">
        <v>3</v>
      </c>
      <c r="U48" s="4" t="s">
        <v>1</v>
      </c>
    </row>
    <row r="49" spans="1:21">
      <c r="A49" s="3" t="s">
        <v>246</v>
      </c>
      <c r="B49" s="4">
        <v>2</v>
      </c>
      <c r="C49" s="3">
        <v>47662233</v>
      </c>
      <c r="D49" s="3">
        <v>47662234</v>
      </c>
      <c r="E49" s="3" t="s">
        <v>216</v>
      </c>
      <c r="F49" s="3" t="s">
        <v>215</v>
      </c>
      <c r="G49" s="3" t="s">
        <v>213</v>
      </c>
      <c r="H49" s="3" t="s">
        <v>245</v>
      </c>
      <c r="I49" s="3" t="s">
        <v>244</v>
      </c>
      <c r="J49" s="3" t="s">
        <v>56</v>
      </c>
      <c r="K49" s="3" t="s">
        <v>57</v>
      </c>
      <c r="M49" s="3" t="s">
        <v>243</v>
      </c>
      <c r="N49" s="28">
        <v>0.5</v>
      </c>
      <c r="O49" s="3" t="s">
        <v>210</v>
      </c>
      <c r="P49" s="3" t="s">
        <v>144</v>
      </c>
      <c r="Q49" s="3" t="s">
        <v>209</v>
      </c>
      <c r="R49" s="3" t="s">
        <v>109</v>
      </c>
      <c r="S49" s="3">
        <v>29</v>
      </c>
      <c r="T49" s="3" t="s">
        <v>12</v>
      </c>
      <c r="U49" s="4">
        <v>22.65</v>
      </c>
    </row>
    <row r="50" spans="1:21">
      <c r="A50" s="3" t="s">
        <v>246</v>
      </c>
      <c r="B50" s="4">
        <v>2</v>
      </c>
      <c r="C50" s="3">
        <v>47656803</v>
      </c>
      <c r="D50" s="3">
        <v>47656803</v>
      </c>
      <c r="E50" s="3" t="s">
        <v>216</v>
      </c>
      <c r="F50" s="3" t="s">
        <v>151</v>
      </c>
      <c r="G50" s="3" t="s">
        <v>149</v>
      </c>
      <c r="H50" s="3" t="s">
        <v>165</v>
      </c>
      <c r="I50" s="3" t="s">
        <v>302</v>
      </c>
      <c r="J50" s="3" t="s">
        <v>8</v>
      </c>
      <c r="K50" s="3" t="s">
        <v>9</v>
      </c>
      <c r="M50" s="3" t="s">
        <v>243</v>
      </c>
      <c r="N50" s="28">
        <v>0.2</v>
      </c>
      <c r="O50" s="3" t="s">
        <v>210</v>
      </c>
      <c r="P50" s="3" t="s">
        <v>144</v>
      </c>
      <c r="Q50" s="3" t="s">
        <v>209</v>
      </c>
      <c r="R50" s="3" t="s">
        <v>109</v>
      </c>
      <c r="S50" s="3">
        <v>51</v>
      </c>
      <c r="T50" s="3" t="s">
        <v>3</v>
      </c>
      <c r="U50" s="4" t="s">
        <v>1</v>
      </c>
    </row>
    <row r="51" spans="1:21">
      <c r="A51" s="3" t="s">
        <v>203</v>
      </c>
      <c r="B51" s="4">
        <v>1</v>
      </c>
      <c r="C51" s="3">
        <v>120612194</v>
      </c>
      <c r="D51" s="3">
        <v>120612194</v>
      </c>
      <c r="E51" s="3" t="s">
        <v>278</v>
      </c>
      <c r="F51" s="3" t="s">
        <v>151</v>
      </c>
      <c r="G51" s="3" t="s">
        <v>150</v>
      </c>
      <c r="H51" s="3" t="s">
        <v>171</v>
      </c>
      <c r="I51" s="3" t="s">
        <v>298</v>
      </c>
      <c r="J51" s="3" t="s">
        <v>34</v>
      </c>
      <c r="K51" s="3" t="s">
        <v>35</v>
      </c>
      <c r="M51" s="3" t="s">
        <v>201</v>
      </c>
      <c r="N51" s="28">
        <v>0.1632653</v>
      </c>
      <c r="O51" s="3" t="s">
        <v>276</v>
      </c>
      <c r="P51" s="3" t="s">
        <v>144</v>
      </c>
      <c r="Q51" s="3" t="s">
        <v>209</v>
      </c>
      <c r="R51" s="3" t="s">
        <v>109</v>
      </c>
      <c r="S51" s="3">
        <v>38</v>
      </c>
      <c r="T51" s="3" t="s">
        <v>12</v>
      </c>
      <c r="U51" s="4">
        <v>32</v>
      </c>
    </row>
    <row r="52" spans="1:21">
      <c r="A52" s="3" t="s">
        <v>203</v>
      </c>
      <c r="B52" s="4">
        <v>1</v>
      </c>
      <c r="C52" s="3">
        <v>120484293</v>
      </c>
      <c r="D52" s="3">
        <v>120484293</v>
      </c>
      <c r="E52" s="3" t="s">
        <v>152</v>
      </c>
      <c r="F52" s="3" t="s">
        <v>151</v>
      </c>
      <c r="G52" s="3" t="s">
        <v>150</v>
      </c>
      <c r="H52" s="3" t="s">
        <v>149</v>
      </c>
      <c r="I52" s="3" t="s">
        <v>176</v>
      </c>
      <c r="J52" s="3" t="s">
        <v>89</v>
      </c>
      <c r="K52" s="3" t="s">
        <v>90</v>
      </c>
      <c r="L52" s="3" t="s">
        <v>202</v>
      </c>
      <c r="M52" s="3" t="s">
        <v>201</v>
      </c>
      <c r="N52" s="28">
        <v>0.86091127098321296</v>
      </c>
      <c r="O52" s="3" t="s">
        <v>145</v>
      </c>
      <c r="P52" s="3" t="s">
        <v>144</v>
      </c>
      <c r="Q52" s="3" t="s">
        <v>143</v>
      </c>
      <c r="R52" s="3" t="s">
        <v>109</v>
      </c>
      <c r="S52" s="3">
        <v>38</v>
      </c>
      <c r="T52" s="3" t="s">
        <v>3</v>
      </c>
      <c r="U52" s="4" t="s">
        <v>1</v>
      </c>
    </row>
    <row r="53" spans="1:21">
      <c r="A53" s="3" t="s">
        <v>203</v>
      </c>
      <c r="B53" s="4">
        <v>1</v>
      </c>
      <c r="C53" s="3">
        <v>120496236</v>
      </c>
      <c r="D53" s="3">
        <v>120496236</v>
      </c>
      <c r="E53" s="3" t="s">
        <v>241</v>
      </c>
      <c r="F53" s="3" t="s">
        <v>151</v>
      </c>
      <c r="G53" s="3" t="s">
        <v>149</v>
      </c>
      <c r="H53" s="3" t="s">
        <v>150</v>
      </c>
      <c r="I53" s="3" t="s">
        <v>240</v>
      </c>
      <c r="J53" s="3" t="s">
        <v>89</v>
      </c>
      <c r="K53" s="3" t="s">
        <v>90</v>
      </c>
      <c r="L53" s="3" t="s">
        <v>239</v>
      </c>
      <c r="M53" s="3" t="s">
        <v>201</v>
      </c>
      <c r="N53" s="28">
        <v>0.89180329999999997</v>
      </c>
      <c r="O53" s="3" t="s">
        <v>238</v>
      </c>
      <c r="P53" s="3" t="s">
        <v>144</v>
      </c>
      <c r="Q53" s="3" t="s">
        <v>237</v>
      </c>
      <c r="R53" s="3" t="s">
        <v>109</v>
      </c>
      <c r="S53" s="3">
        <v>38</v>
      </c>
      <c r="T53" s="3" t="s">
        <v>3</v>
      </c>
      <c r="U53" s="4" t="s">
        <v>1</v>
      </c>
    </row>
    <row r="54" spans="1:21">
      <c r="A54" s="3" t="s">
        <v>203</v>
      </c>
      <c r="B54" s="4">
        <v>1</v>
      </c>
      <c r="C54" s="3">
        <v>120580307</v>
      </c>
      <c r="D54" s="3">
        <v>120580308</v>
      </c>
      <c r="E54" s="3" t="s">
        <v>216</v>
      </c>
      <c r="F54" s="3" t="s">
        <v>301</v>
      </c>
      <c r="G54" s="3" t="s">
        <v>225</v>
      </c>
      <c r="H54" s="3" t="s">
        <v>300</v>
      </c>
      <c r="I54" s="3" t="s">
        <v>299</v>
      </c>
      <c r="J54" s="3" t="s">
        <v>26</v>
      </c>
      <c r="K54" s="3" t="s">
        <v>27</v>
      </c>
      <c r="M54" s="3" t="s">
        <v>201</v>
      </c>
      <c r="N54" s="28">
        <v>0.30232560000000003</v>
      </c>
      <c r="O54" s="3" t="s">
        <v>210</v>
      </c>
      <c r="P54" s="3" t="s">
        <v>144</v>
      </c>
      <c r="Q54" s="3" t="s">
        <v>209</v>
      </c>
      <c r="R54" s="3" t="s">
        <v>109</v>
      </c>
      <c r="S54" s="3">
        <v>58</v>
      </c>
      <c r="T54" s="3" t="s">
        <v>12</v>
      </c>
      <c r="U54" s="4">
        <v>40.659999999999997</v>
      </c>
    </row>
    <row r="55" spans="1:21">
      <c r="A55" s="3" t="s">
        <v>203</v>
      </c>
      <c r="B55" s="4">
        <v>1</v>
      </c>
      <c r="C55" s="3">
        <v>120580206</v>
      </c>
      <c r="D55" s="3">
        <v>120580206</v>
      </c>
      <c r="E55" s="3" t="s">
        <v>216</v>
      </c>
      <c r="F55" s="3" t="s">
        <v>151</v>
      </c>
      <c r="G55" s="3" t="s">
        <v>150</v>
      </c>
      <c r="H55" s="3" t="s">
        <v>149</v>
      </c>
      <c r="I55" s="3" t="s">
        <v>176</v>
      </c>
      <c r="J55" s="3" t="s">
        <v>23</v>
      </c>
      <c r="K55" s="3" t="s">
        <v>24</v>
      </c>
      <c r="M55" s="3" t="s">
        <v>201</v>
      </c>
      <c r="N55" s="28">
        <v>0.1147541</v>
      </c>
      <c r="O55" s="3" t="s">
        <v>210</v>
      </c>
      <c r="P55" s="3" t="s">
        <v>144</v>
      </c>
      <c r="Q55" s="3" t="s">
        <v>209</v>
      </c>
      <c r="R55" s="3" t="s">
        <v>109</v>
      </c>
      <c r="S55" s="3">
        <v>63</v>
      </c>
      <c r="T55" s="3" t="s">
        <v>12</v>
      </c>
      <c r="U55" s="4">
        <v>23</v>
      </c>
    </row>
    <row r="56" spans="1:21">
      <c r="A56" s="3" t="s">
        <v>203</v>
      </c>
      <c r="B56" s="4">
        <v>1</v>
      </c>
      <c r="C56" s="3">
        <v>120496236</v>
      </c>
      <c r="D56" s="3">
        <v>120496236</v>
      </c>
      <c r="E56" s="3" t="s">
        <v>241</v>
      </c>
      <c r="F56" s="3" t="s">
        <v>151</v>
      </c>
      <c r="G56" s="3" t="s">
        <v>149</v>
      </c>
      <c r="H56" s="3" t="s">
        <v>150</v>
      </c>
      <c r="I56" s="3" t="s">
        <v>240</v>
      </c>
      <c r="J56" s="3" t="s">
        <v>8</v>
      </c>
      <c r="K56" s="3" t="s">
        <v>9</v>
      </c>
      <c r="L56" s="3" t="s">
        <v>239</v>
      </c>
      <c r="M56" s="3" t="s">
        <v>201</v>
      </c>
      <c r="N56" s="28">
        <v>0.23529410000000001</v>
      </c>
      <c r="O56" s="3" t="s">
        <v>238</v>
      </c>
      <c r="P56" s="3" t="s">
        <v>144</v>
      </c>
      <c r="Q56" s="3" t="s">
        <v>237</v>
      </c>
      <c r="R56" s="3" t="s">
        <v>109</v>
      </c>
      <c r="S56" s="3">
        <v>51</v>
      </c>
      <c r="T56" s="3" t="s">
        <v>3</v>
      </c>
      <c r="U56" s="4" t="s">
        <v>1</v>
      </c>
    </row>
    <row r="57" spans="1:21">
      <c r="A57" s="3" t="s">
        <v>203</v>
      </c>
      <c r="B57" s="4">
        <v>1</v>
      </c>
      <c r="C57" s="3">
        <v>120499573</v>
      </c>
      <c r="D57" s="3">
        <v>120499574</v>
      </c>
      <c r="E57" s="3" t="s">
        <v>216</v>
      </c>
      <c r="F57" s="3" t="s">
        <v>215</v>
      </c>
      <c r="G57" s="3" t="s">
        <v>234</v>
      </c>
      <c r="H57" s="3" t="s">
        <v>231</v>
      </c>
      <c r="I57" s="3" t="s">
        <v>242</v>
      </c>
      <c r="J57" s="3" t="s">
        <v>5</v>
      </c>
      <c r="K57" s="3" t="s">
        <v>6</v>
      </c>
      <c r="M57" s="3" t="s">
        <v>201</v>
      </c>
      <c r="N57" s="28">
        <v>0.2708333</v>
      </c>
      <c r="O57" s="3" t="s">
        <v>210</v>
      </c>
      <c r="P57" s="3" t="s">
        <v>144</v>
      </c>
      <c r="Q57" s="3" t="s">
        <v>209</v>
      </c>
      <c r="R57" s="3" t="s">
        <v>109</v>
      </c>
      <c r="S57" s="3">
        <v>53</v>
      </c>
      <c r="T57" s="3" t="s">
        <v>3</v>
      </c>
      <c r="U57" s="4" t="s">
        <v>1</v>
      </c>
    </row>
    <row r="58" spans="1:21">
      <c r="A58" s="3" t="s">
        <v>203</v>
      </c>
      <c r="B58" s="4">
        <v>1</v>
      </c>
      <c r="C58" s="3">
        <v>120612194</v>
      </c>
      <c r="D58" s="3">
        <v>120612194</v>
      </c>
      <c r="E58" s="3" t="s">
        <v>278</v>
      </c>
      <c r="F58" s="3" t="s">
        <v>151</v>
      </c>
      <c r="G58" s="3" t="s">
        <v>150</v>
      </c>
      <c r="H58" s="3" t="s">
        <v>171</v>
      </c>
      <c r="I58" s="3" t="s">
        <v>298</v>
      </c>
      <c r="J58" s="3" t="s">
        <v>5</v>
      </c>
      <c r="K58" s="3" t="s">
        <v>6</v>
      </c>
      <c r="M58" s="3" t="s">
        <v>201</v>
      </c>
      <c r="N58" s="28">
        <v>0.14893619999999999</v>
      </c>
      <c r="O58" s="3" t="s">
        <v>276</v>
      </c>
      <c r="P58" s="3" t="s">
        <v>144</v>
      </c>
      <c r="Q58" s="3" t="s">
        <v>209</v>
      </c>
      <c r="R58" s="3" t="s">
        <v>109</v>
      </c>
      <c r="S58" s="3">
        <v>53</v>
      </c>
      <c r="T58" s="3" t="s">
        <v>3</v>
      </c>
      <c r="U58" s="4" t="s">
        <v>1</v>
      </c>
    </row>
    <row r="59" spans="1:21">
      <c r="A59" s="3" t="s">
        <v>297</v>
      </c>
      <c r="B59" s="4">
        <v>3</v>
      </c>
      <c r="C59" s="3">
        <v>52688091</v>
      </c>
      <c r="D59" s="3">
        <v>52688091</v>
      </c>
      <c r="E59" s="3" t="s">
        <v>216</v>
      </c>
      <c r="F59" s="3" t="s">
        <v>151</v>
      </c>
      <c r="G59" s="3" t="s">
        <v>165</v>
      </c>
      <c r="H59" s="3" t="s">
        <v>171</v>
      </c>
      <c r="I59" s="3" t="s">
        <v>296</v>
      </c>
      <c r="J59" s="3" t="s">
        <v>8</v>
      </c>
      <c r="K59" s="3" t="s">
        <v>9</v>
      </c>
      <c r="M59" s="3" t="s">
        <v>295</v>
      </c>
      <c r="N59" s="28">
        <v>0.28571429999999998</v>
      </c>
      <c r="O59" s="3" t="s">
        <v>210</v>
      </c>
      <c r="P59" s="3" t="s">
        <v>144</v>
      </c>
      <c r="Q59" s="3" t="s">
        <v>209</v>
      </c>
      <c r="R59" s="3" t="s">
        <v>109</v>
      </c>
      <c r="S59" s="3">
        <v>51</v>
      </c>
      <c r="T59" s="3" t="s">
        <v>3</v>
      </c>
      <c r="U59" s="4" t="s">
        <v>1</v>
      </c>
    </row>
    <row r="60" spans="1:21">
      <c r="A60" s="3" t="s">
        <v>294</v>
      </c>
      <c r="B60" s="4">
        <v>4</v>
      </c>
      <c r="C60" s="3">
        <v>55161489</v>
      </c>
      <c r="D60" s="3">
        <v>55161489</v>
      </c>
      <c r="E60" s="3" t="s">
        <v>293</v>
      </c>
      <c r="F60" s="3" t="s">
        <v>151</v>
      </c>
      <c r="G60" s="3" t="s">
        <v>150</v>
      </c>
      <c r="H60" s="3" t="s">
        <v>149</v>
      </c>
      <c r="I60" s="3" t="s">
        <v>292</v>
      </c>
      <c r="J60" s="3" t="s">
        <v>8</v>
      </c>
      <c r="K60" s="3" t="s">
        <v>9</v>
      </c>
      <c r="M60" s="3" t="s">
        <v>291</v>
      </c>
      <c r="N60" s="28">
        <v>0.14285709999999999</v>
      </c>
      <c r="O60" s="3" t="s">
        <v>290</v>
      </c>
      <c r="P60" s="3" t="s">
        <v>144</v>
      </c>
      <c r="Q60" s="3" t="s">
        <v>209</v>
      </c>
      <c r="R60" s="3" t="s">
        <v>109</v>
      </c>
      <c r="S60" s="3">
        <v>51</v>
      </c>
      <c r="T60" s="3" t="s">
        <v>3</v>
      </c>
      <c r="U60" s="4" t="s">
        <v>1</v>
      </c>
    </row>
    <row r="61" spans="1:21">
      <c r="A61" s="3" t="s">
        <v>289</v>
      </c>
      <c r="B61" s="4" t="s">
        <v>221</v>
      </c>
      <c r="C61" s="3">
        <v>133566670</v>
      </c>
      <c r="D61" s="3">
        <v>133566670</v>
      </c>
      <c r="E61" s="3" t="s">
        <v>262</v>
      </c>
      <c r="F61" s="3" t="s">
        <v>151</v>
      </c>
      <c r="G61" s="3" t="s">
        <v>149</v>
      </c>
      <c r="H61" s="3" t="s">
        <v>171</v>
      </c>
      <c r="I61" s="3" t="s">
        <v>176</v>
      </c>
      <c r="J61" s="3" t="s">
        <v>8</v>
      </c>
      <c r="K61" s="3" t="s">
        <v>9</v>
      </c>
      <c r="M61" s="3" t="s">
        <v>288</v>
      </c>
      <c r="N61" s="28">
        <v>0.32558140000000002</v>
      </c>
      <c r="O61" s="3" t="s">
        <v>258</v>
      </c>
      <c r="P61" s="3" t="s">
        <v>144</v>
      </c>
      <c r="Q61" s="3" t="s">
        <v>209</v>
      </c>
      <c r="R61" s="3" t="s">
        <v>109</v>
      </c>
      <c r="S61" s="3">
        <v>51</v>
      </c>
      <c r="T61" s="3" t="s">
        <v>3</v>
      </c>
      <c r="U61" s="4" t="s">
        <v>1</v>
      </c>
    </row>
    <row r="62" spans="1:21">
      <c r="A62" s="3" t="s">
        <v>287</v>
      </c>
      <c r="B62" s="4">
        <v>5</v>
      </c>
      <c r="C62" s="3">
        <v>67563409</v>
      </c>
      <c r="D62" s="3">
        <v>67563409</v>
      </c>
      <c r="E62" s="3" t="s">
        <v>216</v>
      </c>
      <c r="F62" s="3" t="s">
        <v>151</v>
      </c>
      <c r="G62" s="3" t="s">
        <v>171</v>
      </c>
      <c r="H62" s="3" t="s">
        <v>165</v>
      </c>
      <c r="I62" s="3" t="s">
        <v>176</v>
      </c>
      <c r="J62" s="3" t="s">
        <v>8</v>
      </c>
      <c r="K62" s="3" t="s">
        <v>9</v>
      </c>
      <c r="M62" s="3" t="s">
        <v>286</v>
      </c>
      <c r="N62" s="28">
        <v>0.42857139999999999</v>
      </c>
      <c r="O62" s="3" t="s">
        <v>210</v>
      </c>
      <c r="P62" s="3" t="s">
        <v>144</v>
      </c>
      <c r="Q62" s="3" t="s">
        <v>209</v>
      </c>
      <c r="R62" s="3" t="s">
        <v>109</v>
      </c>
      <c r="S62" s="3">
        <v>51</v>
      </c>
      <c r="T62" s="3" t="s">
        <v>3</v>
      </c>
      <c r="U62" s="4" t="s">
        <v>1</v>
      </c>
    </row>
    <row r="63" spans="1:21">
      <c r="A63" s="3" t="s">
        <v>285</v>
      </c>
      <c r="B63" s="4">
        <v>6</v>
      </c>
      <c r="C63" s="3">
        <v>106538171</v>
      </c>
      <c r="D63" s="3">
        <v>106538171</v>
      </c>
      <c r="E63" s="3" t="s">
        <v>216</v>
      </c>
      <c r="F63" s="3" t="s">
        <v>151</v>
      </c>
      <c r="G63" s="3" t="s">
        <v>171</v>
      </c>
      <c r="H63" s="3" t="s">
        <v>165</v>
      </c>
      <c r="I63" s="3" t="s">
        <v>284</v>
      </c>
      <c r="J63" s="3" t="s">
        <v>8</v>
      </c>
      <c r="K63" s="3" t="s">
        <v>9</v>
      </c>
      <c r="M63" s="3" t="s">
        <v>283</v>
      </c>
      <c r="N63" s="28">
        <v>0.29787229999999998</v>
      </c>
      <c r="O63" s="3" t="s">
        <v>210</v>
      </c>
      <c r="P63" s="3" t="s">
        <v>144</v>
      </c>
      <c r="Q63" s="3" t="s">
        <v>209</v>
      </c>
      <c r="R63" s="3" t="s">
        <v>109</v>
      </c>
      <c r="S63" s="3">
        <v>51</v>
      </c>
      <c r="T63" s="3" t="s">
        <v>3</v>
      </c>
      <c r="U63" s="4" t="s">
        <v>1</v>
      </c>
    </row>
    <row r="64" spans="1:21">
      <c r="A64" s="3" t="s">
        <v>282</v>
      </c>
      <c r="B64" s="4">
        <v>8</v>
      </c>
      <c r="C64" s="3">
        <v>69046185</v>
      </c>
      <c r="D64" s="3">
        <v>69046185</v>
      </c>
      <c r="E64" s="3" t="s">
        <v>216</v>
      </c>
      <c r="F64" s="3" t="s">
        <v>151</v>
      </c>
      <c r="G64" s="3" t="s">
        <v>171</v>
      </c>
      <c r="H64" s="3" t="s">
        <v>165</v>
      </c>
      <c r="I64" s="3" t="s">
        <v>281</v>
      </c>
      <c r="J64" s="3" t="s">
        <v>8</v>
      </c>
      <c r="K64" s="3" t="s">
        <v>9</v>
      </c>
      <c r="M64" s="3" t="s">
        <v>280</v>
      </c>
      <c r="N64" s="28">
        <v>0.27692309999999998</v>
      </c>
      <c r="O64" s="3" t="s">
        <v>210</v>
      </c>
      <c r="P64" s="3" t="s">
        <v>144</v>
      </c>
      <c r="Q64" s="3" t="s">
        <v>209</v>
      </c>
      <c r="R64" s="3" t="s">
        <v>109</v>
      </c>
      <c r="S64" s="3">
        <v>51</v>
      </c>
      <c r="T64" s="3" t="s">
        <v>3</v>
      </c>
      <c r="U64" s="4" t="s">
        <v>1</v>
      </c>
    </row>
    <row r="65" spans="1:21">
      <c r="A65" s="3" t="s">
        <v>172</v>
      </c>
      <c r="B65" s="4">
        <v>10</v>
      </c>
      <c r="C65" s="3">
        <v>89692904</v>
      </c>
      <c r="D65" s="3">
        <v>89692904</v>
      </c>
      <c r="E65" s="3" t="s">
        <v>152</v>
      </c>
      <c r="F65" s="3" t="s">
        <v>151</v>
      </c>
      <c r="G65" s="3" t="s">
        <v>150</v>
      </c>
      <c r="H65" s="3" t="s">
        <v>171</v>
      </c>
      <c r="I65" s="3" t="s">
        <v>170</v>
      </c>
      <c r="J65" s="3" t="s">
        <v>89</v>
      </c>
      <c r="K65" s="3" t="s">
        <v>90</v>
      </c>
      <c r="L65" s="3" t="s">
        <v>169</v>
      </c>
      <c r="M65" s="3" t="s">
        <v>168</v>
      </c>
      <c r="N65" s="28">
        <v>0.93421050000000005</v>
      </c>
      <c r="O65" s="3" t="s">
        <v>145</v>
      </c>
      <c r="P65" s="3" t="s">
        <v>144</v>
      </c>
      <c r="Q65" s="3" t="s">
        <v>143</v>
      </c>
      <c r="R65" s="3" t="s">
        <v>109</v>
      </c>
      <c r="S65" s="3">
        <v>38</v>
      </c>
      <c r="T65" s="3" t="s">
        <v>3</v>
      </c>
      <c r="U65" s="4" t="s">
        <v>1</v>
      </c>
    </row>
    <row r="66" spans="1:21">
      <c r="A66" s="3" t="s">
        <v>172</v>
      </c>
      <c r="B66" s="4">
        <v>10</v>
      </c>
      <c r="C66" s="3">
        <v>89643529</v>
      </c>
      <c r="D66" s="3">
        <v>89643529</v>
      </c>
      <c r="E66" s="3" t="s">
        <v>216</v>
      </c>
      <c r="F66" s="3" t="s">
        <v>227</v>
      </c>
      <c r="G66" s="3" t="s">
        <v>149</v>
      </c>
      <c r="H66" s="3" t="s">
        <v>225</v>
      </c>
      <c r="I66" s="3" t="s">
        <v>176</v>
      </c>
      <c r="J66" s="3" t="s">
        <v>20</v>
      </c>
      <c r="K66" s="3" t="s">
        <v>21</v>
      </c>
      <c r="M66" s="3" t="s">
        <v>168</v>
      </c>
      <c r="N66" s="28">
        <v>0.17073169999999999</v>
      </c>
      <c r="O66" s="3" t="s">
        <v>210</v>
      </c>
      <c r="P66" s="3" t="s">
        <v>144</v>
      </c>
      <c r="Q66" s="3" t="s">
        <v>209</v>
      </c>
      <c r="R66" s="3" t="s">
        <v>109</v>
      </c>
      <c r="S66" s="3">
        <v>45</v>
      </c>
      <c r="T66" s="3" t="s">
        <v>3</v>
      </c>
      <c r="U66" s="4" t="s">
        <v>1</v>
      </c>
    </row>
    <row r="67" spans="1:21">
      <c r="A67" s="3" t="s">
        <v>172</v>
      </c>
      <c r="B67" s="4">
        <v>10</v>
      </c>
      <c r="C67" s="3">
        <v>89692904</v>
      </c>
      <c r="D67" s="3">
        <v>89692904</v>
      </c>
      <c r="E67" s="3" t="s">
        <v>152</v>
      </c>
      <c r="F67" s="3" t="s">
        <v>151</v>
      </c>
      <c r="G67" s="3" t="s">
        <v>150</v>
      </c>
      <c r="H67" s="3" t="s">
        <v>171</v>
      </c>
      <c r="I67" s="3" t="s">
        <v>170</v>
      </c>
      <c r="J67" s="3" t="s">
        <v>77</v>
      </c>
      <c r="K67" s="3" t="s">
        <v>78</v>
      </c>
      <c r="L67" s="3" t="s">
        <v>169</v>
      </c>
      <c r="M67" s="3" t="s">
        <v>168</v>
      </c>
      <c r="N67" s="28">
        <v>0.15686269999999999</v>
      </c>
      <c r="O67" s="3" t="s">
        <v>145</v>
      </c>
      <c r="P67" s="3" t="s">
        <v>144</v>
      </c>
      <c r="Q67" s="3" t="s">
        <v>143</v>
      </c>
      <c r="R67" s="3" t="s">
        <v>109</v>
      </c>
      <c r="S67" s="3">
        <v>28</v>
      </c>
      <c r="T67" s="3" t="s">
        <v>12</v>
      </c>
      <c r="U67" s="4">
        <v>23</v>
      </c>
    </row>
    <row r="68" spans="1:21">
      <c r="A68" s="3" t="s">
        <v>172</v>
      </c>
      <c r="B68" s="4">
        <v>10</v>
      </c>
      <c r="C68" s="3">
        <v>89692904</v>
      </c>
      <c r="D68" s="3">
        <v>89692904</v>
      </c>
      <c r="E68" s="3" t="s">
        <v>152</v>
      </c>
      <c r="F68" s="3" t="s">
        <v>151</v>
      </c>
      <c r="G68" s="3" t="s">
        <v>150</v>
      </c>
      <c r="H68" s="3" t="s">
        <v>171</v>
      </c>
      <c r="I68" s="3" t="s">
        <v>170</v>
      </c>
      <c r="J68" s="3" t="s">
        <v>59</v>
      </c>
      <c r="K68" s="3" t="s">
        <v>60</v>
      </c>
      <c r="L68" s="3" t="s">
        <v>169</v>
      </c>
      <c r="M68" s="3" t="s">
        <v>168</v>
      </c>
      <c r="N68" s="28">
        <v>0.21739130000000001</v>
      </c>
      <c r="O68" s="3" t="s">
        <v>145</v>
      </c>
      <c r="P68" s="3" t="s">
        <v>144</v>
      </c>
      <c r="Q68" s="3" t="s">
        <v>143</v>
      </c>
      <c r="R68" s="3" t="s">
        <v>109</v>
      </c>
      <c r="S68" s="3">
        <v>29</v>
      </c>
      <c r="T68" s="3" t="s">
        <v>3</v>
      </c>
      <c r="U68" s="4" t="s">
        <v>1</v>
      </c>
    </row>
    <row r="69" spans="1:21">
      <c r="A69" s="3" t="s">
        <v>232</v>
      </c>
      <c r="B69" s="4">
        <v>21</v>
      </c>
      <c r="C69" s="3">
        <v>36174094</v>
      </c>
      <c r="D69" s="3">
        <v>36174094</v>
      </c>
      <c r="E69" s="3" t="s">
        <v>216</v>
      </c>
      <c r="F69" s="3" t="s">
        <v>151</v>
      </c>
      <c r="G69" s="3" t="s">
        <v>165</v>
      </c>
      <c r="H69" s="3" t="s">
        <v>171</v>
      </c>
      <c r="I69" s="3" t="s">
        <v>279</v>
      </c>
      <c r="J69" s="3" t="s">
        <v>20</v>
      </c>
      <c r="K69" s="3" t="s">
        <v>21</v>
      </c>
      <c r="M69" s="3" t="s">
        <v>273</v>
      </c>
      <c r="N69" s="28">
        <v>0.2093023</v>
      </c>
      <c r="O69" s="3" t="s">
        <v>210</v>
      </c>
      <c r="P69" s="3" t="s">
        <v>144</v>
      </c>
      <c r="Q69" s="3" t="s">
        <v>209</v>
      </c>
      <c r="R69" s="3" t="s">
        <v>109</v>
      </c>
      <c r="S69" s="3">
        <v>45</v>
      </c>
      <c r="T69" s="3" t="s">
        <v>3</v>
      </c>
      <c r="U69" s="4" t="s">
        <v>1</v>
      </c>
    </row>
    <row r="70" spans="1:21">
      <c r="A70" s="3" t="s">
        <v>232</v>
      </c>
      <c r="B70" s="4">
        <v>21</v>
      </c>
      <c r="C70" s="3">
        <v>36437315</v>
      </c>
      <c r="D70" s="3">
        <v>36437315</v>
      </c>
      <c r="E70" s="3" t="s">
        <v>278</v>
      </c>
      <c r="F70" s="3" t="s">
        <v>151</v>
      </c>
      <c r="G70" s="3" t="s">
        <v>150</v>
      </c>
      <c r="H70" s="3" t="s">
        <v>149</v>
      </c>
      <c r="I70" s="3" t="s">
        <v>277</v>
      </c>
      <c r="J70" s="3" t="s">
        <v>20</v>
      </c>
      <c r="K70" s="3" t="s">
        <v>21</v>
      </c>
      <c r="M70" s="3" t="s">
        <v>229</v>
      </c>
      <c r="N70" s="28">
        <v>0.22222220000000001</v>
      </c>
      <c r="O70" s="3" t="s">
        <v>276</v>
      </c>
      <c r="P70" s="3" t="s">
        <v>144</v>
      </c>
      <c r="Q70" s="3" t="s">
        <v>209</v>
      </c>
      <c r="R70" s="3" t="s">
        <v>109</v>
      </c>
      <c r="S70" s="3">
        <v>45</v>
      </c>
      <c r="T70" s="3" t="s">
        <v>3</v>
      </c>
      <c r="U70" s="4" t="s">
        <v>1</v>
      </c>
    </row>
    <row r="71" spans="1:21">
      <c r="A71" s="3" t="s">
        <v>232</v>
      </c>
      <c r="B71" s="4">
        <v>21</v>
      </c>
      <c r="C71" s="3">
        <v>36695257</v>
      </c>
      <c r="D71" s="3">
        <v>36695258</v>
      </c>
      <c r="E71" s="3" t="s">
        <v>216</v>
      </c>
      <c r="F71" s="3" t="s">
        <v>215</v>
      </c>
      <c r="G71" s="3" t="s">
        <v>231</v>
      </c>
      <c r="H71" s="3" t="s">
        <v>220</v>
      </c>
      <c r="I71" s="3" t="s">
        <v>230</v>
      </c>
      <c r="J71" s="3" t="s">
        <v>20</v>
      </c>
      <c r="K71" s="3" t="s">
        <v>21</v>
      </c>
      <c r="M71" s="3" t="s">
        <v>229</v>
      </c>
      <c r="N71" s="28">
        <v>0.2142857</v>
      </c>
      <c r="O71" s="3" t="s">
        <v>210</v>
      </c>
      <c r="P71" s="3" t="s">
        <v>144</v>
      </c>
      <c r="Q71" s="3" t="s">
        <v>209</v>
      </c>
      <c r="R71" s="3" t="s">
        <v>109</v>
      </c>
      <c r="S71" s="3">
        <v>45</v>
      </c>
      <c r="T71" s="3" t="s">
        <v>3</v>
      </c>
      <c r="U71" s="4" t="s">
        <v>1</v>
      </c>
    </row>
    <row r="72" spans="1:21">
      <c r="A72" s="3" t="s">
        <v>232</v>
      </c>
      <c r="B72" s="4">
        <v>21</v>
      </c>
      <c r="C72" s="3">
        <v>37079178</v>
      </c>
      <c r="D72" s="3">
        <v>37079178</v>
      </c>
      <c r="E72" s="3" t="s">
        <v>216</v>
      </c>
      <c r="F72" s="3" t="s">
        <v>151</v>
      </c>
      <c r="G72" s="3" t="s">
        <v>149</v>
      </c>
      <c r="H72" s="3" t="s">
        <v>150</v>
      </c>
      <c r="I72" s="3" t="s">
        <v>275</v>
      </c>
      <c r="J72" s="3" t="s">
        <v>20</v>
      </c>
      <c r="K72" s="3" t="s">
        <v>21</v>
      </c>
      <c r="M72" s="3" t="s">
        <v>229</v>
      </c>
      <c r="N72" s="28">
        <v>0.1842105</v>
      </c>
      <c r="O72" s="3" t="s">
        <v>210</v>
      </c>
      <c r="P72" s="3" t="s">
        <v>144</v>
      </c>
      <c r="Q72" s="3" t="s">
        <v>209</v>
      </c>
      <c r="R72" s="3" t="s">
        <v>109</v>
      </c>
      <c r="S72" s="3">
        <v>45</v>
      </c>
      <c r="T72" s="3" t="s">
        <v>3</v>
      </c>
      <c r="U72" s="4" t="s">
        <v>1</v>
      </c>
    </row>
    <row r="73" spans="1:21">
      <c r="A73" s="3" t="s">
        <v>232</v>
      </c>
      <c r="B73" s="4">
        <v>21</v>
      </c>
      <c r="C73" s="3">
        <v>37371139</v>
      </c>
      <c r="D73" s="3">
        <v>37371140</v>
      </c>
      <c r="E73" s="3" t="s">
        <v>216</v>
      </c>
      <c r="F73" s="3" t="s">
        <v>215</v>
      </c>
      <c r="G73" s="3" t="s">
        <v>234</v>
      </c>
      <c r="H73" s="3" t="s">
        <v>231</v>
      </c>
      <c r="I73" s="3" t="s">
        <v>233</v>
      </c>
      <c r="J73" s="3" t="s">
        <v>20</v>
      </c>
      <c r="K73" s="3" t="s">
        <v>21</v>
      </c>
      <c r="M73" s="3" t="s">
        <v>229</v>
      </c>
      <c r="N73" s="28">
        <v>0.83333330000000005</v>
      </c>
      <c r="O73" s="3" t="s">
        <v>210</v>
      </c>
      <c r="P73" s="3" t="s">
        <v>144</v>
      </c>
      <c r="Q73" s="3" t="s">
        <v>209</v>
      </c>
      <c r="R73" s="3" t="s">
        <v>109</v>
      </c>
      <c r="S73" s="3">
        <v>45</v>
      </c>
      <c r="T73" s="3" t="s">
        <v>3</v>
      </c>
      <c r="U73" s="4" t="s">
        <v>1</v>
      </c>
    </row>
    <row r="74" spans="1:21">
      <c r="A74" s="3" t="s">
        <v>232</v>
      </c>
      <c r="B74" s="4">
        <v>21</v>
      </c>
      <c r="C74" s="3">
        <v>36290678</v>
      </c>
      <c r="D74" s="3">
        <v>36290678</v>
      </c>
      <c r="E74" s="3" t="s">
        <v>216</v>
      </c>
      <c r="F74" s="3" t="s">
        <v>151</v>
      </c>
      <c r="G74" s="3" t="s">
        <v>171</v>
      </c>
      <c r="H74" s="3" t="s">
        <v>150</v>
      </c>
      <c r="I74" s="3" t="s">
        <v>274</v>
      </c>
      <c r="J74" s="3" t="s">
        <v>8</v>
      </c>
      <c r="K74" s="3" t="s">
        <v>9</v>
      </c>
      <c r="M74" s="3" t="s">
        <v>273</v>
      </c>
      <c r="N74" s="28">
        <v>0.3333333</v>
      </c>
      <c r="O74" s="3" t="s">
        <v>210</v>
      </c>
      <c r="P74" s="3" t="s">
        <v>144</v>
      </c>
      <c r="Q74" s="3" t="s">
        <v>209</v>
      </c>
      <c r="R74" s="3" t="s">
        <v>109</v>
      </c>
      <c r="S74" s="3">
        <v>51</v>
      </c>
      <c r="T74" s="3" t="s">
        <v>3</v>
      </c>
      <c r="U74" s="4" t="s">
        <v>1</v>
      </c>
    </row>
    <row r="75" spans="1:21">
      <c r="A75" s="3" t="s">
        <v>232</v>
      </c>
      <c r="B75" s="4">
        <v>21</v>
      </c>
      <c r="C75" s="3">
        <v>36696605</v>
      </c>
      <c r="D75" s="3">
        <v>36696605</v>
      </c>
      <c r="E75" s="3" t="s">
        <v>216</v>
      </c>
      <c r="F75" s="3" t="s">
        <v>151</v>
      </c>
      <c r="G75" s="3" t="s">
        <v>150</v>
      </c>
      <c r="H75" s="3" t="s">
        <v>165</v>
      </c>
      <c r="I75" s="3" t="s">
        <v>272</v>
      </c>
      <c r="J75" s="3" t="s">
        <v>8</v>
      </c>
      <c r="K75" s="3" t="s">
        <v>9</v>
      </c>
      <c r="M75" s="3" t="s">
        <v>229</v>
      </c>
      <c r="N75" s="28">
        <v>0.1702128</v>
      </c>
      <c r="O75" s="3" t="s">
        <v>210</v>
      </c>
      <c r="P75" s="3" t="s">
        <v>144</v>
      </c>
      <c r="Q75" s="3" t="s">
        <v>209</v>
      </c>
      <c r="R75" s="3" t="s">
        <v>109</v>
      </c>
      <c r="S75" s="3">
        <v>51</v>
      </c>
      <c r="T75" s="3" t="s">
        <v>3</v>
      </c>
      <c r="U75" s="4" t="s">
        <v>1</v>
      </c>
    </row>
    <row r="76" spans="1:21">
      <c r="A76" s="3" t="s">
        <v>232</v>
      </c>
      <c r="B76" s="4">
        <v>21</v>
      </c>
      <c r="C76" s="3">
        <v>37327110</v>
      </c>
      <c r="D76" s="3">
        <v>37327111</v>
      </c>
      <c r="E76" s="3" t="s">
        <v>216</v>
      </c>
      <c r="F76" s="3" t="s">
        <v>215</v>
      </c>
      <c r="G76" s="3" t="s">
        <v>236</v>
      </c>
      <c r="H76" s="3" t="s">
        <v>219</v>
      </c>
      <c r="I76" s="3" t="s">
        <v>235</v>
      </c>
      <c r="J76" s="3" t="s">
        <v>5</v>
      </c>
      <c r="K76" s="3" t="s">
        <v>6</v>
      </c>
      <c r="M76" s="3" t="s">
        <v>229</v>
      </c>
      <c r="N76" s="28">
        <v>0.2</v>
      </c>
      <c r="O76" s="3" t="s">
        <v>210</v>
      </c>
      <c r="P76" s="3" t="s">
        <v>144</v>
      </c>
      <c r="Q76" s="3" t="s">
        <v>209</v>
      </c>
      <c r="R76" s="3" t="s">
        <v>109</v>
      </c>
      <c r="S76" s="3">
        <v>53</v>
      </c>
      <c r="T76" s="3" t="s">
        <v>3</v>
      </c>
      <c r="U76" s="4" t="s">
        <v>1</v>
      </c>
    </row>
    <row r="77" spans="1:21">
      <c r="A77" s="3" t="s">
        <v>271</v>
      </c>
      <c r="B77" s="4">
        <v>3</v>
      </c>
      <c r="C77" s="3">
        <v>47210310</v>
      </c>
      <c r="D77" s="3">
        <v>47210310</v>
      </c>
      <c r="E77" s="3" t="s">
        <v>270</v>
      </c>
      <c r="F77" s="3" t="s">
        <v>151</v>
      </c>
      <c r="G77" s="3" t="s">
        <v>150</v>
      </c>
      <c r="H77" s="3" t="s">
        <v>149</v>
      </c>
      <c r="I77" s="3" t="s">
        <v>269</v>
      </c>
      <c r="J77" s="3" t="s">
        <v>8</v>
      </c>
      <c r="K77" s="3" t="s">
        <v>9</v>
      </c>
      <c r="M77" s="3" t="s">
        <v>268</v>
      </c>
      <c r="N77" s="28">
        <v>0.23529410000000001</v>
      </c>
      <c r="O77" s="3" t="s">
        <v>267</v>
      </c>
      <c r="P77" s="3" t="s">
        <v>144</v>
      </c>
      <c r="Q77" s="3" t="s">
        <v>209</v>
      </c>
      <c r="R77" s="3" t="s">
        <v>109</v>
      </c>
      <c r="S77" s="3">
        <v>51</v>
      </c>
      <c r="T77" s="3" t="s">
        <v>3</v>
      </c>
      <c r="U77" s="4" t="s">
        <v>1</v>
      </c>
    </row>
    <row r="78" spans="1:21">
      <c r="A78" s="3" t="s">
        <v>153</v>
      </c>
      <c r="B78" s="4">
        <v>17</v>
      </c>
      <c r="C78" s="3">
        <v>7577120</v>
      </c>
      <c r="D78" s="3">
        <v>7577120</v>
      </c>
      <c r="E78" s="3" t="s">
        <v>152</v>
      </c>
      <c r="F78" s="3" t="s">
        <v>151</v>
      </c>
      <c r="G78" s="3" t="s">
        <v>150</v>
      </c>
      <c r="H78" s="3" t="s">
        <v>149</v>
      </c>
      <c r="I78" s="3" t="s">
        <v>148</v>
      </c>
      <c r="J78" s="3" t="s">
        <v>89</v>
      </c>
      <c r="K78" s="3" t="s">
        <v>90</v>
      </c>
      <c r="L78" s="3" t="s">
        <v>147</v>
      </c>
      <c r="M78" s="3" t="s">
        <v>146</v>
      </c>
      <c r="N78" s="28">
        <v>0.66304350000000001</v>
      </c>
      <c r="O78" s="3" t="s">
        <v>145</v>
      </c>
      <c r="P78" s="3" t="s">
        <v>144</v>
      </c>
      <c r="Q78" s="3" t="s">
        <v>143</v>
      </c>
      <c r="R78" s="3" t="s">
        <v>109</v>
      </c>
      <c r="S78" s="3">
        <v>38</v>
      </c>
      <c r="T78" s="3" t="s">
        <v>3</v>
      </c>
      <c r="U78" s="4" t="s">
        <v>1</v>
      </c>
    </row>
    <row r="79" spans="1:21">
      <c r="A79" s="3" t="s">
        <v>222</v>
      </c>
      <c r="B79" s="4" t="s">
        <v>221</v>
      </c>
      <c r="C79" s="3">
        <v>41061405</v>
      </c>
      <c r="D79" s="3">
        <v>41061406</v>
      </c>
      <c r="E79" s="3" t="s">
        <v>216</v>
      </c>
      <c r="F79" s="3" t="s">
        <v>215</v>
      </c>
      <c r="G79" s="3" t="s">
        <v>220</v>
      </c>
      <c r="H79" s="3" t="s">
        <v>219</v>
      </c>
      <c r="I79" s="3" t="s">
        <v>176</v>
      </c>
      <c r="J79" s="3" t="s">
        <v>17</v>
      </c>
      <c r="K79" s="3" t="s">
        <v>18</v>
      </c>
      <c r="M79" s="3" t="s">
        <v>218</v>
      </c>
      <c r="N79" s="28">
        <v>0.35897440000000003</v>
      </c>
      <c r="O79" s="3" t="s">
        <v>210</v>
      </c>
      <c r="P79" s="3" t="s">
        <v>144</v>
      </c>
      <c r="Q79" s="3" t="s">
        <v>209</v>
      </c>
      <c r="R79" s="3" t="s">
        <v>109</v>
      </c>
      <c r="S79" s="3">
        <v>76</v>
      </c>
      <c r="T79" s="3" t="s">
        <v>12</v>
      </c>
      <c r="U79" s="4">
        <v>22.26</v>
      </c>
    </row>
    <row r="80" spans="1:21">
      <c r="A80" s="3" t="s">
        <v>217</v>
      </c>
      <c r="B80" s="4">
        <v>20</v>
      </c>
      <c r="C80" s="3">
        <v>52219169</v>
      </c>
      <c r="D80" s="3">
        <v>52219170</v>
      </c>
      <c r="E80" s="3" t="s">
        <v>216</v>
      </c>
      <c r="F80" s="3" t="s">
        <v>215</v>
      </c>
      <c r="G80" s="3" t="s">
        <v>214</v>
      </c>
      <c r="H80" s="3" t="s">
        <v>213</v>
      </c>
      <c r="I80" s="3" t="s">
        <v>212</v>
      </c>
      <c r="J80" s="3" t="s">
        <v>53</v>
      </c>
      <c r="K80" s="3" t="s">
        <v>54</v>
      </c>
      <c r="M80" s="3" t="s">
        <v>211</v>
      </c>
      <c r="N80" s="28">
        <v>0.25</v>
      </c>
      <c r="O80" s="3" t="s">
        <v>210</v>
      </c>
      <c r="P80" s="3" t="s">
        <v>144</v>
      </c>
      <c r="Q80" s="3" t="s">
        <v>209</v>
      </c>
      <c r="R80" s="3" t="s">
        <v>109</v>
      </c>
      <c r="S80" s="3">
        <v>32</v>
      </c>
      <c r="T80" s="3" t="s">
        <v>12</v>
      </c>
      <c r="U80" s="4">
        <v>27</v>
      </c>
    </row>
    <row r="81" spans="1:21">
      <c r="A81" s="3" t="s">
        <v>217</v>
      </c>
      <c r="B81" s="4">
        <v>20</v>
      </c>
      <c r="C81" s="3">
        <v>52219169</v>
      </c>
      <c r="D81" s="3">
        <v>52219170</v>
      </c>
      <c r="E81" s="3" t="s">
        <v>216</v>
      </c>
      <c r="F81" s="3" t="s">
        <v>215</v>
      </c>
      <c r="G81" s="3" t="s">
        <v>214</v>
      </c>
      <c r="H81" s="3" t="s">
        <v>213</v>
      </c>
      <c r="I81" s="3" t="s">
        <v>212</v>
      </c>
      <c r="J81" s="3" t="s">
        <v>26</v>
      </c>
      <c r="K81" s="3" t="s">
        <v>27</v>
      </c>
      <c r="M81" s="3" t="s">
        <v>211</v>
      </c>
      <c r="N81" s="28">
        <v>0.34782610000000003</v>
      </c>
      <c r="O81" s="3" t="s">
        <v>210</v>
      </c>
      <c r="P81" s="3" t="s">
        <v>144</v>
      </c>
      <c r="Q81" s="3" t="s">
        <v>209</v>
      </c>
      <c r="R81" s="3" t="s">
        <v>109</v>
      </c>
      <c r="S81" s="3">
        <v>58</v>
      </c>
      <c r="T81" s="3" t="s">
        <v>12</v>
      </c>
      <c r="U81" s="4">
        <v>40.659999999999997</v>
      </c>
    </row>
    <row r="82" spans="1:21">
      <c r="A82" s="3" t="s">
        <v>217</v>
      </c>
      <c r="B82" s="4">
        <v>20</v>
      </c>
      <c r="C82" s="3">
        <v>52203770</v>
      </c>
      <c r="D82" s="3">
        <v>52203770</v>
      </c>
      <c r="E82" s="3" t="s">
        <v>216</v>
      </c>
      <c r="F82" s="3" t="s">
        <v>151</v>
      </c>
      <c r="G82" s="3" t="s">
        <v>171</v>
      </c>
      <c r="H82" s="3" t="s">
        <v>149</v>
      </c>
      <c r="I82" s="3" t="s">
        <v>266</v>
      </c>
      <c r="J82" s="3" t="s">
        <v>20</v>
      </c>
      <c r="K82" s="3" t="s">
        <v>21</v>
      </c>
      <c r="M82" s="3" t="s">
        <v>265</v>
      </c>
      <c r="N82" s="28">
        <v>0.26190479999999999</v>
      </c>
      <c r="O82" s="3" t="s">
        <v>210</v>
      </c>
      <c r="P82" s="3" t="s">
        <v>144</v>
      </c>
      <c r="Q82" s="3" t="s">
        <v>209</v>
      </c>
      <c r="R82" s="3" t="s">
        <v>109</v>
      </c>
      <c r="S82" s="3">
        <v>45</v>
      </c>
      <c r="T82" s="3" t="s">
        <v>3</v>
      </c>
      <c r="U82" s="4" t="s">
        <v>1</v>
      </c>
    </row>
    <row r="87" spans="1:21">
      <c r="A87" s="3" t="s">
        <v>264</v>
      </c>
    </row>
    <row r="88" spans="1:21" s="7" customFormat="1">
      <c r="A88" s="24" t="s">
        <v>194</v>
      </c>
      <c r="B88" s="24" t="s">
        <v>193</v>
      </c>
      <c r="C88" s="24" t="s">
        <v>192</v>
      </c>
      <c r="D88" s="24" t="s">
        <v>191</v>
      </c>
      <c r="E88" s="24" t="s">
        <v>190</v>
      </c>
      <c r="F88" s="24" t="s">
        <v>189</v>
      </c>
      <c r="G88" s="24" t="s">
        <v>188</v>
      </c>
      <c r="H88" s="24" t="s">
        <v>373</v>
      </c>
      <c r="I88" s="24" t="s">
        <v>187</v>
      </c>
      <c r="J88" s="24" t="s">
        <v>123</v>
      </c>
      <c r="K88" s="24" t="s">
        <v>106</v>
      </c>
      <c r="L88" s="24" t="s">
        <v>186</v>
      </c>
      <c r="M88" s="24" t="s">
        <v>185</v>
      </c>
      <c r="N88" s="29" t="s">
        <v>374</v>
      </c>
      <c r="O88" s="24" t="s">
        <v>184</v>
      </c>
      <c r="P88" s="24" t="s">
        <v>183</v>
      </c>
      <c r="Q88" s="24" t="s">
        <v>182</v>
      </c>
      <c r="R88" s="24" t="s">
        <v>179</v>
      </c>
      <c r="S88" s="24" t="s">
        <v>178</v>
      </c>
      <c r="T88" s="24" t="s">
        <v>102</v>
      </c>
      <c r="U88" s="24" t="s">
        <v>177</v>
      </c>
    </row>
    <row r="89" spans="1:21">
      <c r="A89" s="3" t="s">
        <v>263</v>
      </c>
      <c r="B89" s="4">
        <v>20</v>
      </c>
      <c r="C89" s="3">
        <v>31028009</v>
      </c>
      <c r="D89" s="3">
        <v>31028010</v>
      </c>
      <c r="E89" s="3" t="s">
        <v>262</v>
      </c>
      <c r="F89" s="3" t="s">
        <v>215</v>
      </c>
      <c r="G89" s="3" t="s">
        <v>261</v>
      </c>
      <c r="H89" s="3" t="s">
        <v>219</v>
      </c>
      <c r="I89" s="3" t="s">
        <v>260</v>
      </c>
      <c r="J89" s="3" t="s">
        <v>29</v>
      </c>
      <c r="K89" s="3" t="s">
        <v>31</v>
      </c>
      <c r="M89" s="3" t="s">
        <v>259</v>
      </c>
      <c r="N89" s="28">
        <v>0.61904760000000003</v>
      </c>
      <c r="O89" s="3" t="s">
        <v>258</v>
      </c>
      <c r="P89" s="3" t="s">
        <v>144</v>
      </c>
      <c r="Q89" s="3" t="s">
        <v>209</v>
      </c>
      <c r="R89" s="3" t="s">
        <v>108</v>
      </c>
      <c r="S89" s="3">
        <v>45</v>
      </c>
      <c r="T89" s="3" t="s">
        <v>12</v>
      </c>
      <c r="U89" s="4">
        <v>39.28</v>
      </c>
    </row>
    <row r="90" spans="1:21">
      <c r="A90" s="3" t="s">
        <v>257</v>
      </c>
      <c r="B90" s="4">
        <v>7</v>
      </c>
      <c r="C90" s="3">
        <v>55148816</v>
      </c>
      <c r="D90" s="3">
        <v>55148817</v>
      </c>
      <c r="E90" s="3" t="s">
        <v>216</v>
      </c>
      <c r="F90" s="3" t="s">
        <v>215</v>
      </c>
      <c r="G90" s="3" t="s">
        <v>256</v>
      </c>
      <c r="H90" s="3" t="s">
        <v>213</v>
      </c>
      <c r="I90" s="3" t="s">
        <v>255</v>
      </c>
      <c r="J90" s="3" t="s">
        <v>33</v>
      </c>
      <c r="K90" s="3" t="s">
        <v>35</v>
      </c>
      <c r="M90" s="3" t="s">
        <v>254</v>
      </c>
      <c r="N90" s="28">
        <v>0.27272730000000001</v>
      </c>
      <c r="O90" s="3" t="s">
        <v>210</v>
      </c>
      <c r="P90" s="3" t="s">
        <v>144</v>
      </c>
      <c r="Q90" s="3" t="s">
        <v>209</v>
      </c>
      <c r="R90" s="3" t="s">
        <v>108</v>
      </c>
      <c r="S90" s="3">
        <v>38</v>
      </c>
      <c r="T90" s="3" t="s">
        <v>12</v>
      </c>
      <c r="U90" s="4">
        <v>32</v>
      </c>
    </row>
    <row r="91" spans="1:21">
      <c r="A91" s="3" t="s">
        <v>257</v>
      </c>
      <c r="B91" s="4">
        <v>7</v>
      </c>
      <c r="C91" s="3">
        <v>55148816</v>
      </c>
      <c r="D91" s="3">
        <v>55148817</v>
      </c>
      <c r="E91" s="3" t="s">
        <v>216</v>
      </c>
      <c r="F91" s="3" t="s">
        <v>215</v>
      </c>
      <c r="G91" s="3" t="s">
        <v>256</v>
      </c>
      <c r="H91" s="3" t="s">
        <v>213</v>
      </c>
      <c r="I91" s="3" t="s">
        <v>255</v>
      </c>
      <c r="J91" s="3" t="s">
        <v>25</v>
      </c>
      <c r="K91" s="3" t="s">
        <v>27</v>
      </c>
      <c r="M91" s="3" t="s">
        <v>254</v>
      </c>
      <c r="N91" s="28">
        <v>0.25</v>
      </c>
      <c r="O91" s="3" t="s">
        <v>210</v>
      </c>
      <c r="P91" s="3" t="s">
        <v>144</v>
      </c>
      <c r="Q91" s="3" t="s">
        <v>209</v>
      </c>
      <c r="R91" s="3" t="s">
        <v>108</v>
      </c>
      <c r="S91" s="3">
        <v>58</v>
      </c>
      <c r="T91" s="3" t="s">
        <v>12</v>
      </c>
      <c r="U91" s="4">
        <v>40.659999999999997</v>
      </c>
    </row>
    <row r="92" spans="1:21">
      <c r="A92" s="3" t="s">
        <v>257</v>
      </c>
      <c r="B92" s="4">
        <v>7</v>
      </c>
      <c r="C92" s="3">
        <v>55148816</v>
      </c>
      <c r="D92" s="3">
        <v>55148817</v>
      </c>
      <c r="E92" s="3" t="s">
        <v>216</v>
      </c>
      <c r="F92" s="3" t="s">
        <v>215</v>
      </c>
      <c r="G92" s="3" t="s">
        <v>256</v>
      </c>
      <c r="H92" s="3" t="s">
        <v>213</v>
      </c>
      <c r="I92" s="3" t="s">
        <v>255</v>
      </c>
      <c r="J92" s="3" t="s">
        <v>64</v>
      </c>
      <c r="K92" s="3" t="s">
        <v>66</v>
      </c>
      <c r="M92" s="3" t="s">
        <v>254</v>
      </c>
      <c r="N92" s="28">
        <v>0.30612240000000002</v>
      </c>
      <c r="O92" s="3" t="s">
        <v>210</v>
      </c>
      <c r="P92" s="3" t="s">
        <v>144</v>
      </c>
      <c r="Q92" s="3" t="s">
        <v>209</v>
      </c>
      <c r="R92" s="3" t="s">
        <v>108</v>
      </c>
      <c r="S92" s="3">
        <v>23</v>
      </c>
      <c r="T92" s="3" t="s">
        <v>3</v>
      </c>
      <c r="U92" s="4" t="s">
        <v>1</v>
      </c>
    </row>
    <row r="93" spans="1:21">
      <c r="A93" s="3" t="s">
        <v>257</v>
      </c>
      <c r="B93" s="4">
        <v>7</v>
      </c>
      <c r="C93" s="3">
        <v>55148816</v>
      </c>
      <c r="D93" s="3">
        <v>55148817</v>
      </c>
      <c r="E93" s="3" t="s">
        <v>216</v>
      </c>
      <c r="F93" s="3" t="s">
        <v>215</v>
      </c>
      <c r="G93" s="3" t="s">
        <v>256</v>
      </c>
      <c r="H93" s="3" t="s">
        <v>213</v>
      </c>
      <c r="I93" s="3" t="s">
        <v>255</v>
      </c>
      <c r="J93" s="3" t="s">
        <v>58</v>
      </c>
      <c r="K93" s="3" t="s">
        <v>60</v>
      </c>
      <c r="M93" s="3" t="s">
        <v>254</v>
      </c>
      <c r="N93" s="28">
        <v>0.89189189999999996</v>
      </c>
      <c r="O93" s="3" t="s">
        <v>210</v>
      </c>
      <c r="P93" s="3" t="s">
        <v>144</v>
      </c>
      <c r="Q93" s="3" t="s">
        <v>209</v>
      </c>
      <c r="R93" s="3" t="s">
        <v>108</v>
      </c>
      <c r="S93" s="3">
        <v>29</v>
      </c>
      <c r="T93" s="3" t="s">
        <v>3</v>
      </c>
      <c r="U93" s="4" t="s">
        <v>1</v>
      </c>
    </row>
    <row r="94" spans="1:21">
      <c r="A94" s="3" t="s">
        <v>249</v>
      </c>
      <c r="B94" s="4">
        <v>6</v>
      </c>
      <c r="C94" s="3">
        <v>151997829</v>
      </c>
      <c r="D94" s="3">
        <v>151997830</v>
      </c>
      <c r="E94" s="3" t="s">
        <v>216</v>
      </c>
      <c r="F94" s="3" t="s">
        <v>215</v>
      </c>
      <c r="G94" s="3" t="s">
        <v>231</v>
      </c>
      <c r="H94" s="3" t="s">
        <v>220</v>
      </c>
      <c r="I94" s="3" t="s">
        <v>253</v>
      </c>
      <c r="J94" s="3" t="s">
        <v>52</v>
      </c>
      <c r="K94" s="3" t="s">
        <v>54</v>
      </c>
      <c r="M94" s="3" t="s">
        <v>252</v>
      </c>
      <c r="N94" s="28">
        <v>0.16</v>
      </c>
      <c r="O94" s="3" t="s">
        <v>251</v>
      </c>
      <c r="P94" s="3" t="s">
        <v>250</v>
      </c>
      <c r="Q94" s="3" t="s">
        <v>209</v>
      </c>
      <c r="R94" s="3" t="s">
        <v>108</v>
      </c>
      <c r="S94" s="3">
        <v>32</v>
      </c>
      <c r="T94" s="3" t="s">
        <v>12</v>
      </c>
      <c r="U94" s="4">
        <v>27</v>
      </c>
    </row>
    <row r="95" spans="1:21">
      <c r="A95" s="3" t="s">
        <v>249</v>
      </c>
      <c r="B95" s="4">
        <v>6</v>
      </c>
      <c r="C95" s="3">
        <v>152383319</v>
      </c>
      <c r="D95" s="3">
        <v>152383320</v>
      </c>
      <c r="E95" s="3" t="s">
        <v>216</v>
      </c>
      <c r="F95" s="3" t="s">
        <v>215</v>
      </c>
      <c r="G95" s="3" t="s">
        <v>220</v>
      </c>
      <c r="H95" s="3" t="s">
        <v>231</v>
      </c>
      <c r="I95" s="3" t="s">
        <v>248</v>
      </c>
      <c r="J95" s="3" t="s">
        <v>19</v>
      </c>
      <c r="K95" s="3" t="s">
        <v>21</v>
      </c>
      <c r="M95" s="3" t="s">
        <v>247</v>
      </c>
      <c r="N95" s="28">
        <v>0.39130429999999999</v>
      </c>
      <c r="O95" s="3" t="s">
        <v>210</v>
      </c>
      <c r="P95" s="3" t="s">
        <v>144</v>
      </c>
      <c r="Q95" s="3" t="s">
        <v>209</v>
      </c>
      <c r="R95" s="3" t="s">
        <v>108</v>
      </c>
      <c r="S95" s="3">
        <v>45</v>
      </c>
      <c r="T95" s="3" t="s">
        <v>3</v>
      </c>
      <c r="U95" s="4" t="s">
        <v>1</v>
      </c>
    </row>
    <row r="96" spans="1:21">
      <c r="A96" s="3" t="s">
        <v>249</v>
      </c>
      <c r="B96" s="4">
        <v>6</v>
      </c>
      <c r="C96" s="3">
        <v>152383319</v>
      </c>
      <c r="D96" s="3">
        <v>152383320</v>
      </c>
      <c r="E96" s="3" t="s">
        <v>216</v>
      </c>
      <c r="F96" s="3" t="s">
        <v>215</v>
      </c>
      <c r="G96" s="3" t="s">
        <v>220</v>
      </c>
      <c r="H96" s="3" t="s">
        <v>231</v>
      </c>
      <c r="I96" s="3" t="s">
        <v>248</v>
      </c>
      <c r="J96" s="3" t="s">
        <v>13</v>
      </c>
      <c r="K96" s="3" t="s">
        <v>15</v>
      </c>
      <c r="M96" s="3" t="s">
        <v>247</v>
      </c>
      <c r="N96" s="28">
        <v>0.48275859999999998</v>
      </c>
      <c r="O96" s="3" t="s">
        <v>210</v>
      </c>
      <c r="P96" s="3" t="s">
        <v>144</v>
      </c>
      <c r="Q96" s="3" t="s">
        <v>209</v>
      </c>
      <c r="R96" s="3" t="s">
        <v>108</v>
      </c>
      <c r="S96" s="3">
        <v>57</v>
      </c>
      <c r="T96" s="3" t="s">
        <v>12</v>
      </c>
      <c r="U96" s="4">
        <v>36.770000000000003</v>
      </c>
    </row>
    <row r="97" spans="1:21">
      <c r="A97" s="3" t="s">
        <v>249</v>
      </c>
      <c r="B97" s="4">
        <v>6</v>
      </c>
      <c r="C97" s="3">
        <v>152383319</v>
      </c>
      <c r="D97" s="3">
        <v>152383320</v>
      </c>
      <c r="E97" s="3" t="s">
        <v>216</v>
      </c>
      <c r="F97" s="3" t="s">
        <v>215</v>
      </c>
      <c r="G97" s="3" t="s">
        <v>220</v>
      </c>
      <c r="H97" s="3" t="s">
        <v>231</v>
      </c>
      <c r="I97" s="3" t="s">
        <v>248</v>
      </c>
      <c r="J97" s="3" t="s">
        <v>7</v>
      </c>
      <c r="K97" s="3" t="s">
        <v>9</v>
      </c>
      <c r="M97" s="3" t="s">
        <v>247</v>
      </c>
      <c r="N97" s="28">
        <v>0.14634150000000001</v>
      </c>
      <c r="O97" s="3" t="s">
        <v>210</v>
      </c>
      <c r="P97" s="3" t="s">
        <v>144</v>
      </c>
      <c r="Q97" s="3" t="s">
        <v>209</v>
      </c>
      <c r="R97" s="3" t="s">
        <v>108</v>
      </c>
      <c r="S97" s="3">
        <v>51</v>
      </c>
      <c r="T97" s="3" t="s">
        <v>3</v>
      </c>
      <c r="U97" s="4" t="s">
        <v>1</v>
      </c>
    </row>
    <row r="98" spans="1:21">
      <c r="A98" s="3" t="s">
        <v>159</v>
      </c>
      <c r="B98" s="4">
        <v>10</v>
      </c>
      <c r="C98" s="3">
        <v>8097626</v>
      </c>
      <c r="D98" s="3">
        <v>8097626</v>
      </c>
      <c r="E98" s="3" t="s">
        <v>152</v>
      </c>
      <c r="F98" s="3" t="s">
        <v>151</v>
      </c>
      <c r="G98" s="3" t="s">
        <v>149</v>
      </c>
      <c r="H98" s="3" t="s">
        <v>150</v>
      </c>
      <c r="I98" s="3" t="s">
        <v>176</v>
      </c>
      <c r="J98" s="3" t="s">
        <v>85</v>
      </c>
      <c r="K98" s="3" t="s">
        <v>87</v>
      </c>
      <c r="L98" s="3" t="s">
        <v>175</v>
      </c>
      <c r="M98" s="3" t="s">
        <v>156</v>
      </c>
      <c r="N98" s="28">
        <v>0.22222220000000001</v>
      </c>
      <c r="O98" s="3" t="s">
        <v>145</v>
      </c>
      <c r="P98" s="3" t="s">
        <v>144</v>
      </c>
      <c r="Q98" s="3" t="s">
        <v>143</v>
      </c>
      <c r="R98" s="3" t="s">
        <v>108</v>
      </c>
      <c r="S98" s="3">
        <v>23</v>
      </c>
      <c r="T98" s="3" t="s">
        <v>12</v>
      </c>
      <c r="U98" s="4">
        <v>20</v>
      </c>
    </row>
    <row r="99" spans="1:21">
      <c r="A99" s="3" t="s">
        <v>159</v>
      </c>
      <c r="B99" s="4">
        <v>10</v>
      </c>
      <c r="C99" s="3">
        <v>8100670</v>
      </c>
      <c r="D99" s="3">
        <v>8100670</v>
      </c>
      <c r="E99" s="3" t="s">
        <v>152</v>
      </c>
      <c r="F99" s="3" t="s">
        <v>151</v>
      </c>
      <c r="G99" s="3" t="s">
        <v>150</v>
      </c>
      <c r="H99" s="3" t="s">
        <v>149</v>
      </c>
      <c r="I99" s="3" t="s">
        <v>158</v>
      </c>
      <c r="J99" s="3" t="s">
        <v>7</v>
      </c>
      <c r="K99" s="3" t="s">
        <v>9</v>
      </c>
      <c r="L99" s="3" t="s">
        <v>157</v>
      </c>
      <c r="M99" s="3" t="s">
        <v>156</v>
      </c>
      <c r="N99" s="28">
        <v>0.22222220000000001</v>
      </c>
      <c r="O99" s="3" t="s">
        <v>145</v>
      </c>
      <c r="P99" s="3" t="s">
        <v>144</v>
      </c>
      <c r="Q99" s="3" t="s">
        <v>143</v>
      </c>
      <c r="R99" s="3" t="s">
        <v>108</v>
      </c>
      <c r="S99" s="3">
        <v>51</v>
      </c>
      <c r="T99" s="3" t="s">
        <v>3</v>
      </c>
      <c r="U99" s="4" t="s">
        <v>1</v>
      </c>
    </row>
    <row r="100" spans="1:21">
      <c r="A100" s="3" t="s">
        <v>166</v>
      </c>
      <c r="B100" s="4">
        <v>12</v>
      </c>
      <c r="C100" s="3">
        <v>25398284</v>
      </c>
      <c r="D100" s="3">
        <v>25398284</v>
      </c>
      <c r="E100" s="3" t="s">
        <v>152</v>
      </c>
      <c r="F100" s="3" t="s">
        <v>151</v>
      </c>
      <c r="G100" s="3" t="s">
        <v>150</v>
      </c>
      <c r="H100" s="3" t="s">
        <v>165</v>
      </c>
      <c r="I100" s="3" t="s">
        <v>164</v>
      </c>
      <c r="J100" s="3" t="s">
        <v>85</v>
      </c>
      <c r="K100" s="3" t="s">
        <v>87</v>
      </c>
      <c r="L100" s="3" t="s">
        <v>163</v>
      </c>
      <c r="M100" s="3" t="s">
        <v>162</v>
      </c>
      <c r="N100" s="28">
        <v>0.84051719999999996</v>
      </c>
      <c r="O100" s="3" t="s">
        <v>145</v>
      </c>
      <c r="P100" s="3" t="s">
        <v>144</v>
      </c>
      <c r="Q100" s="3" t="s">
        <v>143</v>
      </c>
      <c r="R100" s="3" t="s">
        <v>108</v>
      </c>
      <c r="S100" s="3">
        <v>23</v>
      </c>
      <c r="T100" s="3" t="s">
        <v>12</v>
      </c>
      <c r="U100" s="4">
        <v>20</v>
      </c>
    </row>
    <row r="101" spans="1:21">
      <c r="A101" s="3" t="s">
        <v>166</v>
      </c>
      <c r="B101" s="4">
        <v>12</v>
      </c>
      <c r="C101" s="3">
        <v>25398284</v>
      </c>
      <c r="D101" s="3">
        <v>25398284</v>
      </c>
      <c r="E101" s="3" t="s">
        <v>152</v>
      </c>
      <c r="F101" s="3" t="s">
        <v>151</v>
      </c>
      <c r="G101" s="3" t="s">
        <v>150</v>
      </c>
      <c r="H101" s="3" t="s">
        <v>165</v>
      </c>
      <c r="I101" s="3" t="s">
        <v>164</v>
      </c>
      <c r="J101" s="3" t="s">
        <v>29</v>
      </c>
      <c r="K101" s="3" t="s">
        <v>31</v>
      </c>
      <c r="L101" s="3" t="s">
        <v>163</v>
      </c>
      <c r="M101" s="3" t="s">
        <v>162</v>
      </c>
      <c r="N101" s="28">
        <v>0.2142857</v>
      </c>
      <c r="O101" s="3" t="s">
        <v>145</v>
      </c>
      <c r="P101" s="3" t="s">
        <v>144</v>
      </c>
      <c r="Q101" s="3" t="s">
        <v>143</v>
      </c>
      <c r="R101" s="3" t="s">
        <v>108</v>
      </c>
      <c r="S101" s="3">
        <v>45</v>
      </c>
      <c r="T101" s="3" t="s">
        <v>12</v>
      </c>
      <c r="U101" s="4">
        <v>39.28</v>
      </c>
    </row>
    <row r="102" spans="1:21">
      <c r="A102" s="3" t="s">
        <v>246</v>
      </c>
      <c r="B102" s="4">
        <v>2</v>
      </c>
      <c r="C102" s="3">
        <v>47662233</v>
      </c>
      <c r="D102" s="3">
        <v>47662234</v>
      </c>
      <c r="E102" s="3" t="s">
        <v>216</v>
      </c>
      <c r="F102" s="3" t="s">
        <v>215</v>
      </c>
      <c r="G102" s="3" t="s">
        <v>213</v>
      </c>
      <c r="H102" s="3" t="s">
        <v>245</v>
      </c>
      <c r="I102" s="3" t="s">
        <v>244</v>
      </c>
      <c r="J102" s="3" t="s">
        <v>58</v>
      </c>
      <c r="K102" s="3" t="s">
        <v>60</v>
      </c>
      <c r="M102" s="3" t="s">
        <v>243</v>
      </c>
      <c r="N102" s="28">
        <v>0.51219510000000001</v>
      </c>
      <c r="O102" s="3" t="s">
        <v>210</v>
      </c>
      <c r="P102" s="3" t="s">
        <v>144</v>
      </c>
      <c r="Q102" s="3" t="s">
        <v>209</v>
      </c>
      <c r="R102" s="3" t="s">
        <v>108</v>
      </c>
      <c r="S102" s="3">
        <v>29</v>
      </c>
      <c r="T102" s="3" t="s">
        <v>3</v>
      </c>
      <c r="U102" s="4" t="s">
        <v>1</v>
      </c>
    </row>
    <row r="103" spans="1:21">
      <c r="A103" s="3" t="s">
        <v>203</v>
      </c>
      <c r="B103" s="4">
        <v>1</v>
      </c>
      <c r="C103" s="3">
        <v>120496236</v>
      </c>
      <c r="D103" s="3">
        <v>120496236</v>
      </c>
      <c r="E103" s="3" t="s">
        <v>241</v>
      </c>
      <c r="F103" s="3" t="s">
        <v>151</v>
      </c>
      <c r="G103" s="3" t="s">
        <v>149</v>
      </c>
      <c r="H103" s="3" t="s">
        <v>150</v>
      </c>
      <c r="I103" s="3" t="s">
        <v>240</v>
      </c>
      <c r="J103" s="3" t="s">
        <v>85</v>
      </c>
      <c r="K103" s="3" t="s">
        <v>87</v>
      </c>
      <c r="L103" s="3" t="s">
        <v>239</v>
      </c>
      <c r="M103" s="3" t="s">
        <v>201</v>
      </c>
      <c r="N103" s="28">
        <v>0.68027210000000005</v>
      </c>
      <c r="O103" s="3" t="s">
        <v>238</v>
      </c>
      <c r="P103" s="3" t="s">
        <v>144</v>
      </c>
      <c r="Q103" s="3" t="s">
        <v>237</v>
      </c>
      <c r="R103" s="3" t="s">
        <v>108</v>
      </c>
      <c r="S103" s="3">
        <v>23</v>
      </c>
      <c r="T103" s="3" t="s">
        <v>12</v>
      </c>
      <c r="U103" s="4">
        <v>20</v>
      </c>
    </row>
    <row r="104" spans="1:21">
      <c r="A104" s="3" t="s">
        <v>203</v>
      </c>
      <c r="B104" s="4">
        <v>1</v>
      </c>
      <c r="C104" s="3">
        <v>120558252</v>
      </c>
      <c r="D104" s="3">
        <v>120558252</v>
      </c>
      <c r="E104" s="3" t="s">
        <v>216</v>
      </c>
      <c r="F104" s="3" t="s">
        <v>151</v>
      </c>
      <c r="G104" s="3" t="s">
        <v>165</v>
      </c>
      <c r="H104" s="3" t="s">
        <v>149</v>
      </c>
      <c r="I104" s="3" t="s">
        <v>176</v>
      </c>
      <c r="J104" s="3" t="s">
        <v>33</v>
      </c>
      <c r="K104" s="3" t="s">
        <v>35</v>
      </c>
      <c r="M104" s="3" t="s">
        <v>201</v>
      </c>
      <c r="N104" s="28">
        <v>0.15686269999999999</v>
      </c>
      <c r="O104" s="3" t="s">
        <v>210</v>
      </c>
      <c r="P104" s="3" t="s">
        <v>144</v>
      </c>
      <c r="Q104" s="3" t="s">
        <v>209</v>
      </c>
      <c r="R104" s="3" t="s">
        <v>108</v>
      </c>
      <c r="S104" s="3">
        <v>38</v>
      </c>
      <c r="T104" s="3" t="s">
        <v>12</v>
      </c>
      <c r="U104" s="4">
        <v>32</v>
      </c>
    </row>
    <row r="105" spans="1:21">
      <c r="A105" s="3" t="s">
        <v>203</v>
      </c>
      <c r="B105" s="4">
        <v>1</v>
      </c>
      <c r="C105" s="3">
        <v>120499573</v>
      </c>
      <c r="D105" s="3">
        <v>120499574</v>
      </c>
      <c r="E105" s="3" t="s">
        <v>216</v>
      </c>
      <c r="F105" s="3" t="s">
        <v>215</v>
      </c>
      <c r="G105" s="3" t="s">
        <v>234</v>
      </c>
      <c r="H105" s="3" t="s">
        <v>231</v>
      </c>
      <c r="I105" s="3" t="s">
        <v>242</v>
      </c>
      <c r="J105" s="3" t="s">
        <v>25</v>
      </c>
      <c r="K105" s="3" t="s">
        <v>27</v>
      </c>
      <c r="M105" s="3" t="s">
        <v>201</v>
      </c>
      <c r="N105" s="28">
        <v>0.32</v>
      </c>
      <c r="O105" s="3" t="s">
        <v>210</v>
      </c>
      <c r="P105" s="3" t="s">
        <v>144</v>
      </c>
      <c r="Q105" s="3" t="s">
        <v>209</v>
      </c>
      <c r="R105" s="3" t="s">
        <v>108</v>
      </c>
      <c r="S105" s="3">
        <v>58</v>
      </c>
      <c r="T105" s="3" t="s">
        <v>12</v>
      </c>
      <c r="U105" s="4">
        <v>40.659999999999997</v>
      </c>
    </row>
    <row r="106" spans="1:21">
      <c r="A106" s="3" t="s">
        <v>203</v>
      </c>
      <c r="B106" s="4">
        <v>1</v>
      </c>
      <c r="C106" s="3">
        <v>120499573</v>
      </c>
      <c r="D106" s="3">
        <v>120499574</v>
      </c>
      <c r="E106" s="3" t="s">
        <v>216</v>
      </c>
      <c r="F106" s="3" t="s">
        <v>215</v>
      </c>
      <c r="G106" s="3" t="s">
        <v>234</v>
      </c>
      <c r="H106" s="3" t="s">
        <v>231</v>
      </c>
      <c r="I106" s="3" t="s">
        <v>242</v>
      </c>
      <c r="J106" s="3" t="s">
        <v>19</v>
      </c>
      <c r="K106" s="3" t="s">
        <v>21</v>
      </c>
      <c r="M106" s="3" t="s">
        <v>201</v>
      </c>
      <c r="N106" s="28">
        <v>0.78571429999999998</v>
      </c>
      <c r="O106" s="3" t="s">
        <v>210</v>
      </c>
      <c r="P106" s="3" t="s">
        <v>144</v>
      </c>
      <c r="Q106" s="3" t="s">
        <v>209</v>
      </c>
      <c r="R106" s="3" t="s">
        <v>108</v>
      </c>
      <c r="S106" s="3">
        <v>45</v>
      </c>
      <c r="T106" s="3" t="s">
        <v>3</v>
      </c>
      <c r="U106" s="4" t="s">
        <v>1</v>
      </c>
    </row>
    <row r="107" spans="1:21">
      <c r="A107" s="3" t="s">
        <v>203</v>
      </c>
      <c r="B107" s="4">
        <v>1</v>
      </c>
      <c r="C107" s="3">
        <v>120496236</v>
      </c>
      <c r="D107" s="3">
        <v>120496236</v>
      </c>
      <c r="E107" s="3" t="s">
        <v>241</v>
      </c>
      <c r="F107" s="3" t="s">
        <v>151</v>
      </c>
      <c r="G107" s="3" t="s">
        <v>149</v>
      </c>
      <c r="H107" s="3" t="s">
        <v>150</v>
      </c>
      <c r="I107" s="3" t="s">
        <v>240</v>
      </c>
      <c r="J107" s="3" t="s">
        <v>64</v>
      </c>
      <c r="K107" s="3" t="s">
        <v>66</v>
      </c>
      <c r="L107" s="3" t="s">
        <v>239</v>
      </c>
      <c r="M107" s="3" t="s">
        <v>201</v>
      </c>
      <c r="N107" s="28">
        <v>0.3333333</v>
      </c>
      <c r="O107" s="3" t="s">
        <v>238</v>
      </c>
      <c r="P107" s="3" t="s">
        <v>144</v>
      </c>
      <c r="Q107" s="3" t="s">
        <v>237</v>
      </c>
      <c r="R107" s="3" t="s">
        <v>108</v>
      </c>
      <c r="S107" s="3">
        <v>23</v>
      </c>
      <c r="T107" s="3" t="s">
        <v>3</v>
      </c>
      <c r="U107" s="4" t="s">
        <v>1</v>
      </c>
    </row>
    <row r="108" spans="1:21">
      <c r="A108" s="3" t="s">
        <v>172</v>
      </c>
      <c r="B108" s="4">
        <v>10</v>
      </c>
      <c r="C108" s="3">
        <v>89692904</v>
      </c>
      <c r="D108" s="3">
        <v>89692904</v>
      </c>
      <c r="E108" s="3" t="s">
        <v>152</v>
      </c>
      <c r="F108" s="3" t="s">
        <v>151</v>
      </c>
      <c r="G108" s="3" t="s">
        <v>150</v>
      </c>
      <c r="H108" s="3" t="s">
        <v>171</v>
      </c>
      <c r="I108" s="3" t="s">
        <v>170</v>
      </c>
      <c r="J108" s="3" t="s">
        <v>85</v>
      </c>
      <c r="K108" s="3" t="s">
        <v>87</v>
      </c>
      <c r="L108" s="3" t="s">
        <v>169</v>
      </c>
      <c r="M108" s="3" t="s">
        <v>168</v>
      </c>
      <c r="N108" s="28">
        <v>0.72222220000000004</v>
      </c>
      <c r="O108" s="3" t="s">
        <v>145</v>
      </c>
      <c r="P108" s="3" t="s">
        <v>144</v>
      </c>
      <c r="Q108" s="3" t="s">
        <v>143</v>
      </c>
      <c r="R108" s="3" t="s">
        <v>108</v>
      </c>
      <c r="S108" s="3">
        <v>23</v>
      </c>
      <c r="T108" s="3" t="s">
        <v>12</v>
      </c>
      <c r="U108" s="4">
        <v>20</v>
      </c>
    </row>
    <row r="109" spans="1:21">
      <c r="A109" s="3" t="s">
        <v>172</v>
      </c>
      <c r="B109" s="4">
        <v>10</v>
      </c>
      <c r="C109" s="3">
        <v>89692904</v>
      </c>
      <c r="D109" s="3">
        <v>89692904</v>
      </c>
      <c r="E109" s="3" t="s">
        <v>152</v>
      </c>
      <c r="F109" s="3" t="s">
        <v>151</v>
      </c>
      <c r="G109" s="3" t="s">
        <v>150</v>
      </c>
      <c r="H109" s="3" t="s">
        <v>171</v>
      </c>
      <c r="I109" s="3" t="s">
        <v>170</v>
      </c>
      <c r="J109" s="3" t="s">
        <v>67</v>
      </c>
      <c r="K109" s="3" t="s">
        <v>69</v>
      </c>
      <c r="L109" s="3" t="s">
        <v>169</v>
      </c>
      <c r="M109" s="3" t="s">
        <v>168</v>
      </c>
      <c r="N109" s="28">
        <v>0.125</v>
      </c>
      <c r="O109" s="3" t="s">
        <v>145</v>
      </c>
      <c r="P109" s="3" t="s">
        <v>144</v>
      </c>
      <c r="Q109" s="3" t="s">
        <v>143</v>
      </c>
      <c r="R109" s="3" t="s">
        <v>108</v>
      </c>
      <c r="S109" s="3">
        <v>29</v>
      </c>
      <c r="T109" s="3" t="s">
        <v>12</v>
      </c>
      <c r="U109" s="4">
        <v>23.05</v>
      </c>
    </row>
    <row r="110" spans="1:21">
      <c r="A110" s="3" t="s">
        <v>172</v>
      </c>
      <c r="B110" s="4">
        <v>10</v>
      </c>
      <c r="C110" s="3">
        <v>89692904</v>
      </c>
      <c r="D110" s="3">
        <v>89692904</v>
      </c>
      <c r="E110" s="3" t="s">
        <v>152</v>
      </c>
      <c r="F110" s="3" t="s">
        <v>151</v>
      </c>
      <c r="G110" s="3" t="s">
        <v>150</v>
      </c>
      <c r="H110" s="3" t="s">
        <v>171</v>
      </c>
      <c r="I110" s="3" t="s">
        <v>170</v>
      </c>
      <c r="J110" s="3" t="s">
        <v>64</v>
      </c>
      <c r="K110" s="3" t="s">
        <v>66</v>
      </c>
      <c r="L110" s="3" t="s">
        <v>169</v>
      </c>
      <c r="M110" s="3" t="s">
        <v>168</v>
      </c>
      <c r="N110" s="28">
        <v>0.36363640000000003</v>
      </c>
      <c r="O110" s="3" t="s">
        <v>145</v>
      </c>
      <c r="P110" s="3" t="s">
        <v>144</v>
      </c>
      <c r="Q110" s="3" t="s">
        <v>143</v>
      </c>
      <c r="R110" s="3" t="s">
        <v>108</v>
      </c>
      <c r="S110" s="3">
        <v>23</v>
      </c>
      <c r="T110" s="3" t="s">
        <v>3</v>
      </c>
      <c r="U110" s="4" t="s">
        <v>1</v>
      </c>
    </row>
    <row r="111" spans="1:21">
      <c r="A111" s="3" t="s">
        <v>232</v>
      </c>
      <c r="B111" s="4">
        <v>21</v>
      </c>
      <c r="C111" s="3">
        <v>37327110</v>
      </c>
      <c r="D111" s="3">
        <v>37327111</v>
      </c>
      <c r="E111" s="3" t="s">
        <v>216</v>
      </c>
      <c r="F111" s="3" t="s">
        <v>215</v>
      </c>
      <c r="G111" s="3" t="s">
        <v>236</v>
      </c>
      <c r="H111" s="3" t="s">
        <v>219</v>
      </c>
      <c r="I111" s="3" t="s">
        <v>235</v>
      </c>
      <c r="J111" s="3" t="s">
        <v>55</v>
      </c>
      <c r="K111" s="3" t="s">
        <v>57</v>
      </c>
      <c r="M111" s="3" t="s">
        <v>229</v>
      </c>
      <c r="N111" s="28">
        <v>0.34482760000000001</v>
      </c>
      <c r="O111" s="3" t="s">
        <v>210</v>
      </c>
      <c r="P111" s="3" t="s">
        <v>144</v>
      </c>
      <c r="Q111" s="3" t="s">
        <v>209</v>
      </c>
      <c r="R111" s="3" t="s">
        <v>108</v>
      </c>
      <c r="S111" s="3">
        <v>29</v>
      </c>
      <c r="T111" s="3" t="s">
        <v>12</v>
      </c>
      <c r="U111" s="4">
        <v>22.65</v>
      </c>
    </row>
    <row r="112" spans="1:21">
      <c r="A112" s="3" t="s">
        <v>232</v>
      </c>
      <c r="B112" s="4">
        <v>21</v>
      </c>
      <c r="C112" s="3">
        <v>37327110</v>
      </c>
      <c r="D112" s="3">
        <v>37327111</v>
      </c>
      <c r="E112" s="3" t="s">
        <v>216</v>
      </c>
      <c r="F112" s="3" t="s">
        <v>215</v>
      </c>
      <c r="G112" s="3" t="s">
        <v>236</v>
      </c>
      <c r="H112" s="3" t="s">
        <v>219</v>
      </c>
      <c r="I112" s="3" t="s">
        <v>235</v>
      </c>
      <c r="J112" s="3" t="s">
        <v>49</v>
      </c>
      <c r="K112" s="3" t="s">
        <v>51</v>
      </c>
      <c r="M112" s="3" t="s">
        <v>229</v>
      </c>
      <c r="N112" s="28">
        <v>0.86111110000000002</v>
      </c>
      <c r="O112" s="3" t="s">
        <v>210</v>
      </c>
      <c r="P112" s="3" t="s">
        <v>144</v>
      </c>
      <c r="Q112" s="3" t="s">
        <v>209</v>
      </c>
      <c r="R112" s="3" t="s">
        <v>108</v>
      </c>
      <c r="S112" s="3">
        <v>35</v>
      </c>
      <c r="T112" s="3" t="s">
        <v>12</v>
      </c>
      <c r="U112" s="4">
        <v>33</v>
      </c>
    </row>
    <row r="113" spans="1:21">
      <c r="A113" s="3" t="s">
        <v>232</v>
      </c>
      <c r="B113" s="4">
        <v>21</v>
      </c>
      <c r="C113" s="3">
        <v>37327110</v>
      </c>
      <c r="D113" s="3">
        <v>37327111</v>
      </c>
      <c r="E113" s="3" t="s">
        <v>216</v>
      </c>
      <c r="F113" s="3" t="s">
        <v>215</v>
      </c>
      <c r="G113" s="3" t="s">
        <v>236</v>
      </c>
      <c r="H113" s="3" t="s">
        <v>219</v>
      </c>
      <c r="I113" s="3" t="s">
        <v>235</v>
      </c>
      <c r="J113" s="3" t="s">
        <v>79</v>
      </c>
      <c r="K113" s="3" t="s">
        <v>81</v>
      </c>
      <c r="M113" s="3" t="s">
        <v>229</v>
      </c>
      <c r="N113" s="28">
        <v>0.20689660000000001</v>
      </c>
      <c r="O113" s="3" t="s">
        <v>210</v>
      </c>
      <c r="P113" s="3" t="s">
        <v>144</v>
      </c>
      <c r="Q113" s="3" t="s">
        <v>209</v>
      </c>
      <c r="R113" s="3" t="s">
        <v>108</v>
      </c>
      <c r="S113" s="3">
        <v>28</v>
      </c>
      <c r="T113" s="3" t="s">
        <v>12</v>
      </c>
      <c r="U113" s="4">
        <v>20.02</v>
      </c>
    </row>
    <row r="114" spans="1:21">
      <c r="A114" s="3" t="s">
        <v>232</v>
      </c>
      <c r="B114" s="4">
        <v>21</v>
      </c>
      <c r="C114" s="3">
        <v>37371139</v>
      </c>
      <c r="D114" s="3">
        <v>37371140</v>
      </c>
      <c r="E114" s="3" t="s">
        <v>216</v>
      </c>
      <c r="F114" s="3" t="s">
        <v>215</v>
      </c>
      <c r="G114" s="3" t="s">
        <v>234</v>
      </c>
      <c r="H114" s="3" t="s">
        <v>231</v>
      </c>
      <c r="I114" s="3" t="s">
        <v>233</v>
      </c>
      <c r="J114" s="3" t="s">
        <v>33</v>
      </c>
      <c r="K114" s="3" t="s">
        <v>35</v>
      </c>
      <c r="M114" s="3" t="s">
        <v>229</v>
      </c>
      <c r="N114" s="28">
        <v>0.3684211</v>
      </c>
      <c r="O114" s="3" t="s">
        <v>210</v>
      </c>
      <c r="P114" s="3" t="s">
        <v>144</v>
      </c>
      <c r="Q114" s="3" t="s">
        <v>209</v>
      </c>
      <c r="R114" s="3" t="s">
        <v>108</v>
      </c>
      <c r="S114" s="3">
        <v>38</v>
      </c>
      <c r="T114" s="3" t="s">
        <v>12</v>
      </c>
      <c r="U114" s="4">
        <v>32</v>
      </c>
    </row>
    <row r="115" spans="1:21">
      <c r="A115" s="3" t="s">
        <v>232</v>
      </c>
      <c r="B115" s="4">
        <v>21</v>
      </c>
      <c r="C115" s="3">
        <v>37371139</v>
      </c>
      <c r="D115" s="3">
        <v>37371140</v>
      </c>
      <c r="E115" s="3" t="s">
        <v>216</v>
      </c>
      <c r="F115" s="3" t="s">
        <v>215</v>
      </c>
      <c r="G115" s="3" t="s">
        <v>234</v>
      </c>
      <c r="H115" s="3" t="s">
        <v>231</v>
      </c>
      <c r="I115" s="3" t="s">
        <v>233</v>
      </c>
      <c r="J115" s="3" t="s">
        <v>22</v>
      </c>
      <c r="K115" s="3" t="s">
        <v>24</v>
      </c>
      <c r="M115" s="3" t="s">
        <v>229</v>
      </c>
      <c r="N115" s="28">
        <v>0.3125</v>
      </c>
      <c r="O115" s="3" t="s">
        <v>210</v>
      </c>
      <c r="P115" s="3" t="s">
        <v>144</v>
      </c>
      <c r="Q115" s="3" t="s">
        <v>209</v>
      </c>
      <c r="R115" s="3" t="s">
        <v>108</v>
      </c>
      <c r="S115" s="3">
        <v>63</v>
      </c>
      <c r="T115" s="3" t="s">
        <v>12</v>
      </c>
      <c r="U115" s="4">
        <v>23</v>
      </c>
    </row>
    <row r="116" spans="1:21">
      <c r="A116" s="3" t="s">
        <v>232</v>
      </c>
      <c r="B116" s="4">
        <v>21</v>
      </c>
      <c r="C116" s="3">
        <v>36695257</v>
      </c>
      <c r="D116" s="3">
        <v>36695258</v>
      </c>
      <c r="E116" s="3" t="s">
        <v>216</v>
      </c>
      <c r="F116" s="3" t="s">
        <v>215</v>
      </c>
      <c r="G116" s="3" t="s">
        <v>231</v>
      </c>
      <c r="H116" s="3" t="s">
        <v>220</v>
      </c>
      <c r="I116" s="3" t="s">
        <v>230</v>
      </c>
      <c r="J116" s="3" t="s">
        <v>13</v>
      </c>
      <c r="K116" s="3" t="s">
        <v>15</v>
      </c>
      <c r="M116" s="3" t="s">
        <v>229</v>
      </c>
      <c r="N116" s="28">
        <v>0.32352940000000002</v>
      </c>
      <c r="O116" s="3" t="s">
        <v>210</v>
      </c>
      <c r="P116" s="3" t="s">
        <v>144</v>
      </c>
      <c r="Q116" s="3" t="s">
        <v>209</v>
      </c>
      <c r="R116" s="3" t="s">
        <v>108</v>
      </c>
      <c r="S116" s="3">
        <v>57</v>
      </c>
      <c r="T116" s="3" t="s">
        <v>12</v>
      </c>
      <c r="U116" s="4">
        <v>36.770000000000003</v>
      </c>
    </row>
    <row r="117" spans="1:21">
      <c r="A117" s="3" t="s">
        <v>232</v>
      </c>
      <c r="B117" s="4">
        <v>21</v>
      </c>
      <c r="C117" s="3">
        <v>36695257</v>
      </c>
      <c r="D117" s="3">
        <v>36695258</v>
      </c>
      <c r="E117" s="3" t="s">
        <v>216</v>
      </c>
      <c r="F117" s="3" t="s">
        <v>215</v>
      </c>
      <c r="G117" s="3" t="s">
        <v>231</v>
      </c>
      <c r="H117" s="3" t="s">
        <v>220</v>
      </c>
      <c r="I117" s="3" t="s">
        <v>230</v>
      </c>
      <c r="J117" s="3" t="s">
        <v>7</v>
      </c>
      <c r="K117" s="3" t="s">
        <v>9</v>
      </c>
      <c r="M117" s="3" t="s">
        <v>229</v>
      </c>
      <c r="N117" s="28">
        <v>0.2631579</v>
      </c>
      <c r="O117" s="3" t="s">
        <v>210</v>
      </c>
      <c r="P117" s="3" t="s">
        <v>144</v>
      </c>
      <c r="Q117" s="3" t="s">
        <v>209</v>
      </c>
      <c r="R117" s="3" t="s">
        <v>108</v>
      </c>
      <c r="S117" s="3">
        <v>51</v>
      </c>
      <c r="T117" s="3" t="s">
        <v>3</v>
      </c>
      <c r="U117" s="4" t="s">
        <v>1</v>
      </c>
    </row>
    <row r="118" spans="1:21">
      <c r="A118" s="3" t="s">
        <v>228</v>
      </c>
      <c r="B118" s="4" t="s">
        <v>221</v>
      </c>
      <c r="C118" s="3">
        <v>123189514</v>
      </c>
      <c r="D118" s="3">
        <v>123189525</v>
      </c>
      <c r="E118" s="3" t="s">
        <v>216</v>
      </c>
      <c r="F118" s="3" t="s">
        <v>227</v>
      </c>
      <c r="G118" s="3" t="s">
        <v>226</v>
      </c>
      <c r="H118" s="3" t="s">
        <v>225</v>
      </c>
      <c r="I118" s="3" t="s">
        <v>224</v>
      </c>
      <c r="J118" s="3" t="s">
        <v>22</v>
      </c>
      <c r="K118" s="3" t="s">
        <v>24</v>
      </c>
      <c r="M118" s="3" t="s">
        <v>223</v>
      </c>
      <c r="N118" s="28">
        <v>0.27906979999999998</v>
      </c>
      <c r="O118" s="3" t="s">
        <v>210</v>
      </c>
      <c r="P118" s="3" t="s">
        <v>144</v>
      </c>
      <c r="Q118" s="3" t="s">
        <v>209</v>
      </c>
      <c r="R118" s="3" t="s">
        <v>108</v>
      </c>
      <c r="S118" s="3">
        <v>63</v>
      </c>
      <c r="T118" s="3" t="s">
        <v>12</v>
      </c>
      <c r="U118" s="4">
        <v>23</v>
      </c>
    </row>
    <row r="119" spans="1:21">
      <c r="A119" s="3" t="s">
        <v>153</v>
      </c>
      <c r="B119" s="4">
        <v>17</v>
      </c>
      <c r="C119" s="3">
        <v>7577120</v>
      </c>
      <c r="D119" s="3">
        <v>7577120</v>
      </c>
      <c r="E119" s="3" t="s">
        <v>152</v>
      </c>
      <c r="F119" s="3" t="s">
        <v>151</v>
      </c>
      <c r="G119" s="3" t="s">
        <v>150</v>
      </c>
      <c r="H119" s="3" t="s">
        <v>149</v>
      </c>
      <c r="I119" s="3" t="s">
        <v>148</v>
      </c>
      <c r="J119" s="3" t="s">
        <v>85</v>
      </c>
      <c r="K119" s="3" t="s">
        <v>87</v>
      </c>
      <c r="L119" s="3" t="s">
        <v>147</v>
      </c>
      <c r="M119" s="3" t="s">
        <v>146</v>
      </c>
      <c r="N119" s="28">
        <v>0.52777779999999996</v>
      </c>
      <c r="O119" s="3" t="s">
        <v>145</v>
      </c>
      <c r="P119" s="3" t="s">
        <v>144</v>
      </c>
      <c r="Q119" s="3" t="s">
        <v>143</v>
      </c>
      <c r="R119" s="3" t="s">
        <v>108</v>
      </c>
      <c r="S119" s="3">
        <v>23</v>
      </c>
      <c r="T119" s="3" t="s">
        <v>12</v>
      </c>
      <c r="U119" s="4">
        <v>20</v>
      </c>
    </row>
    <row r="120" spans="1:21">
      <c r="A120" s="3" t="s">
        <v>153</v>
      </c>
      <c r="B120" s="4">
        <v>17</v>
      </c>
      <c r="C120" s="3">
        <v>7577120</v>
      </c>
      <c r="D120" s="3">
        <v>7577120</v>
      </c>
      <c r="E120" s="3" t="s">
        <v>152</v>
      </c>
      <c r="F120" s="3" t="s">
        <v>151</v>
      </c>
      <c r="G120" s="3" t="s">
        <v>150</v>
      </c>
      <c r="H120" s="3" t="s">
        <v>149</v>
      </c>
      <c r="I120" s="3" t="s">
        <v>148</v>
      </c>
      <c r="J120" s="3" t="s">
        <v>29</v>
      </c>
      <c r="K120" s="3" t="s">
        <v>31</v>
      </c>
      <c r="L120" s="3" t="s">
        <v>147</v>
      </c>
      <c r="M120" s="3" t="s">
        <v>146</v>
      </c>
      <c r="N120" s="28">
        <v>0.30612240000000002</v>
      </c>
      <c r="O120" s="3" t="s">
        <v>145</v>
      </c>
      <c r="P120" s="3" t="s">
        <v>144</v>
      </c>
      <c r="Q120" s="3" t="s">
        <v>143</v>
      </c>
      <c r="R120" s="3" t="s">
        <v>108</v>
      </c>
      <c r="S120" s="3">
        <v>45</v>
      </c>
      <c r="T120" s="3" t="s">
        <v>12</v>
      </c>
      <c r="U120" s="4">
        <v>39.28</v>
      </c>
    </row>
    <row r="121" spans="1:21">
      <c r="A121" s="3" t="s">
        <v>222</v>
      </c>
      <c r="B121" s="4" t="s">
        <v>221</v>
      </c>
      <c r="C121" s="3">
        <v>41061405</v>
      </c>
      <c r="D121" s="3">
        <v>41061406</v>
      </c>
      <c r="E121" s="3" t="s">
        <v>216</v>
      </c>
      <c r="F121" s="3" t="s">
        <v>215</v>
      </c>
      <c r="G121" s="3" t="s">
        <v>220</v>
      </c>
      <c r="H121" s="3" t="s">
        <v>219</v>
      </c>
      <c r="I121" s="3" t="s">
        <v>176</v>
      </c>
      <c r="J121" s="3" t="s">
        <v>79</v>
      </c>
      <c r="K121" s="3" t="s">
        <v>81</v>
      </c>
      <c r="M121" s="3" t="s">
        <v>218</v>
      </c>
      <c r="N121" s="28">
        <v>0.17499999999999999</v>
      </c>
      <c r="O121" s="3" t="s">
        <v>210</v>
      </c>
      <c r="P121" s="3" t="s">
        <v>144</v>
      </c>
      <c r="Q121" s="3" t="s">
        <v>209</v>
      </c>
      <c r="R121" s="3" t="s">
        <v>108</v>
      </c>
      <c r="S121" s="3">
        <v>28</v>
      </c>
      <c r="T121" s="3" t="s">
        <v>12</v>
      </c>
      <c r="U121" s="4">
        <v>20.02</v>
      </c>
    </row>
    <row r="122" spans="1:21">
      <c r="A122" s="3" t="s">
        <v>222</v>
      </c>
      <c r="B122" s="4" t="s">
        <v>221</v>
      </c>
      <c r="C122" s="3">
        <v>41061405</v>
      </c>
      <c r="D122" s="3">
        <v>41061406</v>
      </c>
      <c r="E122" s="3" t="s">
        <v>216</v>
      </c>
      <c r="F122" s="3" t="s">
        <v>215</v>
      </c>
      <c r="G122" s="3" t="s">
        <v>220</v>
      </c>
      <c r="H122" s="3" t="s">
        <v>219</v>
      </c>
      <c r="I122" s="3" t="s">
        <v>176</v>
      </c>
      <c r="J122" s="3" t="s">
        <v>19</v>
      </c>
      <c r="K122" s="3" t="s">
        <v>21</v>
      </c>
      <c r="M122" s="3" t="s">
        <v>218</v>
      </c>
      <c r="N122" s="28">
        <v>0.3157895</v>
      </c>
      <c r="O122" s="3" t="s">
        <v>210</v>
      </c>
      <c r="P122" s="3" t="s">
        <v>144</v>
      </c>
      <c r="Q122" s="3" t="s">
        <v>209</v>
      </c>
      <c r="R122" s="3" t="s">
        <v>108</v>
      </c>
      <c r="S122" s="3">
        <v>45</v>
      </c>
      <c r="T122" s="3" t="s">
        <v>3</v>
      </c>
      <c r="U122" s="4" t="s">
        <v>1</v>
      </c>
    </row>
    <row r="123" spans="1:21">
      <c r="A123" s="3" t="s">
        <v>217</v>
      </c>
      <c r="B123" s="4">
        <v>20</v>
      </c>
      <c r="C123" s="3">
        <v>52219169</v>
      </c>
      <c r="D123" s="3">
        <v>52219170</v>
      </c>
      <c r="E123" s="3" t="s">
        <v>216</v>
      </c>
      <c r="F123" s="3" t="s">
        <v>215</v>
      </c>
      <c r="G123" s="3" t="s">
        <v>214</v>
      </c>
      <c r="H123" s="3" t="s">
        <v>213</v>
      </c>
      <c r="I123" s="3" t="s">
        <v>212</v>
      </c>
      <c r="J123" s="3" t="s">
        <v>33</v>
      </c>
      <c r="K123" s="3" t="s">
        <v>35</v>
      </c>
      <c r="M123" s="3" t="s">
        <v>211</v>
      </c>
      <c r="N123" s="28">
        <v>0.37037039999999999</v>
      </c>
      <c r="O123" s="3" t="s">
        <v>210</v>
      </c>
      <c r="P123" s="3" t="s">
        <v>144</v>
      </c>
      <c r="Q123" s="3" t="s">
        <v>209</v>
      </c>
      <c r="R123" s="3" t="s">
        <v>108</v>
      </c>
      <c r="S123" s="3">
        <v>38</v>
      </c>
      <c r="T123" s="3" t="s">
        <v>12</v>
      </c>
      <c r="U123" s="4">
        <v>32</v>
      </c>
    </row>
    <row r="128" spans="1:21">
      <c r="A128" s="3" t="s">
        <v>208</v>
      </c>
    </row>
    <row r="129" spans="1:23" s="7" customFormat="1">
      <c r="A129" s="24" t="s">
        <v>194</v>
      </c>
      <c r="B129" s="24" t="s">
        <v>193</v>
      </c>
      <c r="C129" s="24" t="s">
        <v>192</v>
      </c>
      <c r="D129" s="24" t="s">
        <v>191</v>
      </c>
      <c r="E129" s="24" t="s">
        <v>190</v>
      </c>
      <c r="F129" s="24" t="s">
        <v>189</v>
      </c>
      <c r="G129" s="24" t="s">
        <v>188</v>
      </c>
      <c r="H129" s="24" t="s">
        <v>373</v>
      </c>
      <c r="I129" s="24" t="s">
        <v>187</v>
      </c>
      <c r="J129" s="24" t="s">
        <v>123</v>
      </c>
      <c r="K129" s="24" t="s">
        <v>106</v>
      </c>
      <c r="L129" s="24" t="s">
        <v>186</v>
      </c>
      <c r="M129" s="24" t="s">
        <v>185</v>
      </c>
      <c r="N129" s="29" t="s">
        <v>374</v>
      </c>
      <c r="O129" s="24" t="s">
        <v>184</v>
      </c>
      <c r="P129" s="24" t="s">
        <v>183</v>
      </c>
      <c r="Q129" s="24" t="s">
        <v>182</v>
      </c>
      <c r="R129" s="27" t="s">
        <v>181</v>
      </c>
      <c r="S129" s="27" t="s">
        <v>180</v>
      </c>
      <c r="T129" s="24" t="s">
        <v>179</v>
      </c>
      <c r="U129" s="24" t="s">
        <v>178</v>
      </c>
      <c r="V129" s="24" t="s">
        <v>102</v>
      </c>
      <c r="W129" s="24" t="s">
        <v>177</v>
      </c>
    </row>
    <row r="130" spans="1:23">
      <c r="A130" s="3" t="s">
        <v>207</v>
      </c>
      <c r="B130" s="3">
        <v>15</v>
      </c>
      <c r="C130" s="3">
        <v>40504729</v>
      </c>
      <c r="D130" s="3">
        <v>40504729</v>
      </c>
      <c r="E130" s="3" t="s">
        <v>152</v>
      </c>
      <c r="F130" s="3" t="s">
        <v>151</v>
      </c>
      <c r="G130" s="3" t="s">
        <v>149</v>
      </c>
      <c r="H130" s="3" t="s">
        <v>171</v>
      </c>
      <c r="I130" s="3" t="s">
        <v>176</v>
      </c>
      <c r="J130" s="3" t="s">
        <v>8</v>
      </c>
      <c r="K130" s="3" t="s">
        <v>9</v>
      </c>
      <c r="L130" s="3" t="s">
        <v>206</v>
      </c>
      <c r="M130" s="3" t="s">
        <v>205</v>
      </c>
      <c r="N130" s="28">
        <v>0.375</v>
      </c>
      <c r="O130" s="3" t="s">
        <v>145</v>
      </c>
      <c r="P130" s="3" t="s">
        <v>144</v>
      </c>
      <c r="Q130" s="3" t="s">
        <v>143</v>
      </c>
      <c r="R130" s="3" t="s">
        <v>155</v>
      </c>
      <c r="S130" s="3" t="s">
        <v>204</v>
      </c>
      <c r="T130" s="3" t="s">
        <v>109</v>
      </c>
      <c r="U130" s="3">
        <v>51</v>
      </c>
      <c r="V130" s="3" t="s">
        <v>3</v>
      </c>
      <c r="W130" s="4" t="s">
        <v>1</v>
      </c>
    </row>
    <row r="131" spans="1:23">
      <c r="A131" s="3" t="s">
        <v>159</v>
      </c>
      <c r="B131" s="3">
        <v>10</v>
      </c>
      <c r="C131" s="3">
        <v>8097626</v>
      </c>
      <c r="D131" s="3">
        <v>8097626</v>
      </c>
      <c r="E131" s="3" t="s">
        <v>152</v>
      </c>
      <c r="F131" s="3" t="s">
        <v>151</v>
      </c>
      <c r="G131" s="3" t="s">
        <v>149</v>
      </c>
      <c r="H131" s="3" t="s">
        <v>150</v>
      </c>
      <c r="I131" s="3" t="s">
        <v>176</v>
      </c>
      <c r="J131" s="3" t="s">
        <v>89</v>
      </c>
      <c r="K131" s="3" t="s">
        <v>90</v>
      </c>
      <c r="L131" s="3" t="s">
        <v>175</v>
      </c>
      <c r="M131" s="3" t="s">
        <v>156</v>
      </c>
      <c r="N131" s="28">
        <v>0.80555555555555602</v>
      </c>
      <c r="O131" s="3" t="s">
        <v>145</v>
      </c>
      <c r="P131" s="3" t="s">
        <v>144</v>
      </c>
      <c r="Q131" s="3" t="s">
        <v>143</v>
      </c>
      <c r="R131" s="3" t="s">
        <v>174</v>
      </c>
      <c r="S131" s="3" t="s">
        <v>173</v>
      </c>
      <c r="T131" s="3" t="s">
        <v>109</v>
      </c>
      <c r="U131" s="3">
        <v>38</v>
      </c>
      <c r="V131" s="3" t="s">
        <v>3</v>
      </c>
      <c r="W131" s="4" t="s">
        <v>1</v>
      </c>
    </row>
    <row r="132" spans="1:23">
      <c r="A132" s="3" t="s">
        <v>203</v>
      </c>
      <c r="B132" s="3">
        <v>1</v>
      </c>
      <c r="C132" s="3">
        <v>120484293</v>
      </c>
      <c r="D132" s="3">
        <v>120484293</v>
      </c>
      <c r="E132" s="3" t="s">
        <v>152</v>
      </c>
      <c r="F132" s="3" t="s">
        <v>151</v>
      </c>
      <c r="G132" s="3" t="s">
        <v>150</v>
      </c>
      <c r="H132" s="3" t="s">
        <v>149</v>
      </c>
      <c r="I132" s="3" t="s">
        <v>176</v>
      </c>
      <c r="J132" s="3" t="s">
        <v>89</v>
      </c>
      <c r="K132" s="3" t="s">
        <v>90</v>
      </c>
      <c r="L132" s="3" t="s">
        <v>202</v>
      </c>
      <c r="M132" s="3" t="s">
        <v>201</v>
      </c>
      <c r="N132" s="28">
        <v>0.86091127098321296</v>
      </c>
      <c r="O132" s="3" t="s">
        <v>145</v>
      </c>
      <c r="P132" s="3" t="s">
        <v>144</v>
      </c>
      <c r="Q132" s="3" t="s">
        <v>143</v>
      </c>
      <c r="T132" s="3" t="s">
        <v>109</v>
      </c>
      <c r="U132" s="3">
        <v>38</v>
      </c>
      <c r="V132" s="3" t="s">
        <v>3</v>
      </c>
      <c r="W132" s="4" t="s">
        <v>1</v>
      </c>
    </row>
    <row r="133" spans="1:23">
      <c r="A133" s="3" t="s">
        <v>200</v>
      </c>
      <c r="B133" s="3">
        <v>7</v>
      </c>
      <c r="C133" s="3">
        <v>140453136</v>
      </c>
      <c r="D133" s="3">
        <v>140453136</v>
      </c>
      <c r="E133" s="3" t="s">
        <v>152</v>
      </c>
      <c r="F133" s="3" t="s">
        <v>151</v>
      </c>
      <c r="G133" s="3" t="s">
        <v>165</v>
      </c>
      <c r="H133" s="3" t="s">
        <v>149</v>
      </c>
      <c r="I133" s="3" t="s">
        <v>199</v>
      </c>
      <c r="J133" s="3" t="s">
        <v>89</v>
      </c>
      <c r="K133" s="3" t="s">
        <v>90</v>
      </c>
      <c r="L133" s="3" t="s">
        <v>198</v>
      </c>
      <c r="M133" s="3" t="s">
        <v>197</v>
      </c>
      <c r="N133" s="28">
        <v>0.157894736842105</v>
      </c>
      <c r="O133" s="3" t="s">
        <v>145</v>
      </c>
      <c r="P133" s="3" t="s">
        <v>144</v>
      </c>
      <c r="Q133" s="3" t="s">
        <v>143</v>
      </c>
      <c r="R133" s="3" t="s">
        <v>161</v>
      </c>
      <c r="S133" s="3" t="s">
        <v>196</v>
      </c>
      <c r="T133" s="3" t="s">
        <v>109</v>
      </c>
      <c r="U133" s="3">
        <v>38</v>
      </c>
      <c r="V133" s="3" t="s">
        <v>3</v>
      </c>
      <c r="W133" s="4" t="s">
        <v>1</v>
      </c>
    </row>
    <row r="134" spans="1:23">
      <c r="A134" s="3" t="s">
        <v>172</v>
      </c>
      <c r="B134" s="3">
        <v>10</v>
      </c>
      <c r="C134" s="3">
        <v>89692904</v>
      </c>
      <c r="D134" s="3">
        <v>89692904</v>
      </c>
      <c r="E134" s="3" t="s">
        <v>152</v>
      </c>
      <c r="F134" s="3" t="s">
        <v>151</v>
      </c>
      <c r="G134" s="3" t="s">
        <v>150</v>
      </c>
      <c r="H134" s="3" t="s">
        <v>171</v>
      </c>
      <c r="I134" s="3" t="s">
        <v>170</v>
      </c>
      <c r="J134" s="3" t="s">
        <v>89</v>
      </c>
      <c r="K134" s="3" t="s">
        <v>90</v>
      </c>
      <c r="L134" s="3" t="s">
        <v>169</v>
      </c>
      <c r="M134" s="3" t="s">
        <v>168</v>
      </c>
      <c r="N134" s="28">
        <v>0.93421050000000005</v>
      </c>
      <c r="O134" s="3" t="s">
        <v>145</v>
      </c>
      <c r="P134" s="3" t="s">
        <v>144</v>
      </c>
      <c r="Q134" s="3" t="s">
        <v>143</v>
      </c>
      <c r="R134" s="3" t="s">
        <v>161</v>
      </c>
      <c r="S134" s="3" t="s">
        <v>167</v>
      </c>
      <c r="T134" s="3" t="s">
        <v>109</v>
      </c>
      <c r="U134" s="3">
        <v>38</v>
      </c>
      <c r="V134" s="3" t="s">
        <v>3</v>
      </c>
      <c r="W134" s="4" t="s">
        <v>1</v>
      </c>
    </row>
    <row r="135" spans="1:23">
      <c r="A135" s="3" t="s">
        <v>172</v>
      </c>
      <c r="B135" s="3">
        <v>10</v>
      </c>
      <c r="C135" s="3">
        <v>89692904</v>
      </c>
      <c r="D135" s="3">
        <v>89692904</v>
      </c>
      <c r="E135" s="3" t="s">
        <v>152</v>
      </c>
      <c r="F135" s="3" t="s">
        <v>151</v>
      </c>
      <c r="G135" s="3" t="s">
        <v>150</v>
      </c>
      <c r="H135" s="3" t="s">
        <v>171</v>
      </c>
      <c r="I135" s="3" t="s">
        <v>170</v>
      </c>
      <c r="J135" s="3" t="s">
        <v>77</v>
      </c>
      <c r="K135" s="3" t="s">
        <v>78</v>
      </c>
      <c r="L135" s="3" t="s">
        <v>169</v>
      </c>
      <c r="M135" s="3" t="s">
        <v>168</v>
      </c>
      <c r="N135" s="28">
        <v>0.15686269999999999</v>
      </c>
      <c r="O135" s="3" t="s">
        <v>145</v>
      </c>
      <c r="P135" s="3" t="s">
        <v>144</v>
      </c>
      <c r="Q135" s="3" t="s">
        <v>143</v>
      </c>
      <c r="R135" s="3" t="s">
        <v>161</v>
      </c>
      <c r="S135" s="3" t="s">
        <v>167</v>
      </c>
      <c r="T135" s="3" t="s">
        <v>109</v>
      </c>
      <c r="U135" s="3">
        <v>28</v>
      </c>
      <c r="V135" s="3" t="s">
        <v>12</v>
      </c>
      <c r="W135" s="4">
        <v>23</v>
      </c>
    </row>
    <row r="136" spans="1:23">
      <c r="A136" s="3" t="s">
        <v>172</v>
      </c>
      <c r="B136" s="3">
        <v>10</v>
      </c>
      <c r="C136" s="3">
        <v>89692904</v>
      </c>
      <c r="D136" s="3">
        <v>89692904</v>
      </c>
      <c r="E136" s="3" t="s">
        <v>152</v>
      </c>
      <c r="F136" s="3" t="s">
        <v>151</v>
      </c>
      <c r="G136" s="3" t="s">
        <v>150</v>
      </c>
      <c r="H136" s="3" t="s">
        <v>171</v>
      </c>
      <c r="I136" s="3" t="s">
        <v>170</v>
      </c>
      <c r="J136" s="3" t="s">
        <v>59</v>
      </c>
      <c r="K136" s="3" t="s">
        <v>60</v>
      </c>
      <c r="L136" s="3" t="s">
        <v>169</v>
      </c>
      <c r="M136" s="3" t="s">
        <v>168</v>
      </c>
      <c r="N136" s="28">
        <v>0.21739130000000001</v>
      </c>
      <c r="O136" s="3" t="s">
        <v>145</v>
      </c>
      <c r="P136" s="3" t="s">
        <v>144</v>
      </c>
      <c r="Q136" s="3" t="s">
        <v>143</v>
      </c>
      <c r="R136" s="3" t="s">
        <v>161</v>
      </c>
      <c r="S136" s="3" t="s">
        <v>167</v>
      </c>
      <c r="T136" s="3" t="s">
        <v>109</v>
      </c>
      <c r="U136" s="3">
        <v>29</v>
      </c>
      <c r="V136" s="3" t="s">
        <v>3</v>
      </c>
      <c r="W136" s="4" t="s">
        <v>1</v>
      </c>
    </row>
    <row r="137" spans="1:23">
      <c r="A137" s="3" t="s">
        <v>166</v>
      </c>
      <c r="B137" s="3">
        <v>12</v>
      </c>
      <c r="C137" s="3">
        <v>25398284</v>
      </c>
      <c r="D137" s="3">
        <v>25398284</v>
      </c>
      <c r="E137" s="3" t="s">
        <v>152</v>
      </c>
      <c r="F137" s="3" t="s">
        <v>151</v>
      </c>
      <c r="G137" s="3" t="s">
        <v>150</v>
      </c>
      <c r="H137" s="3" t="s">
        <v>165</v>
      </c>
      <c r="I137" s="3" t="s">
        <v>164</v>
      </c>
      <c r="J137" s="3" t="s">
        <v>89</v>
      </c>
      <c r="K137" s="3" t="s">
        <v>90</v>
      </c>
      <c r="L137" s="3" t="s">
        <v>163</v>
      </c>
      <c r="M137" s="3" t="s">
        <v>162</v>
      </c>
      <c r="N137" s="28">
        <v>0.82304529999999998</v>
      </c>
      <c r="O137" s="3" t="s">
        <v>145</v>
      </c>
      <c r="P137" s="3" t="s">
        <v>144</v>
      </c>
      <c r="Q137" s="3" t="s">
        <v>143</v>
      </c>
      <c r="R137" s="3" t="s">
        <v>161</v>
      </c>
      <c r="S137" s="3" t="s">
        <v>160</v>
      </c>
      <c r="T137" s="3" t="s">
        <v>109</v>
      </c>
      <c r="U137" s="3">
        <v>38</v>
      </c>
      <c r="V137" s="3" t="s">
        <v>3</v>
      </c>
      <c r="W137" s="4" t="s">
        <v>1</v>
      </c>
    </row>
    <row r="138" spans="1:23">
      <c r="A138" s="3" t="s">
        <v>166</v>
      </c>
      <c r="B138" s="3">
        <v>12</v>
      </c>
      <c r="C138" s="3">
        <v>25398284</v>
      </c>
      <c r="D138" s="3">
        <v>25398284</v>
      </c>
      <c r="E138" s="3" t="s">
        <v>152</v>
      </c>
      <c r="F138" s="3" t="s">
        <v>151</v>
      </c>
      <c r="G138" s="3" t="s">
        <v>150</v>
      </c>
      <c r="H138" s="3" t="s">
        <v>165</v>
      </c>
      <c r="I138" s="3" t="s">
        <v>164</v>
      </c>
      <c r="J138" s="3" t="s">
        <v>77</v>
      </c>
      <c r="K138" s="3" t="s">
        <v>78</v>
      </c>
      <c r="L138" s="3" t="s">
        <v>163</v>
      </c>
      <c r="M138" s="3" t="s">
        <v>162</v>
      </c>
      <c r="N138" s="28">
        <v>0.1132075</v>
      </c>
      <c r="O138" s="3" t="s">
        <v>145</v>
      </c>
      <c r="P138" s="3" t="s">
        <v>144</v>
      </c>
      <c r="Q138" s="3" t="s">
        <v>143</v>
      </c>
      <c r="R138" s="3" t="s">
        <v>161</v>
      </c>
      <c r="S138" s="3" t="s">
        <v>160</v>
      </c>
      <c r="T138" s="3" t="s">
        <v>109</v>
      </c>
      <c r="U138" s="3">
        <v>28</v>
      </c>
      <c r="V138" s="3" t="s">
        <v>12</v>
      </c>
      <c r="W138" s="4">
        <v>23</v>
      </c>
    </row>
    <row r="139" spans="1:23">
      <c r="A139" s="3" t="s">
        <v>153</v>
      </c>
      <c r="B139" s="3">
        <v>17</v>
      </c>
      <c r="C139" s="3">
        <v>7577120</v>
      </c>
      <c r="D139" s="3">
        <v>7577120</v>
      </c>
      <c r="E139" s="3" t="s">
        <v>152</v>
      </c>
      <c r="F139" s="3" t="s">
        <v>151</v>
      </c>
      <c r="G139" s="3" t="s">
        <v>150</v>
      </c>
      <c r="H139" s="3" t="s">
        <v>149</v>
      </c>
      <c r="I139" s="3" t="s">
        <v>148</v>
      </c>
      <c r="J139" s="3" t="s">
        <v>89</v>
      </c>
      <c r="K139" s="3" t="s">
        <v>90</v>
      </c>
      <c r="L139" s="3" t="s">
        <v>147</v>
      </c>
      <c r="M139" s="3" t="s">
        <v>146</v>
      </c>
      <c r="N139" s="28">
        <v>0.66304350000000001</v>
      </c>
      <c r="O139" s="3" t="s">
        <v>145</v>
      </c>
      <c r="P139" s="3" t="s">
        <v>144</v>
      </c>
      <c r="Q139" s="3" t="s">
        <v>143</v>
      </c>
      <c r="R139" s="3" t="s">
        <v>142</v>
      </c>
      <c r="S139" s="3" t="s">
        <v>141</v>
      </c>
      <c r="T139" s="3" t="s">
        <v>109</v>
      </c>
      <c r="U139" s="3">
        <v>38</v>
      </c>
      <c r="V139" s="3" t="s">
        <v>3</v>
      </c>
      <c r="W139" s="4" t="s">
        <v>1</v>
      </c>
    </row>
    <row r="144" spans="1:23">
      <c r="A144" s="3" t="s">
        <v>195</v>
      </c>
    </row>
    <row r="145" spans="1:23" s="7" customFormat="1">
      <c r="A145" s="24" t="s">
        <v>194</v>
      </c>
      <c r="B145" s="24" t="s">
        <v>193</v>
      </c>
      <c r="C145" s="24" t="s">
        <v>192</v>
      </c>
      <c r="D145" s="24" t="s">
        <v>191</v>
      </c>
      <c r="E145" s="24" t="s">
        <v>190</v>
      </c>
      <c r="F145" s="24" t="s">
        <v>189</v>
      </c>
      <c r="G145" s="24" t="s">
        <v>188</v>
      </c>
      <c r="H145" s="24" t="s">
        <v>373</v>
      </c>
      <c r="I145" s="24" t="s">
        <v>187</v>
      </c>
      <c r="J145" s="24" t="s">
        <v>123</v>
      </c>
      <c r="K145" s="24" t="s">
        <v>106</v>
      </c>
      <c r="L145" s="24" t="s">
        <v>186</v>
      </c>
      <c r="M145" s="24" t="s">
        <v>185</v>
      </c>
      <c r="N145" s="29" t="s">
        <v>374</v>
      </c>
      <c r="O145" s="24" t="s">
        <v>184</v>
      </c>
      <c r="P145" s="24" t="s">
        <v>183</v>
      </c>
      <c r="Q145" s="24" t="s">
        <v>182</v>
      </c>
      <c r="R145" s="24" t="s">
        <v>181</v>
      </c>
      <c r="S145" s="24" t="s">
        <v>180</v>
      </c>
      <c r="T145" s="24" t="s">
        <v>179</v>
      </c>
      <c r="U145" s="24" t="s">
        <v>178</v>
      </c>
      <c r="V145" s="24" t="s">
        <v>102</v>
      </c>
      <c r="W145" s="24" t="s">
        <v>177</v>
      </c>
    </row>
    <row r="146" spans="1:23">
      <c r="A146" s="3" t="s">
        <v>159</v>
      </c>
      <c r="B146" s="3">
        <v>10</v>
      </c>
      <c r="C146" s="3">
        <v>8097626</v>
      </c>
      <c r="D146" s="3">
        <v>8097626</v>
      </c>
      <c r="E146" s="3" t="s">
        <v>152</v>
      </c>
      <c r="F146" s="3" t="s">
        <v>151</v>
      </c>
      <c r="G146" s="3" t="s">
        <v>149</v>
      </c>
      <c r="H146" s="3" t="s">
        <v>150</v>
      </c>
      <c r="I146" s="3" t="s">
        <v>176</v>
      </c>
      <c r="J146" s="3" t="s">
        <v>85</v>
      </c>
      <c r="K146" s="3" t="s">
        <v>87</v>
      </c>
      <c r="L146" s="3" t="s">
        <v>175</v>
      </c>
      <c r="M146" s="3" t="s">
        <v>156</v>
      </c>
      <c r="N146" s="28">
        <v>0.22222220000000001</v>
      </c>
      <c r="O146" s="3" t="s">
        <v>145</v>
      </c>
      <c r="P146" s="3" t="s">
        <v>144</v>
      </c>
      <c r="Q146" s="3" t="s">
        <v>143</v>
      </c>
      <c r="R146" s="3" t="s">
        <v>174</v>
      </c>
      <c r="S146" s="3" t="s">
        <v>173</v>
      </c>
      <c r="T146" s="3" t="s">
        <v>108</v>
      </c>
      <c r="U146" s="3">
        <v>23</v>
      </c>
      <c r="V146" s="3" t="s">
        <v>12</v>
      </c>
      <c r="W146" s="4">
        <v>20</v>
      </c>
    </row>
    <row r="147" spans="1:23">
      <c r="A147" s="3" t="s">
        <v>172</v>
      </c>
      <c r="B147" s="3">
        <v>10</v>
      </c>
      <c r="C147" s="3">
        <v>89692904</v>
      </c>
      <c r="D147" s="3">
        <v>89692904</v>
      </c>
      <c r="E147" s="3" t="s">
        <v>152</v>
      </c>
      <c r="F147" s="3" t="s">
        <v>151</v>
      </c>
      <c r="G147" s="3" t="s">
        <v>150</v>
      </c>
      <c r="H147" s="3" t="s">
        <v>171</v>
      </c>
      <c r="I147" s="3" t="s">
        <v>170</v>
      </c>
      <c r="J147" s="3" t="s">
        <v>85</v>
      </c>
      <c r="K147" s="3" t="s">
        <v>87</v>
      </c>
      <c r="L147" s="3" t="s">
        <v>169</v>
      </c>
      <c r="M147" s="3" t="s">
        <v>168</v>
      </c>
      <c r="N147" s="28">
        <v>0.72222220000000004</v>
      </c>
      <c r="O147" s="3" t="s">
        <v>145</v>
      </c>
      <c r="P147" s="3" t="s">
        <v>144</v>
      </c>
      <c r="Q147" s="3" t="s">
        <v>143</v>
      </c>
      <c r="R147" s="3" t="s">
        <v>161</v>
      </c>
      <c r="S147" s="3" t="s">
        <v>167</v>
      </c>
      <c r="T147" s="3" t="s">
        <v>108</v>
      </c>
      <c r="U147" s="3">
        <v>23</v>
      </c>
      <c r="V147" s="3" t="s">
        <v>12</v>
      </c>
      <c r="W147" s="4">
        <v>20</v>
      </c>
    </row>
    <row r="148" spans="1:23">
      <c r="A148" s="3" t="s">
        <v>172</v>
      </c>
      <c r="B148" s="3">
        <v>10</v>
      </c>
      <c r="C148" s="3">
        <v>89692904</v>
      </c>
      <c r="D148" s="3">
        <v>89692904</v>
      </c>
      <c r="E148" s="3" t="s">
        <v>152</v>
      </c>
      <c r="F148" s="3" t="s">
        <v>151</v>
      </c>
      <c r="G148" s="3" t="s">
        <v>150</v>
      </c>
      <c r="H148" s="3" t="s">
        <v>171</v>
      </c>
      <c r="I148" s="3" t="s">
        <v>170</v>
      </c>
      <c r="J148" s="3" t="s">
        <v>67</v>
      </c>
      <c r="K148" s="3" t="s">
        <v>69</v>
      </c>
      <c r="L148" s="3" t="s">
        <v>169</v>
      </c>
      <c r="M148" s="3" t="s">
        <v>168</v>
      </c>
      <c r="N148" s="28">
        <v>0.125</v>
      </c>
      <c r="O148" s="3" t="s">
        <v>145</v>
      </c>
      <c r="P148" s="3" t="s">
        <v>144</v>
      </c>
      <c r="Q148" s="3" t="s">
        <v>143</v>
      </c>
      <c r="R148" s="3" t="s">
        <v>161</v>
      </c>
      <c r="S148" s="3" t="s">
        <v>167</v>
      </c>
      <c r="T148" s="3" t="s">
        <v>108</v>
      </c>
      <c r="U148" s="3">
        <v>29</v>
      </c>
      <c r="V148" s="3" t="s">
        <v>12</v>
      </c>
      <c r="W148" s="4">
        <v>23</v>
      </c>
    </row>
    <row r="149" spans="1:23">
      <c r="A149" s="3" t="s">
        <v>172</v>
      </c>
      <c r="B149" s="3">
        <v>10</v>
      </c>
      <c r="C149" s="3">
        <v>89692904</v>
      </c>
      <c r="D149" s="3">
        <v>89692904</v>
      </c>
      <c r="E149" s="3" t="s">
        <v>152</v>
      </c>
      <c r="F149" s="3" t="s">
        <v>151</v>
      </c>
      <c r="G149" s="3" t="s">
        <v>150</v>
      </c>
      <c r="H149" s="3" t="s">
        <v>171</v>
      </c>
      <c r="I149" s="3" t="s">
        <v>170</v>
      </c>
      <c r="J149" s="3" t="s">
        <v>64</v>
      </c>
      <c r="K149" s="3" t="s">
        <v>66</v>
      </c>
      <c r="L149" s="3" t="s">
        <v>169</v>
      </c>
      <c r="M149" s="3" t="s">
        <v>168</v>
      </c>
      <c r="N149" s="28">
        <v>0.36363640000000003</v>
      </c>
      <c r="O149" s="3" t="s">
        <v>145</v>
      </c>
      <c r="P149" s="3" t="s">
        <v>144</v>
      </c>
      <c r="Q149" s="3" t="s">
        <v>143</v>
      </c>
      <c r="R149" s="3" t="s">
        <v>161</v>
      </c>
      <c r="S149" s="3" t="s">
        <v>167</v>
      </c>
      <c r="T149" s="3" t="s">
        <v>108</v>
      </c>
      <c r="U149" s="3">
        <v>23</v>
      </c>
      <c r="V149" s="3" t="s">
        <v>3</v>
      </c>
      <c r="W149" s="4" t="s">
        <v>1</v>
      </c>
    </row>
    <row r="150" spans="1:23">
      <c r="A150" s="3" t="s">
        <v>166</v>
      </c>
      <c r="B150" s="3">
        <v>12</v>
      </c>
      <c r="C150" s="3">
        <v>25398284</v>
      </c>
      <c r="D150" s="3">
        <v>25398284</v>
      </c>
      <c r="E150" s="3" t="s">
        <v>152</v>
      </c>
      <c r="F150" s="3" t="s">
        <v>151</v>
      </c>
      <c r="G150" s="3" t="s">
        <v>150</v>
      </c>
      <c r="H150" s="3" t="s">
        <v>165</v>
      </c>
      <c r="I150" s="3" t="s">
        <v>164</v>
      </c>
      <c r="J150" s="3" t="s">
        <v>85</v>
      </c>
      <c r="K150" s="3" t="s">
        <v>87</v>
      </c>
      <c r="L150" s="3" t="s">
        <v>163</v>
      </c>
      <c r="M150" s="3" t="s">
        <v>162</v>
      </c>
      <c r="N150" s="28">
        <v>0.84051719999999996</v>
      </c>
      <c r="O150" s="3" t="s">
        <v>145</v>
      </c>
      <c r="P150" s="3" t="s">
        <v>144</v>
      </c>
      <c r="Q150" s="3" t="s">
        <v>143</v>
      </c>
      <c r="R150" s="3" t="s">
        <v>161</v>
      </c>
      <c r="S150" s="3" t="s">
        <v>160</v>
      </c>
      <c r="T150" s="3" t="s">
        <v>108</v>
      </c>
      <c r="U150" s="3">
        <v>23</v>
      </c>
      <c r="V150" s="3" t="s">
        <v>12</v>
      </c>
      <c r="W150" s="4">
        <v>20</v>
      </c>
    </row>
    <row r="151" spans="1:23">
      <c r="A151" s="3" t="s">
        <v>166</v>
      </c>
      <c r="B151" s="3">
        <v>12</v>
      </c>
      <c r="C151" s="3">
        <v>25398284</v>
      </c>
      <c r="D151" s="3">
        <v>25398284</v>
      </c>
      <c r="E151" s="3" t="s">
        <v>152</v>
      </c>
      <c r="F151" s="3" t="s">
        <v>151</v>
      </c>
      <c r="G151" s="3" t="s">
        <v>150</v>
      </c>
      <c r="H151" s="3" t="s">
        <v>165</v>
      </c>
      <c r="I151" s="3" t="s">
        <v>164</v>
      </c>
      <c r="J151" s="3" t="s">
        <v>29</v>
      </c>
      <c r="K151" s="3" t="s">
        <v>31</v>
      </c>
      <c r="L151" s="3" t="s">
        <v>163</v>
      </c>
      <c r="M151" s="3" t="s">
        <v>162</v>
      </c>
      <c r="N151" s="28">
        <v>0.2142857</v>
      </c>
      <c r="O151" s="3" t="s">
        <v>145</v>
      </c>
      <c r="P151" s="3" t="s">
        <v>144</v>
      </c>
      <c r="Q151" s="3" t="s">
        <v>143</v>
      </c>
      <c r="R151" s="3" t="s">
        <v>161</v>
      </c>
      <c r="S151" s="3" t="s">
        <v>160</v>
      </c>
      <c r="T151" s="3" t="s">
        <v>108</v>
      </c>
      <c r="U151" s="3">
        <v>45</v>
      </c>
      <c r="V151" s="3" t="s">
        <v>12</v>
      </c>
      <c r="W151" s="4">
        <v>39</v>
      </c>
    </row>
    <row r="152" spans="1:23">
      <c r="A152" s="3" t="s">
        <v>159</v>
      </c>
      <c r="B152" s="3">
        <v>10</v>
      </c>
      <c r="C152" s="3">
        <v>8100670</v>
      </c>
      <c r="D152" s="3">
        <v>8100670</v>
      </c>
      <c r="E152" s="3" t="s">
        <v>152</v>
      </c>
      <c r="F152" s="3" t="s">
        <v>151</v>
      </c>
      <c r="G152" s="3" t="s">
        <v>150</v>
      </c>
      <c r="H152" s="3" t="s">
        <v>149</v>
      </c>
      <c r="I152" s="3" t="s">
        <v>158</v>
      </c>
      <c r="J152" s="3" t="s">
        <v>7</v>
      </c>
      <c r="K152" s="3" t="s">
        <v>9</v>
      </c>
      <c r="L152" s="3" t="s">
        <v>157</v>
      </c>
      <c r="M152" s="3" t="s">
        <v>156</v>
      </c>
      <c r="N152" s="28">
        <v>0.22222220000000001</v>
      </c>
      <c r="O152" s="3" t="s">
        <v>145</v>
      </c>
      <c r="P152" s="3" t="s">
        <v>144</v>
      </c>
      <c r="Q152" s="3" t="s">
        <v>143</v>
      </c>
      <c r="R152" s="3" t="s">
        <v>155</v>
      </c>
      <c r="S152" s="3" t="s">
        <v>154</v>
      </c>
      <c r="T152" s="3" t="s">
        <v>108</v>
      </c>
      <c r="U152" s="3">
        <v>51</v>
      </c>
      <c r="V152" s="3" t="s">
        <v>3</v>
      </c>
      <c r="W152" s="4" t="s">
        <v>1</v>
      </c>
    </row>
    <row r="153" spans="1:23">
      <c r="A153" s="3" t="s">
        <v>153</v>
      </c>
      <c r="B153" s="3">
        <v>17</v>
      </c>
      <c r="C153" s="3">
        <v>7577120</v>
      </c>
      <c r="D153" s="3">
        <v>7577120</v>
      </c>
      <c r="E153" s="3" t="s">
        <v>152</v>
      </c>
      <c r="F153" s="3" t="s">
        <v>151</v>
      </c>
      <c r="G153" s="3" t="s">
        <v>150</v>
      </c>
      <c r="H153" s="3" t="s">
        <v>149</v>
      </c>
      <c r="I153" s="3" t="s">
        <v>148</v>
      </c>
      <c r="J153" s="3" t="s">
        <v>85</v>
      </c>
      <c r="K153" s="3" t="s">
        <v>87</v>
      </c>
      <c r="L153" s="3" t="s">
        <v>147</v>
      </c>
      <c r="M153" s="3" t="s">
        <v>146</v>
      </c>
      <c r="N153" s="28">
        <v>0.52777779999999996</v>
      </c>
      <c r="O153" s="3" t="s">
        <v>145</v>
      </c>
      <c r="P153" s="3" t="s">
        <v>144</v>
      </c>
      <c r="Q153" s="3" t="s">
        <v>143</v>
      </c>
      <c r="R153" s="3" t="s">
        <v>142</v>
      </c>
      <c r="S153" s="3" t="s">
        <v>141</v>
      </c>
      <c r="T153" s="3" t="s">
        <v>108</v>
      </c>
      <c r="U153" s="3">
        <v>23</v>
      </c>
      <c r="V153" s="3" t="s">
        <v>12</v>
      </c>
      <c r="W153" s="4">
        <v>20</v>
      </c>
    </row>
    <row r="154" spans="1:23">
      <c r="A154" s="3" t="s">
        <v>153</v>
      </c>
      <c r="B154" s="3">
        <v>17</v>
      </c>
      <c r="C154" s="3">
        <v>7577120</v>
      </c>
      <c r="D154" s="3">
        <v>7577120</v>
      </c>
      <c r="E154" s="3" t="s">
        <v>152</v>
      </c>
      <c r="F154" s="3" t="s">
        <v>151</v>
      </c>
      <c r="G154" s="3" t="s">
        <v>150</v>
      </c>
      <c r="H154" s="3" t="s">
        <v>149</v>
      </c>
      <c r="I154" s="3" t="s">
        <v>148</v>
      </c>
      <c r="J154" s="3" t="s">
        <v>29</v>
      </c>
      <c r="K154" s="3" t="s">
        <v>31</v>
      </c>
      <c r="L154" s="3" t="s">
        <v>147</v>
      </c>
      <c r="M154" s="3" t="s">
        <v>146</v>
      </c>
      <c r="N154" s="28">
        <v>0.30612240000000002</v>
      </c>
      <c r="O154" s="3" t="s">
        <v>145</v>
      </c>
      <c r="P154" s="3" t="s">
        <v>144</v>
      </c>
      <c r="Q154" s="3" t="s">
        <v>143</v>
      </c>
      <c r="R154" s="3" t="s">
        <v>142</v>
      </c>
      <c r="S154" s="3" t="s">
        <v>141</v>
      </c>
      <c r="T154" s="3" t="s">
        <v>108</v>
      </c>
      <c r="U154" s="3">
        <v>45</v>
      </c>
      <c r="V154" s="3" t="s">
        <v>12</v>
      </c>
      <c r="W154" s="4">
        <v>39</v>
      </c>
    </row>
  </sheetData>
  <mergeCells count="1">
    <mergeCell ref="A2:E2"/>
  </mergeCells>
  <pageMargins left="0.7" right="0.7" top="0.75" bottom="0.75" header="0.3" footer="0.3"/>
  <pageSetup paperSize="9" scale="21" orientation="landscape" horizontalDpi="0" verticalDpi="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</vt:lpstr>
      <vt:lpstr>Suppl Data 1</vt:lpstr>
      <vt:lpstr>Suppl Data 2</vt:lpstr>
      <vt:lpstr>Suppl Data 3</vt:lpstr>
      <vt:lpstr>Suppl Data 4</vt:lpstr>
      <vt:lpstr>Suppl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2023-07-20T15:34:31Z</dcterms:created>
  <dcterms:modified xsi:type="dcterms:W3CDTF">2023-08-02T14:30:13Z</dcterms:modified>
</cp:coreProperties>
</file>