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/>
  <mc:AlternateContent xmlns:mc="http://schemas.openxmlformats.org/markup-compatibility/2006">
    <mc:Choice Requires="x15">
      <x15ac:absPath xmlns:x15ac="http://schemas.microsoft.com/office/spreadsheetml/2010/11/ac" url="/Users/jameschappell/Box Sync/Shared_Chappell_Lab/Chappell_lab_papers/11_Portable_STARs/Submission documents/Submission 3 Nature Communications/"/>
    </mc:Choice>
  </mc:AlternateContent>
  <xr:revisionPtr revIDLastSave="0" documentId="13_ncr:1_{94B8834E-0DF2-E549-944A-4478277A145F}" xr6:coauthVersionLast="47" xr6:coauthVersionMax="47" xr10:uidLastSave="{00000000-0000-0000-0000-000000000000}"/>
  <bookViews>
    <workbookView xWindow="1280" yWindow="500" windowWidth="21860" windowHeight="13160" firstSheet="6" activeTab="14" xr2:uid="{00000000-000D-0000-FFFF-FFFF00000000}"/>
  </bookViews>
  <sheets>
    <sheet name="Fig1C" sheetId="1" r:id="rId1"/>
    <sheet name="Fig1D" sheetId="3" r:id="rId2"/>
    <sheet name="Fig2B and S3" sheetId="11" r:id="rId3"/>
    <sheet name="Fig3B, S6A, and S7A" sheetId="5" r:id="rId4"/>
    <sheet name="Fig3C, S6B, and S7B" sheetId="6" r:id="rId5"/>
    <sheet name="Fig3D, S6C, and S7C" sheetId="8" r:id="rId6"/>
    <sheet name="Fig3E, S6D, and S7D" sheetId="9" r:id="rId7"/>
    <sheet name="Fig4B" sheetId="14" r:id="rId8"/>
    <sheet name="Fig4E and S13A,B" sheetId="15" r:id="rId9"/>
    <sheet name="Fig4F and S13C,D" sheetId="17" r:id="rId10"/>
    <sheet name="FigS1A" sheetId="19" r:id="rId11"/>
    <sheet name="FigS1B" sheetId="20" r:id="rId12"/>
    <sheet name="FigS1C" sheetId="21" r:id="rId13"/>
    <sheet name="FigS5" sheetId="22" r:id="rId14"/>
    <sheet name="FigS9A,B" sheetId="23" r:id="rId15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4" l="1"/>
  <c r="D14" i="14"/>
  <c r="D11" i="14"/>
  <c r="D9" i="14"/>
  <c r="D6" i="14"/>
  <c r="D4" i="14"/>
  <c r="D11" i="11"/>
  <c r="D8" i="11"/>
  <c r="D6" i="11"/>
  <c r="D4" i="11"/>
  <c r="D3" i="3"/>
  <c r="D13" i="1"/>
  <c r="D11" i="1"/>
  <c r="D9" i="1"/>
  <c r="D7" i="1"/>
  <c r="D5" i="1"/>
  <c r="D3" i="1"/>
  <c r="D6" i="9"/>
  <c r="D5" i="9"/>
  <c r="D4" i="9"/>
  <c r="D3" i="9"/>
  <c r="D6" i="8"/>
  <c r="D5" i="8"/>
  <c r="D4" i="8"/>
  <c r="D3" i="8"/>
  <c r="D6" i="6"/>
  <c r="D5" i="6"/>
  <c r="D4" i="6"/>
  <c r="D3" i="6"/>
  <c r="D6" i="5"/>
  <c r="D5" i="5"/>
  <c r="D4" i="5"/>
  <c r="D3" i="5"/>
</calcChain>
</file>

<file path=xl/sharedStrings.xml><?xml version="1.0" encoding="utf-8"?>
<sst xmlns="http://schemas.openxmlformats.org/spreadsheetml/2006/main" count="553" uniqueCount="246">
  <si>
    <t>Sample</t>
    <phoneticPr fontId="1" type="noConversion"/>
  </si>
  <si>
    <t>Average</t>
    <phoneticPr fontId="1" type="noConversion"/>
  </si>
  <si>
    <t>Stdev</t>
    <phoneticPr fontId="1" type="noConversion"/>
  </si>
  <si>
    <t>E. coli STAR(-)</t>
    <phoneticPr fontId="1" type="noConversion"/>
  </si>
  <si>
    <t>E. coli STAR(+)</t>
    <phoneticPr fontId="1" type="noConversion"/>
  </si>
  <si>
    <t>S. oneidensis STAR(-)</t>
    <phoneticPr fontId="1" type="noConversion"/>
  </si>
  <si>
    <t>S. oneidensis STAR(+)</t>
    <phoneticPr fontId="1" type="noConversion"/>
  </si>
  <si>
    <t>P. fluorescens STAR(-)</t>
    <phoneticPr fontId="1" type="noConversion"/>
  </si>
  <si>
    <t>P. putida STAR(-)</t>
    <phoneticPr fontId="1" type="noConversion"/>
  </si>
  <si>
    <t>P. stutzeri STAR(-)</t>
    <phoneticPr fontId="1" type="noConversion"/>
  </si>
  <si>
    <t>V. natriegens STAR(-)</t>
    <phoneticPr fontId="2" type="noConversion"/>
  </si>
  <si>
    <t>P. fluorescens STAR(+)</t>
    <phoneticPr fontId="1" type="noConversion"/>
  </si>
  <si>
    <t>P. putida STAR(+)</t>
    <phoneticPr fontId="1" type="noConversion"/>
  </si>
  <si>
    <t>P. stutzeri STAR(+)</t>
    <phoneticPr fontId="1" type="noConversion"/>
  </si>
  <si>
    <t>V. natriegens STAR(+)</t>
    <phoneticPr fontId="2" type="noConversion"/>
  </si>
  <si>
    <t>SP6 STAR(-)</t>
    <phoneticPr fontId="1" type="noConversion"/>
  </si>
  <si>
    <t>SP6 STAR(+)</t>
    <phoneticPr fontId="1" type="noConversion"/>
  </si>
  <si>
    <t>STARx1 Arabinose=0.01%</t>
    <phoneticPr fontId="1" type="noConversion"/>
  </si>
  <si>
    <t>STARx2 Arabinose=0.01%</t>
    <phoneticPr fontId="1" type="noConversion"/>
  </si>
  <si>
    <t>STARx4 Arabinose=0.01%</t>
    <phoneticPr fontId="1" type="noConversion"/>
  </si>
  <si>
    <t>STARx6 Arabinose=0.01%</t>
    <phoneticPr fontId="1" type="noConversion"/>
  </si>
  <si>
    <t>STARx8 Arabinose=0.01%</t>
    <phoneticPr fontId="1" type="noConversion"/>
  </si>
  <si>
    <t>STARx1 Arabinose=0.03%</t>
    <phoneticPr fontId="1" type="noConversion"/>
  </si>
  <si>
    <t>STARx2 Arabinose=0.03%</t>
    <phoneticPr fontId="1" type="noConversion"/>
  </si>
  <si>
    <t>STARx4 Arabinose=0.03%</t>
    <phoneticPr fontId="1" type="noConversion"/>
  </si>
  <si>
    <t>STARx6 Arabinose=0.03%</t>
    <phoneticPr fontId="1" type="noConversion"/>
  </si>
  <si>
    <t>STARx8 Arabinose=0.03%</t>
    <phoneticPr fontId="1" type="noConversion"/>
  </si>
  <si>
    <t>STARx1 Arabinose=0.1%</t>
    <phoneticPr fontId="1" type="noConversion"/>
  </si>
  <si>
    <t>STARx2 Arabinose=0.1%</t>
    <phoneticPr fontId="1" type="noConversion"/>
  </si>
  <si>
    <t>STARx4 Arabinose=0.1%</t>
    <phoneticPr fontId="1" type="noConversion"/>
  </si>
  <si>
    <t>STARx6 Arabinose=0.1%</t>
    <phoneticPr fontId="1" type="noConversion"/>
  </si>
  <si>
    <t>STARx8 Arabinose=0.1%</t>
    <phoneticPr fontId="1" type="noConversion"/>
  </si>
  <si>
    <t>STARx1 Arabinose=0.3%</t>
    <phoneticPr fontId="1" type="noConversion"/>
  </si>
  <si>
    <t>STARx2 Arabinose=0.3%</t>
    <phoneticPr fontId="1" type="noConversion"/>
  </si>
  <si>
    <t>STARx4 Arabinose=0.3%</t>
    <phoneticPr fontId="1" type="noConversion"/>
  </si>
  <si>
    <t>STARx6 Arabinose=0.3%</t>
    <phoneticPr fontId="1" type="noConversion"/>
  </si>
  <si>
    <t>STARx8 Arabinose=0.3%</t>
    <phoneticPr fontId="1" type="noConversion"/>
  </si>
  <si>
    <t>GFP Arabinose=0.01%</t>
    <phoneticPr fontId="1" type="noConversion"/>
  </si>
  <si>
    <t>GFP Arabinose=0.03%</t>
    <phoneticPr fontId="1" type="noConversion"/>
  </si>
  <si>
    <t>GFP Arabinose=0.1%</t>
    <phoneticPr fontId="1" type="noConversion"/>
  </si>
  <si>
    <t>GFP Arabinose=0.3%</t>
    <phoneticPr fontId="1" type="noConversion"/>
  </si>
  <si>
    <t>STARx1 Cumate=10uM</t>
  </si>
  <si>
    <t>STARx2 Cumate=10uM</t>
  </si>
  <si>
    <t>STARx4 Cumate=10uM</t>
  </si>
  <si>
    <t>STARx6 Cumate=10uM</t>
  </si>
  <si>
    <t>STARx8 Cumate=10uM</t>
  </si>
  <si>
    <t>GFP Cumate=10uM</t>
  </si>
  <si>
    <t>STARx1 Cumate=30uM</t>
  </si>
  <si>
    <t>STARx2 Cumate=30uM</t>
  </si>
  <si>
    <t>STARx4 Cumate=30uM</t>
  </si>
  <si>
    <t>STARx6 Cumate=30uM</t>
  </si>
  <si>
    <t>STARx8 Cumate=30uM</t>
  </si>
  <si>
    <t>GFP Cumate=30uM</t>
  </si>
  <si>
    <t>STARx1 Cumate=60uM</t>
  </si>
  <si>
    <t>STARx2 Cumate=60uM</t>
  </si>
  <si>
    <t>STARx4 Cumate=60uM</t>
  </si>
  <si>
    <t>STARx6 Cumate=60uM</t>
  </si>
  <si>
    <t>STARx8 Cumate=60uM</t>
  </si>
  <si>
    <t>GFP Cumate=60uM</t>
  </si>
  <si>
    <t>STARx1 Cumate=100uM</t>
  </si>
  <si>
    <t>STARx2 Cumate=100uM</t>
  </si>
  <si>
    <t>STARx4 Cumate=100uM</t>
  </si>
  <si>
    <t>STARx6 Cumate=100uM</t>
  </si>
  <si>
    <t>STARx8 Cumate=100uM</t>
  </si>
  <si>
    <t>GFP Cumate=100uM</t>
  </si>
  <si>
    <t>Sample (E. coli)</t>
    <phoneticPr fontId="1" type="noConversion"/>
  </si>
  <si>
    <t>Sample (S. oneidensis)</t>
    <phoneticPr fontId="1" type="noConversion"/>
  </si>
  <si>
    <t>Normalization</t>
    <phoneticPr fontId="1" type="noConversion"/>
  </si>
  <si>
    <t>PlmJ_STAR50x1</t>
    <phoneticPr fontId="1" type="noConversion"/>
  </si>
  <si>
    <t>PlmJ_STAR50x4</t>
    <phoneticPr fontId="1" type="noConversion"/>
  </si>
  <si>
    <t>csy4hp_STAR50x1</t>
    <phoneticPr fontId="1" type="noConversion"/>
  </si>
  <si>
    <t>csy4hp_STAR50x4</t>
    <phoneticPr fontId="1" type="noConversion"/>
  </si>
  <si>
    <t>shcsy4hp_STAR50x1</t>
    <phoneticPr fontId="1" type="noConversion"/>
  </si>
  <si>
    <t>shcsy4hp_STAR50x4</t>
    <phoneticPr fontId="1" type="noConversion"/>
  </si>
  <si>
    <t>shcsy4hp_STAR10x1</t>
    <phoneticPr fontId="1" type="noConversion"/>
  </si>
  <si>
    <t>shcsy4hp_STAR10x4</t>
    <phoneticPr fontId="1" type="noConversion"/>
  </si>
  <si>
    <t>No_STAR50_Control</t>
    <phoneticPr fontId="1" type="noConversion"/>
  </si>
  <si>
    <t>No_STAR10_Control</t>
    <phoneticPr fontId="1" type="noConversion"/>
  </si>
  <si>
    <t>3p_E. coli Control</t>
    <phoneticPr fontId="1" type="noConversion"/>
  </si>
  <si>
    <t>3p_E. coli x1 Cascade OFF</t>
    <phoneticPr fontId="1" type="noConversion"/>
  </si>
  <si>
    <t>3p_E. coli x1 Cascade ON</t>
    <phoneticPr fontId="1" type="noConversion"/>
  </si>
  <si>
    <t>3p_E. coli x4 Cascade OFF</t>
    <phoneticPr fontId="1" type="noConversion"/>
  </si>
  <si>
    <t>3p_E. coli x4 Cascade ON</t>
    <phoneticPr fontId="1" type="noConversion"/>
  </si>
  <si>
    <t>1p_S. oneidensis Control</t>
  </si>
  <si>
    <t>1p_S. oneidensis x1 Cascade OFF</t>
  </si>
  <si>
    <t>1p_S. oneidensis x1 Cascade ON</t>
  </si>
  <si>
    <t>1p_S. oneidensis x4 Cascade OFF</t>
  </si>
  <si>
    <t>1p_S. oneidensis x4 Cascade ON</t>
  </si>
  <si>
    <t>1p_E. coli Control</t>
  </si>
  <si>
    <t>1p_E. coli x1 Cascade OFF</t>
  </si>
  <si>
    <t>1p_E. coli x1 Cascade ON</t>
  </si>
  <si>
    <t>1p_E. coli x4 Cascade OFF</t>
  </si>
  <si>
    <t>1p_E. coli x4 Cascade ON</t>
  </si>
  <si>
    <t>STAR10x1-STAR50x1_GFP_Ara=0</t>
    <phoneticPr fontId="1" type="noConversion"/>
  </si>
  <si>
    <t>STAR10x1-STAR50x2_GFP_Ara=0</t>
    <phoneticPr fontId="1" type="noConversion"/>
  </si>
  <si>
    <t>STAR10x2-STAR50x1_GFP_Ara=0</t>
    <phoneticPr fontId="1" type="noConversion"/>
  </si>
  <si>
    <t>STAR10x2-STAR50x2_GFP_Ara=0</t>
    <phoneticPr fontId="1" type="noConversion"/>
  </si>
  <si>
    <t>STAR10x1-STAR50x1_GFP_Ara=1%</t>
  </si>
  <si>
    <t>STAR10x1-STAR50x2_GFP_Ara=1%</t>
  </si>
  <si>
    <t>STAR10x2-STAR50x1_GFP_Ara=1%</t>
  </si>
  <si>
    <t>STAR10x2-STAR50x2_GFP_Ara=1%</t>
  </si>
  <si>
    <t>STAR10x1-STAR50x1_RFP_Ara=0</t>
  </si>
  <si>
    <t>STAR10x1-STAR50x2_RFP_Ara=0</t>
  </si>
  <si>
    <t>STAR10x2-STAR50x1_RFP_Ara=0</t>
  </si>
  <si>
    <t>STAR10x2-STAR50x2_RFP_Ara=0</t>
  </si>
  <si>
    <t>STAR10x1-STAR50x1_RFP_Ara=1%</t>
  </si>
  <si>
    <t>STAR10x1-STAR50x2_RFP_Ara=1%</t>
  </si>
  <si>
    <t>STAR10x2-STAR50x1_RFP_Ara=1%</t>
  </si>
  <si>
    <t>STAR10x2-STAR50x2_RFP_Ara=1%</t>
  </si>
  <si>
    <t>No_STAR_Control</t>
    <phoneticPr fontId="1" type="noConversion"/>
  </si>
  <si>
    <t>SP6_STAR(57nt)</t>
    <phoneticPr fontId="1" type="noConversion"/>
  </si>
  <si>
    <t>SP6_STAR(47nt)</t>
    <phoneticPr fontId="1" type="noConversion"/>
  </si>
  <si>
    <t>SP6_STAR(37nt)</t>
    <phoneticPr fontId="1" type="noConversion"/>
  </si>
  <si>
    <t>SP6_STAR(27nt)</t>
    <phoneticPr fontId="1" type="noConversion"/>
  </si>
  <si>
    <t>SP6_STAR(17nt)</t>
    <phoneticPr fontId="1" type="noConversion"/>
  </si>
  <si>
    <t>SP6_STAR(12nt)</t>
    <phoneticPr fontId="1" type="noConversion"/>
  </si>
  <si>
    <t>pSP6_20</t>
    <phoneticPr fontId="1" type="noConversion"/>
  </si>
  <si>
    <t>pSP6_wt</t>
    <phoneticPr fontId="1" type="noConversion"/>
  </si>
  <si>
    <t>pSP6_90</t>
    <phoneticPr fontId="1" type="noConversion"/>
  </si>
  <si>
    <t>pSP6_50</t>
    <phoneticPr fontId="1" type="noConversion"/>
  </si>
  <si>
    <t>Target10+STAR10</t>
    <phoneticPr fontId="1" type="noConversion"/>
  </si>
  <si>
    <t>Target10+STAR28</t>
    <phoneticPr fontId="1" type="noConversion"/>
  </si>
  <si>
    <t>Target10_Control</t>
    <phoneticPr fontId="1" type="noConversion"/>
  </si>
  <si>
    <t>Target28_Control</t>
  </si>
  <si>
    <t>Target28+STAR10</t>
  </si>
  <si>
    <t>Target28+STAR28</t>
  </si>
  <si>
    <t>Target50_Control</t>
  </si>
  <si>
    <t>Target50+STAR10</t>
  </si>
  <si>
    <t>Target50+STAR28</t>
  </si>
  <si>
    <t>Target10+STAR50</t>
    <phoneticPr fontId="1" type="noConversion"/>
  </si>
  <si>
    <t>Target28+STAR50</t>
    <phoneticPr fontId="1" type="noConversion"/>
  </si>
  <si>
    <t>Target50+STAR50</t>
    <phoneticPr fontId="1" type="noConversion"/>
  </si>
  <si>
    <t>Fold change</t>
    <phoneticPr fontId="1" type="noConversion"/>
  </si>
  <si>
    <t>STAR10</t>
    <phoneticPr fontId="1" type="noConversion"/>
  </si>
  <si>
    <t>No-STAR</t>
    <phoneticPr fontId="1" type="noConversion"/>
  </si>
  <si>
    <t>csy4-STAR10</t>
    <phoneticPr fontId="1" type="noConversion"/>
  </si>
  <si>
    <t>shcsy4-STAR10</t>
    <phoneticPr fontId="1" type="noConversion"/>
  </si>
  <si>
    <t>shcsy4-STAR10-no Csy4</t>
    <phoneticPr fontId="1" type="noConversion"/>
  </si>
  <si>
    <t>Sample (P. fluorescens)</t>
    <phoneticPr fontId="1" type="noConversion"/>
  </si>
  <si>
    <t>NoSTAR_ctrl</t>
  </si>
  <si>
    <t>pBAD-STAR10x1</t>
  </si>
  <si>
    <t>pBAD-STAR10x2</t>
  </si>
  <si>
    <t>pBAD-STAR10x4</t>
  </si>
  <si>
    <t>pBAD-STAR10x6</t>
  </si>
  <si>
    <t>pBAD-STAR10x8</t>
  </si>
  <si>
    <t>pCymR-STAR10x1</t>
  </si>
  <si>
    <t>pCymR-STAR10x2</t>
  </si>
  <si>
    <t>pCymR-STAR10x4</t>
  </si>
  <si>
    <t>pCymR-STAR10x6</t>
  </si>
  <si>
    <t>pCymR-STAR10x8</t>
  </si>
  <si>
    <t>TG1_ctrl</t>
  </si>
  <si>
    <t>No inducer</t>
    <phoneticPr fontId="1" type="noConversion"/>
  </si>
  <si>
    <t>Mean</t>
    <phoneticPr fontId="1" type="noConversion"/>
  </si>
  <si>
    <t>Arabinose=0.3% or Cumate=100uM</t>
    <phoneticPr fontId="1" type="noConversion"/>
  </si>
  <si>
    <t>Arabinose=0.3%</t>
  </si>
  <si>
    <t>Cumate=100uM</t>
  </si>
  <si>
    <t>S.o._ctrl</t>
  </si>
  <si>
    <t>P.f._ctrl</t>
  </si>
  <si>
    <t>ConstSTAR_ctrl</t>
  </si>
  <si>
    <t>Samples</t>
    <phoneticPr fontId="1" type="noConversion"/>
  </si>
  <si>
    <t>p-value</t>
    <phoneticPr fontId="1" type="noConversion"/>
  </si>
  <si>
    <t>Significance</t>
    <phoneticPr fontId="1" type="noConversion"/>
  </si>
  <si>
    <t>E.coli</t>
    <phoneticPr fontId="1" type="noConversion"/>
  </si>
  <si>
    <t>**</t>
    <phoneticPr fontId="1" type="noConversion"/>
  </si>
  <si>
    <t>S. oneidensis</t>
  </si>
  <si>
    <t>***</t>
    <phoneticPr fontId="1" type="noConversion"/>
  </si>
  <si>
    <t>P. fluorescens</t>
  </si>
  <si>
    <t>P. putida</t>
  </si>
  <si>
    <t>P. stutzeri</t>
  </si>
  <si>
    <t>V. natriegens</t>
    <phoneticPr fontId="2" type="noConversion"/>
  </si>
  <si>
    <t>The statistical significance was marked with p&lt;.05 (*), p&lt;.01 (**), p&lt;.001 (***).</t>
    <phoneticPr fontId="1" type="noConversion"/>
  </si>
  <si>
    <t>SP6 STAR</t>
    <phoneticPr fontId="1" type="noConversion"/>
  </si>
  <si>
    <t>PlmJ_STAR50x4/x1</t>
    <phoneticPr fontId="1" type="noConversion"/>
  </si>
  <si>
    <t>ns</t>
    <phoneticPr fontId="1" type="noConversion"/>
  </si>
  <si>
    <t>csy4hp_STAR50x4/x1</t>
    <phoneticPr fontId="1" type="noConversion"/>
  </si>
  <si>
    <t>shcsy4hp_STAR50x4/x1</t>
    <phoneticPr fontId="1" type="noConversion"/>
  </si>
  <si>
    <t>shcsy4hp_STAR10x4/x1</t>
    <phoneticPr fontId="1" type="noConversion"/>
  </si>
  <si>
    <t>***</t>
  </si>
  <si>
    <t>One-way ANOVA</t>
    <phoneticPr fontId="1" type="noConversion"/>
  </si>
  <si>
    <t>Tukey test</t>
    <phoneticPr fontId="1" type="noConversion"/>
  </si>
  <si>
    <t>PlmJ_STAR50</t>
  </si>
  <si>
    <t>x0/x1</t>
    <phoneticPr fontId="1" type="noConversion"/>
  </si>
  <si>
    <t>x1/x4</t>
    <phoneticPr fontId="1" type="noConversion"/>
  </si>
  <si>
    <t>csy4hp_STAR50</t>
  </si>
  <si>
    <t>&lt;0.0001</t>
    <phoneticPr fontId="1" type="noConversion"/>
  </si>
  <si>
    <t>shcsy4hp_STAR50</t>
  </si>
  <si>
    <t>shcsy4hp_STAR10</t>
  </si>
  <si>
    <t>t-test</t>
    <phoneticPr fontId="1" type="noConversion"/>
  </si>
  <si>
    <t>Conditions</t>
    <phoneticPr fontId="1" type="noConversion"/>
  </si>
  <si>
    <t>Pearson correlation coefficient (r)</t>
    <phoneticPr fontId="1" type="noConversion"/>
  </si>
  <si>
    <t>p-value (p)</t>
    <phoneticPr fontId="1" type="noConversion"/>
  </si>
  <si>
    <t>E. coli_pBAD</t>
    <phoneticPr fontId="1" type="noConversion"/>
  </si>
  <si>
    <t>Arabinose=0.03%</t>
    <phoneticPr fontId="1" type="noConversion"/>
  </si>
  <si>
    <t>Arabinose=0.1%</t>
    <phoneticPr fontId="1" type="noConversion"/>
  </si>
  <si>
    <t>Arabinose=0.3%</t>
    <phoneticPr fontId="1" type="noConversion"/>
  </si>
  <si>
    <t>E. coli_pCymR</t>
    <phoneticPr fontId="1" type="noConversion"/>
  </si>
  <si>
    <t>Cumate=30uM</t>
    <phoneticPr fontId="1" type="noConversion"/>
  </si>
  <si>
    <t>Cumate=60uM</t>
    <phoneticPr fontId="1" type="noConversion"/>
  </si>
  <si>
    <t>Cumate=100uM</t>
    <phoneticPr fontId="1" type="noConversion"/>
  </si>
  <si>
    <t>S. oneidensis_pBAD</t>
    <phoneticPr fontId="1" type="noConversion"/>
  </si>
  <si>
    <t>P. fluorescens_pCymR</t>
    <phoneticPr fontId="1" type="noConversion"/>
  </si>
  <si>
    <t>Two-way ANOVA</t>
    <phoneticPr fontId="1" type="noConversion"/>
  </si>
  <si>
    <t>Tukey test (whole-group)</t>
    <phoneticPr fontId="1" type="noConversion"/>
  </si>
  <si>
    <t>3-plasmid E. coli</t>
    <phoneticPr fontId="1" type="noConversion"/>
  </si>
  <si>
    <t>F</t>
    <phoneticPr fontId="1" type="noConversion"/>
  </si>
  <si>
    <t>PR(&gt;F)</t>
    <phoneticPr fontId="1" type="noConversion"/>
  </si>
  <si>
    <t>p-adj</t>
  </si>
  <si>
    <t>C(STAR50+/-)</t>
    <phoneticPr fontId="1" type="noConversion"/>
  </si>
  <si>
    <t>&lt;0.001</t>
    <phoneticPr fontId="1" type="noConversion"/>
  </si>
  <si>
    <t>STAR50+/-</t>
  </si>
  <si>
    <t>C(STAR10x1/X4)</t>
    <phoneticPr fontId="1" type="noConversion"/>
  </si>
  <si>
    <t>STAR10x1/X4</t>
  </si>
  <si>
    <t>*</t>
    <phoneticPr fontId="1" type="noConversion"/>
  </si>
  <si>
    <t>C(STAR50+/-):C(STAR10x1/X4)</t>
    <phoneticPr fontId="1" type="noConversion"/>
  </si>
  <si>
    <t>1-plasmid E. coli</t>
    <phoneticPr fontId="1" type="noConversion"/>
  </si>
  <si>
    <t>1-plasmid S. oneidensis</t>
    <phoneticPr fontId="1" type="noConversion"/>
  </si>
  <si>
    <t>E. coli_GFP</t>
    <phoneticPr fontId="1" type="noConversion"/>
  </si>
  <si>
    <t>C(STAR10)</t>
    <phoneticPr fontId="1" type="noConversion"/>
  </si>
  <si>
    <t>STAR10x1-STAR10x2</t>
    <phoneticPr fontId="1" type="noConversion"/>
  </si>
  <si>
    <t>C(STAR50)</t>
    <phoneticPr fontId="1" type="noConversion"/>
  </si>
  <si>
    <t>STAR50x1-STAR50x2</t>
    <phoneticPr fontId="1" type="noConversion"/>
  </si>
  <si>
    <t>C(STAR10):C(STAR50)</t>
    <phoneticPr fontId="1" type="noConversion"/>
  </si>
  <si>
    <t>E. coli_RFP</t>
    <phoneticPr fontId="1" type="noConversion"/>
  </si>
  <si>
    <t>S. oneidensis_GFP</t>
    <phoneticPr fontId="1" type="noConversion"/>
  </si>
  <si>
    <t>S. oneidensis_RFP</t>
    <phoneticPr fontId="1" type="noConversion"/>
  </si>
  <si>
    <t>Fig1C</t>
    <phoneticPr fontId="1" type="noConversion"/>
  </si>
  <si>
    <t>Fig1D</t>
    <phoneticPr fontId="1" type="noConversion"/>
  </si>
  <si>
    <t>Fig2B and S3</t>
    <phoneticPr fontId="1" type="noConversion"/>
  </si>
  <si>
    <t>Fig3B, S6A, and S7A</t>
    <phoneticPr fontId="1" type="noConversion"/>
  </si>
  <si>
    <t>Fig3C, S6B, and S7B</t>
  </si>
  <si>
    <t>Fig3D, S6C, and S7C</t>
  </si>
  <si>
    <t>Fig3E, S6D, and S7D</t>
  </si>
  <si>
    <t>Fig4B</t>
    <phoneticPr fontId="1" type="noConversion"/>
  </si>
  <si>
    <t>Fig4E and S13A,B</t>
  </si>
  <si>
    <t>Fig4F and S13C,D</t>
  </si>
  <si>
    <t>FigS1A</t>
  </si>
  <si>
    <t>FigS1B</t>
  </si>
  <si>
    <t>FigS1C</t>
  </si>
  <si>
    <t>FigS5</t>
  </si>
  <si>
    <t>FigS9A,B</t>
  </si>
  <si>
    <t>PlmJ_STAR50x1/x0</t>
    <phoneticPr fontId="1" type="noConversion"/>
  </si>
  <si>
    <t>csy4hp_STAR50x1/x0</t>
    <phoneticPr fontId="1" type="noConversion"/>
  </si>
  <si>
    <t>shcsy4hp_STAR50x1/x0</t>
    <phoneticPr fontId="1" type="noConversion"/>
  </si>
  <si>
    <t>shcsy4hp_STAR10x1/x0</t>
    <phoneticPr fontId="1" type="noConversion"/>
  </si>
  <si>
    <t>STAR50(+)STAR10x4/STAR50(-)STAR10x4</t>
    <phoneticPr fontId="1" type="noConversion"/>
  </si>
  <si>
    <t>STAR50(+)STAR10x4/STAR50(+)STAR10x1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</si>
</sst>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9"/>
      <name val="等线"/>
      <family val="3"/>
      <charset val="134"/>
    </font>
    <font>
      <b/>
      <sz val="11"/>
      <color theme="1"/>
      <name val="Calibri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2" fontId="0" fillId="0" borderId="0" xfId="0" applyNumberFormat="1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right" vertical="center"/>
    </xf>
    <xf numFmtId="11" fontId="0" fillId="0" borderId="0" xfId="0" applyNumberFormat="1"/>
    <xf numFmtId="0" fontId="3" fillId="0" borderId="0" xfId="0" applyFont="1"/>
    <xf numFmtId="2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workbookViewId="0">
      <selection activeCell="D13" sqref="D13:D14"/>
    </sheetView>
  </sheetViews>
  <sheetFormatPr baseColWidth="10" defaultColWidth="8.83203125" defaultRowHeight="15"/>
  <cols>
    <col min="1" max="1" width="20" customWidth="1"/>
    <col min="2" max="2" width="12.6640625" customWidth="1"/>
    <col min="3" max="3" width="12.5" customWidth="1"/>
    <col min="4" max="4" width="12" bestFit="1" customWidth="1"/>
    <col min="6" max="6" width="13.6640625" customWidth="1"/>
  </cols>
  <sheetData>
    <row r="1" spans="1:8">
      <c r="A1" s="7" t="s">
        <v>225</v>
      </c>
    </row>
    <row r="2" spans="1:8">
      <c r="A2" t="s">
        <v>0</v>
      </c>
      <c r="B2" t="s">
        <v>1</v>
      </c>
      <c r="C2" t="s">
        <v>2</v>
      </c>
      <c r="D2" t="s">
        <v>132</v>
      </c>
      <c r="F2" t="s">
        <v>187</v>
      </c>
      <c r="G2" t="s">
        <v>160</v>
      </c>
      <c r="H2" t="s">
        <v>161</v>
      </c>
    </row>
    <row r="3" spans="1:8">
      <c r="A3" t="s">
        <v>3</v>
      </c>
      <c r="B3" s="2">
        <v>578.81831882872621</v>
      </c>
      <c r="C3" s="2">
        <v>10.290217477647511</v>
      </c>
      <c r="D3" s="8">
        <f>B4/B3</f>
        <v>45.667461747293864</v>
      </c>
      <c r="F3" t="s">
        <v>162</v>
      </c>
      <c r="G3" s="6">
        <v>1.65598603411433E-3</v>
      </c>
      <c r="H3" s="3" t="s">
        <v>163</v>
      </c>
    </row>
    <row r="4" spans="1:8">
      <c r="A4" t="s">
        <v>4</v>
      </c>
      <c r="B4" s="2">
        <v>26433.163433743797</v>
      </c>
      <c r="C4" s="2">
        <v>4747.2086148438129</v>
      </c>
      <c r="D4" s="8"/>
      <c r="F4" t="s">
        <v>164</v>
      </c>
      <c r="G4">
        <v>3.5207566473724597E-8</v>
      </c>
      <c r="H4" s="3" t="s">
        <v>165</v>
      </c>
    </row>
    <row r="5" spans="1:8">
      <c r="A5" t="s">
        <v>5</v>
      </c>
      <c r="B5" s="2">
        <v>878.62010210051324</v>
      </c>
      <c r="C5" s="2">
        <v>101.21024872833216</v>
      </c>
      <c r="D5" s="8">
        <f>B6/B5</f>
        <v>4.3575367261957272</v>
      </c>
      <c r="F5" t="s">
        <v>166</v>
      </c>
      <c r="G5">
        <v>6.727290183699308E-5</v>
      </c>
      <c r="H5" s="3" t="s">
        <v>165</v>
      </c>
    </row>
    <row r="6" spans="1:8">
      <c r="A6" t="s">
        <v>6</v>
      </c>
      <c r="B6" s="2">
        <v>3828.6193632768263</v>
      </c>
      <c r="C6" s="2">
        <v>120.17941636043574</v>
      </c>
      <c r="D6" s="8"/>
      <c r="F6" t="s">
        <v>167</v>
      </c>
      <c r="G6">
        <v>5.3611352214960924E-5</v>
      </c>
      <c r="H6" s="3" t="s">
        <v>165</v>
      </c>
    </row>
    <row r="7" spans="1:8">
      <c r="A7" t="s">
        <v>7</v>
      </c>
      <c r="B7" s="2">
        <v>350.10819022779236</v>
      </c>
      <c r="C7" s="2">
        <v>24.568744409255665</v>
      </c>
      <c r="D7" s="8">
        <f>B8/B7</f>
        <v>30.600003902630597</v>
      </c>
      <c r="F7" t="s">
        <v>168</v>
      </c>
      <c r="G7" s="6">
        <v>4.6414185505569451E-3</v>
      </c>
      <c r="H7" s="3" t="s">
        <v>163</v>
      </c>
    </row>
    <row r="8" spans="1:8">
      <c r="A8" t="s">
        <v>11</v>
      </c>
      <c r="B8" s="2">
        <v>10713.311987313382</v>
      </c>
      <c r="C8" s="2">
        <v>652.622556509981</v>
      </c>
      <c r="D8" s="8"/>
      <c r="F8" t="s">
        <v>169</v>
      </c>
      <c r="G8">
        <v>3.1331139484009746E-5</v>
      </c>
      <c r="H8" s="3" t="s">
        <v>165</v>
      </c>
    </row>
    <row r="9" spans="1:8">
      <c r="A9" t="s">
        <v>8</v>
      </c>
      <c r="B9" s="2">
        <v>740.41783667930815</v>
      </c>
      <c r="C9" s="2">
        <v>76.434228021007826</v>
      </c>
      <c r="D9" s="8">
        <f>B10/B9</f>
        <v>23.177678682267647</v>
      </c>
    </row>
    <row r="10" spans="1:8">
      <c r="A10" t="s">
        <v>12</v>
      </c>
      <c r="B10" s="2">
        <v>17161.166709172729</v>
      </c>
      <c r="C10" s="2">
        <v>980.00683572947173</v>
      </c>
      <c r="D10" s="8"/>
      <c r="F10" t="s">
        <v>170</v>
      </c>
    </row>
    <row r="11" spans="1:8">
      <c r="A11" t="s">
        <v>9</v>
      </c>
      <c r="B11" s="2">
        <v>1311.4151365005653</v>
      </c>
      <c r="C11" s="2">
        <v>6.5383970402686984</v>
      </c>
      <c r="D11" s="8">
        <f>B12/B11</f>
        <v>9.0415016424356249</v>
      </c>
    </row>
    <row r="12" spans="1:8">
      <c r="A12" t="s">
        <v>13</v>
      </c>
      <c r="B12" s="2">
        <v>11857.162110584801</v>
      </c>
      <c r="C12" s="2">
        <v>2757.649328047919</v>
      </c>
      <c r="D12" s="8"/>
    </row>
    <row r="13" spans="1:8">
      <c r="A13" t="s">
        <v>10</v>
      </c>
      <c r="B13" s="2">
        <v>435.45556571731765</v>
      </c>
      <c r="C13" s="2">
        <v>30.715895568433105</v>
      </c>
      <c r="D13" s="8">
        <f>B14/B13</f>
        <v>11.98315379416643</v>
      </c>
    </row>
    <row r="14" spans="1:8">
      <c r="A14" t="s">
        <v>14</v>
      </c>
      <c r="B14" s="2">
        <v>5218.1310145163643</v>
      </c>
      <c r="C14" s="2">
        <v>249.85268529016551</v>
      </c>
      <c r="D14" s="8"/>
    </row>
  </sheetData>
  <mergeCells count="6">
    <mergeCell ref="D13:D14"/>
    <mergeCell ref="D3:D4"/>
    <mergeCell ref="D5:D6"/>
    <mergeCell ref="D7:D8"/>
    <mergeCell ref="D9:D10"/>
    <mergeCell ref="D11:D1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F6FAC-A1B7-4AB3-90C0-FE02696ED3F1}">
  <dimension ref="A1:H14"/>
  <sheetViews>
    <sheetView workbookViewId="0">
      <selection activeCell="G3" sqref="G3"/>
    </sheetView>
  </sheetViews>
  <sheetFormatPr baseColWidth="10" defaultColWidth="8.83203125" defaultRowHeight="15"/>
  <cols>
    <col min="1" max="1" width="20" customWidth="1"/>
    <col min="2" max="2" width="12.6640625" customWidth="1"/>
    <col min="3" max="3" width="12.5" customWidth="1"/>
    <col min="4" max="4" width="12" bestFit="1" customWidth="1"/>
  </cols>
  <sheetData>
    <row r="1" spans="1:8">
      <c r="A1" s="7" t="s">
        <v>226</v>
      </c>
    </row>
    <row r="2" spans="1:8">
      <c r="A2" t="s">
        <v>0</v>
      </c>
      <c r="B2" t="s">
        <v>1</v>
      </c>
      <c r="C2" t="s">
        <v>2</v>
      </c>
      <c r="D2" t="s">
        <v>132</v>
      </c>
      <c r="F2" t="s">
        <v>187</v>
      </c>
      <c r="G2" t="s">
        <v>160</v>
      </c>
      <c r="H2" t="s">
        <v>161</v>
      </c>
    </row>
    <row r="3" spans="1:8">
      <c r="A3" t="s">
        <v>15</v>
      </c>
      <c r="B3" s="2">
        <v>704.97922725893704</v>
      </c>
      <c r="C3" s="2">
        <v>175.44830080099439</v>
      </c>
      <c r="D3" s="8">
        <f>B4/B3</f>
        <v>21.178445479902106</v>
      </c>
      <c r="F3" t="s">
        <v>171</v>
      </c>
      <c r="G3" s="6">
        <v>1.1310515052643441E-4</v>
      </c>
      <c r="H3" s="3" t="s">
        <v>165</v>
      </c>
    </row>
    <row r="4" spans="1:8">
      <c r="A4" t="s">
        <v>16</v>
      </c>
      <c r="B4" s="2">
        <v>14930.364128966914</v>
      </c>
      <c r="C4" s="2">
        <v>1161.5132026465105</v>
      </c>
      <c r="D4" s="8"/>
    </row>
    <row r="5" spans="1:8">
      <c r="B5" s="2"/>
      <c r="C5" s="2"/>
    </row>
    <row r="6" spans="1:8">
      <c r="B6" s="2"/>
      <c r="C6" s="2"/>
    </row>
    <row r="7" spans="1:8">
      <c r="B7" s="2"/>
      <c r="C7" s="2"/>
    </row>
    <row r="8" spans="1:8">
      <c r="B8" s="2"/>
      <c r="C8" s="2"/>
    </row>
    <row r="9" spans="1:8">
      <c r="B9" s="2"/>
      <c r="C9" s="2"/>
    </row>
    <row r="10" spans="1:8">
      <c r="B10" s="2"/>
      <c r="C10" s="2"/>
    </row>
    <row r="11" spans="1:8">
      <c r="B11" s="2"/>
      <c r="C11" s="2"/>
    </row>
    <row r="12" spans="1:8">
      <c r="B12" s="2"/>
      <c r="C12" s="2"/>
    </row>
    <row r="13" spans="1:8">
      <c r="B13" s="2"/>
      <c r="C13" s="2"/>
    </row>
    <row r="14" spans="1:8">
      <c r="B14" s="2"/>
      <c r="C14" s="2"/>
    </row>
  </sheetData>
  <mergeCells count="1">
    <mergeCell ref="D3:D4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BD2C5-20CB-4BE3-A471-86E2ABBCFE7E}">
  <dimension ref="A1:J20"/>
  <sheetViews>
    <sheetView workbookViewId="0">
      <selection activeCell="H7" sqref="H7"/>
    </sheetView>
  </sheetViews>
  <sheetFormatPr baseColWidth="10" defaultColWidth="8.83203125" defaultRowHeight="15"/>
  <cols>
    <col min="1" max="1" width="20" customWidth="1"/>
    <col min="2" max="2" width="12.6640625" customWidth="1"/>
    <col min="3" max="3" width="12.5" customWidth="1"/>
    <col min="4" max="4" width="10.6640625" bestFit="1" customWidth="1"/>
    <col min="6" max="6" width="20.6640625" customWidth="1"/>
    <col min="8" max="8" width="10.83203125" customWidth="1"/>
    <col min="10" max="10" width="10.33203125" customWidth="1"/>
  </cols>
  <sheetData>
    <row r="1" spans="1:10">
      <c r="A1" s="7" t="s">
        <v>227</v>
      </c>
    </row>
    <row r="2" spans="1:10">
      <c r="A2" t="s">
        <v>0</v>
      </c>
      <c r="B2" t="s">
        <v>1</v>
      </c>
      <c r="C2" t="s">
        <v>2</v>
      </c>
      <c r="D2" t="s">
        <v>132</v>
      </c>
      <c r="F2" t="s">
        <v>187</v>
      </c>
      <c r="G2" t="s">
        <v>160</v>
      </c>
      <c r="H2" t="s">
        <v>161</v>
      </c>
    </row>
    <row r="3" spans="1:10">
      <c r="A3" t="s">
        <v>76</v>
      </c>
      <c r="B3" s="2">
        <v>2468.0646554950363</v>
      </c>
      <c r="C3" s="2">
        <v>128.90960670324867</v>
      </c>
      <c r="F3" t="s">
        <v>172</v>
      </c>
      <c r="G3">
        <v>0.38555979880022595</v>
      </c>
      <c r="H3" s="3" t="s">
        <v>173</v>
      </c>
    </row>
    <row r="4" spans="1:10">
      <c r="A4" t="s">
        <v>68</v>
      </c>
      <c r="B4" s="2">
        <v>4075.1911985538445</v>
      </c>
      <c r="C4" s="2">
        <v>317.74591937124671</v>
      </c>
      <c r="D4" s="9">
        <f>B5/B4</f>
        <v>0.94049375605482832</v>
      </c>
      <c r="F4" t="s">
        <v>174</v>
      </c>
      <c r="G4">
        <v>7.056237537926956E-6</v>
      </c>
      <c r="H4" s="3" t="s">
        <v>165</v>
      </c>
    </row>
    <row r="5" spans="1:10">
      <c r="A5" t="s">
        <v>69</v>
      </c>
      <c r="B5" s="2">
        <v>3832.691876969483</v>
      </c>
      <c r="C5" s="2">
        <v>406.56361237142272</v>
      </c>
      <c r="D5" s="9"/>
      <c r="F5" t="s">
        <v>175</v>
      </c>
      <c r="G5">
        <v>3.8807105460497504E-6</v>
      </c>
      <c r="H5" s="3" t="s">
        <v>165</v>
      </c>
    </row>
    <row r="6" spans="1:10">
      <c r="A6" t="s">
        <v>70</v>
      </c>
      <c r="B6" s="2">
        <v>7025.1754401363296</v>
      </c>
      <c r="C6" s="2">
        <v>601.39242879422693</v>
      </c>
      <c r="D6" s="9">
        <f>B7/B6</f>
        <v>2.9463163867167408</v>
      </c>
      <c r="F6" t="s">
        <v>176</v>
      </c>
      <c r="G6">
        <v>3.1560764575611227E-5</v>
      </c>
      <c r="H6" s="3" t="s">
        <v>165</v>
      </c>
    </row>
    <row r="7" spans="1:10">
      <c r="A7" t="s">
        <v>71</v>
      </c>
      <c r="B7" s="2">
        <v>20698.389518833661</v>
      </c>
      <c r="C7" s="2">
        <v>1094.870490470224</v>
      </c>
      <c r="D7" s="9"/>
      <c r="F7" t="s">
        <v>240</v>
      </c>
      <c r="G7" s="6">
        <v>7.5552173366333873E-4</v>
      </c>
      <c r="H7" s="3" t="s">
        <v>177</v>
      </c>
    </row>
    <row r="8" spans="1:10">
      <c r="A8" t="s">
        <v>72</v>
      </c>
      <c r="B8" s="2">
        <v>7437.5398736982224</v>
      </c>
      <c r="C8" s="2">
        <v>1056.1533628303644</v>
      </c>
      <c r="D8" s="9">
        <f>B9/B8</f>
        <v>3.1073425769223979</v>
      </c>
      <c r="F8" t="s">
        <v>241</v>
      </c>
      <c r="G8" s="6">
        <v>4.0954918557686924E-4</v>
      </c>
      <c r="H8" s="3" t="s">
        <v>177</v>
      </c>
    </row>
    <row r="9" spans="1:10">
      <c r="A9" t="s">
        <v>73</v>
      </c>
      <c r="B9" s="2">
        <v>23110.98431710052</v>
      </c>
      <c r="C9" s="2">
        <v>1400.7202442286182</v>
      </c>
      <c r="D9" s="9"/>
      <c r="F9" t="s">
        <v>242</v>
      </c>
      <c r="G9" s="6">
        <v>2.3035955954509584E-3</v>
      </c>
      <c r="H9" s="3" t="s">
        <v>163</v>
      </c>
    </row>
    <row r="10" spans="1:10">
      <c r="A10" t="s">
        <v>77</v>
      </c>
      <c r="B10" s="2">
        <v>369.59535822484236</v>
      </c>
      <c r="C10" s="2">
        <v>234.88343681616854</v>
      </c>
      <c r="F10" t="s">
        <v>243</v>
      </c>
      <c r="G10" s="6">
        <v>2.451626200716718E-5</v>
      </c>
      <c r="H10" s="3" t="s">
        <v>177</v>
      </c>
    </row>
    <row r="11" spans="1:10">
      <c r="A11" t="s">
        <v>74</v>
      </c>
      <c r="B11" s="2">
        <v>6719.6548028411953</v>
      </c>
      <c r="C11" s="2">
        <v>545.98646762065709</v>
      </c>
      <c r="D11" s="9">
        <f>B12/B11</f>
        <v>10.276532209326509</v>
      </c>
    </row>
    <row r="12" spans="1:10">
      <c r="A12" t="s">
        <v>75</v>
      </c>
      <c r="B12" s="2">
        <v>69054.749016953123</v>
      </c>
      <c r="C12" s="2">
        <v>3424.6831825891427</v>
      </c>
      <c r="D12" s="9"/>
      <c r="F12" t="s">
        <v>178</v>
      </c>
      <c r="G12" t="s">
        <v>160</v>
      </c>
      <c r="H12" t="s">
        <v>179</v>
      </c>
      <c r="I12" t="s">
        <v>160</v>
      </c>
      <c r="J12" t="s">
        <v>161</v>
      </c>
    </row>
    <row r="13" spans="1:10">
      <c r="B13" s="2"/>
      <c r="C13" s="2"/>
      <c r="F13" s="9" t="s">
        <v>180</v>
      </c>
      <c r="G13" s="10">
        <v>8.2704494080888602E-5</v>
      </c>
      <c r="H13" t="s">
        <v>181</v>
      </c>
      <c r="I13" s="5">
        <v>1E-4</v>
      </c>
      <c r="J13" s="3" t="s">
        <v>165</v>
      </c>
    </row>
    <row r="14" spans="1:10">
      <c r="B14" s="2"/>
      <c r="C14" s="2"/>
      <c r="F14" s="9"/>
      <c r="G14" s="10"/>
      <c r="H14" t="s">
        <v>182</v>
      </c>
      <c r="I14" s="5">
        <v>0.5282</v>
      </c>
      <c r="J14" s="3" t="s">
        <v>173</v>
      </c>
    </row>
    <row r="15" spans="1:10">
      <c r="F15" s="9" t="s">
        <v>183</v>
      </c>
      <c r="G15" s="10">
        <v>1.4665082128370199E-10</v>
      </c>
      <c r="H15" t="s">
        <v>181</v>
      </c>
      <c r="I15" s="5" t="s">
        <v>184</v>
      </c>
      <c r="J15" s="3" t="s">
        <v>165</v>
      </c>
    </row>
    <row r="16" spans="1:10">
      <c r="F16" s="9"/>
      <c r="G16" s="10"/>
      <c r="H16" t="s">
        <v>182</v>
      </c>
      <c r="I16" s="5" t="s">
        <v>184</v>
      </c>
      <c r="J16" s="3" t="s">
        <v>165</v>
      </c>
    </row>
    <row r="17" spans="6:10">
      <c r="F17" s="9" t="s">
        <v>185</v>
      </c>
      <c r="G17" s="10">
        <v>9.5430817710008297E-10</v>
      </c>
      <c r="H17" t="s">
        <v>181</v>
      </c>
      <c r="I17" s="5">
        <v>2.0000000000000001E-4</v>
      </c>
      <c r="J17" s="3" t="s">
        <v>165</v>
      </c>
    </row>
    <row r="18" spans="6:10">
      <c r="F18" s="9"/>
      <c r="G18" s="10"/>
      <c r="H18" t="s">
        <v>182</v>
      </c>
      <c r="I18" s="5" t="s">
        <v>184</v>
      </c>
      <c r="J18" s="3" t="s">
        <v>165</v>
      </c>
    </row>
    <row r="19" spans="6:10">
      <c r="F19" s="9" t="s">
        <v>186</v>
      </c>
      <c r="G19" s="10">
        <v>5.4091710517316302E-12</v>
      </c>
      <c r="H19" t="s">
        <v>181</v>
      </c>
      <c r="I19">
        <v>4.0000000000000001E-3</v>
      </c>
      <c r="J19" s="3" t="s">
        <v>163</v>
      </c>
    </row>
    <row r="20" spans="6:10">
      <c r="F20" s="9"/>
      <c r="G20" s="10"/>
      <c r="H20" t="s">
        <v>182</v>
      </c>
      <c r="I20" s="5" t="s">
        <v>184</v>
      </c>
      <c r="J20" s="3" t="s">
        <v>165</v>
      </c>
    </row>
  </sheetData>
  <mergeCells count="12">
    <mergeCell ref="F19:F20"/>
    <mergeCell ref="G19:G20"/>
    <mergeCell ref="G13:G14"/>
    <mergeCell ref="F15:F16"/>
    <mergeCell ref="G15:G16"/>
    <mergeCell ref="F17:F18"/>
    <mergeCell ref="G17:G18"/>
    <mergeCell ref="D4:D5"/>
    <mergeCell ref="D6:D7"/>
    <mergeCell ref="D8:D9"/>
    <mergeCell ref="D11:D12"/>
    <mergeCell ref="F13:F14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FD668-169F-4962-9F21-08FB1B08DA1B}">
  <dimension ref="A1:I29"/>
  <sheetViews>
    <sheetView workbookViewId="0">
      <selection activeCell="I3" sqref="I3"/>
    </sheetView>
  </sheetViews>
  <sheetFormatPr baseColWidth="10" defaultColWidth="8.83203125" defaultRowHeight="15"/>
  <cols>
    <col min="1" max="1" width="22.5" customWidth="1"/>
    <col min="2" max="2" width="12.6640625" customWidth="1"/>
    <col min="3" max="3" width="12.5" customWidth="1"/>
    <col min="4" max="4" width="12.6640625" customWidth="1"/>
    <col min="6" max="8" width="20.5" customWidth="1"/>
  </cols>
  <sheetData>
    <row r="1" spans="1:9">
      <c r="A1" s="7" t="s">
        <v>228</v>
      </c>
    </row>
    <row r="2" spans="1:9">
      <c r="A2" t="s">
        <v>65</v>
      </c>
      <c r="B2" t="s">
        <v>1</v>
      </c>
      <c r="C2" t="s">
        <v>2</v>
      </c>
      <c r="D2" t="s">
        <v>67</v>
      </c>
      <c r="F2" t="s">
        <v>159</v>
      </c>
      <c r="G2" t="s">
        <v>188</v>
      </c>
      <c r="H2" t="s">
        <v>189</v>
      </c>
      <c r="I2" t="s">
        <v>190</v>
      </c>
    </row>
    <row r="3" spans="1:9">
      <c r="A3" t="s">
        <v>37</v>
      </c>
      <c r="B3" s="2">
        <v>3158.2119991165787</v>
      </c>
      <c r="C3" s="2">
        <v>116.26890655717284</v>
      </c>
      <c r="D3" s="1">
        <f>B3/B6</f>
        <v>0.10761281523077144</v>
      </c>
      <c r="F3" t="s">
        <v>191</v>
      </c>
      <c r="G3" t="s">
        <v>192</v>
      </c>
      <c r="H3">
        <v>0.82018562549030405</v>
      </c>
      <c r="I3" s="6">
        <v>9.5231669408841496E-6</v>
      </c>
    </row>
    <row r="4" spans="1:9">
      <c r="A4" t="s">
        <v>38</v>
      </c>
      <c r="B4" s="2">
        <v>6923.8723090089879</v>
      </c>
      <c r="C4" s="2">
        <v>75.312182946550863</v>
      </c>
      <c r="D4" s="1">
        <f>B4/B6</f>
        <v>0.23592380488683445</v>
      </c>
      <c r="F4" t="s">
        <v>191</v>
      </c>
      <c r="G4" t="s">
        <v>193</v>
      </c>
      <c r="H4">
        <v>0.88174919586700595</v>
      </c>
      <c r="I4" s="6">
        <v>2.77456672951871E-7</v>
      </c>
    </row>
    <row r="5" spans="1:9">
      <c r="A5" t="s">
        <v>39</v>
      </c>
      <c r="B5" s="2">
        <v>13891.270225575203</v>
      </c>
      <c r="C5" s="2">
        <v>905.46725291522023</v>
      </c>
      <c r="D5" s="1">
        <f>B5/B6</f>
        <v>0.47333069994151483</v>
      </c>
      <c r="F5" t="s">
        <v>191</v>
      </c>
      <c r="G5" t="s">
        <v>194</v>
      </c>
      <c r="H5">
        <v>0.95431388162183794</v>
      </c>
      <c r="I5" s="6">
        <v>6.9740476335968505E-11</v>
      </c>
    </row>
    <row r="6" spans="1:9">
      <c r="A6" t="s">
        <v>40</v>
      </c>
      <c r="B6" s="2">
        <v>29347.917274944601</v>
      </c>
      <c r="C6" s="2">
        <v>1368.8714204903961</v>
      </c>
      <c r="D6" s="1">
        <f>B6/B6</f>
        <v>1</v>
      </c>
      <c r="F6" t="s">
        <v>195</v>
      </c>
      <c r="G6" t="s">
        <v>196</v>
      </c>
      <c r="H6">
        <v>0.85342946999742797</v>
      </c>
      <c r="I6" s="6">
        <v>1.7199908281822E-6</v>
      </c>
    </row>
    <row r="7" spans="1:9">
      <c r="A7" t="s">
        <v>17</v>
      </c>
      <c r="B7" s="2">
        <v>1885.1544881030109</v>
      </c>
      <c r="C7" s="2">
        <v>98.755065694870098</v>
      </c>
      <c r="F7" t="s">
        <v>195</v>
      </c>
      <c r="G7" t="s">
        <v>197</v>
      </c>
      <c r="H7">
        <v>0.96155089500859303</v>
      </c>
      <c r="I7" s="6">
        <v>1.5167696030972E-11</v>
      </c>
    </row>
    <row r="8" spans="1:9">
      <c r="A8" t="s">
        <v>18</v>
      </c>
      <c r="B8" s="2">
        <v>3446.605728336694</v>
      </c>
      <c r="C8" s="2">
        <v>260.50521213615019</v>
      </c>
      <c r="F8" t="s">
        <v>195</v>
      </c>
      <c r="G8" t="s">
        <v>198</v>
      </c>
      <c r="H8">
        <v>0.95526063968348096</v>
      </c>
      <c r="I8" s="6">
        <v>5.79619742207083E-11</v>
      </c>
    </row>
    <row r="9" spans="1:9">
      <c r="A9" t="s">
        <v>19</v>
      </c>
      <c r="B9" s="2">
        <v>5303.0045655501235</v>
      </c>
      <c r="C9" s="2">
        <v>579.71163100927436</v>
      </c>
      <c r="F9" t="s">
        <v>199</v>
      </c>
      <c r="G9" t="s">
        <v>192</v>
      </c>
      <c r="H9">
        <v>0.98391547330541496</v>
      </c>
      <c r="I9" s="6">
        <v>6.4563511371352499E-15</v>
      </c>
    </row>
    <row r="10" spans="1:9">
      <c r="A10" t="s">
        <v>20</v>
      </c>
      <c r="B10" s="2">
        <v>5213.9550055011077</v>
      </c>
      <c r="C10" s="2">
        <v>391.53184849297759</v>
      </c>
      <c r="F10" t="s">
        <v>199</v>
      </c>
      <c r="G10" t="s">
        <v>193</v>
      </c>
      <c r="H10">
        <v>0.99581137056513302</v>
      </c>
      <c r="I10" s="6">
        <v>3.7122563607308899E-20</v>
      </c>
    </row>
    <row r="11" spans="1:9">
      <c r="A11" t="s">
        <v>21</v>
      </c>
      <c r="B11" s="2">
        <v>6032.7741120162855</v>
      </c>
      <c r="C11" s="2">
        <v>487.86474648648647</v>
      </c>
      <c r="F11" t="s">
        <v>199</v>
      </c>
      <c r="G11" t="s">
        <v>194</v>
      </c>
      <c r="H11">
        <v>0.99142481743826705</v>
      </c>
      <c r="I11" s="6">
        <v>2.3083641514054799E-17</v>
      </c>
    </row>
    <row r="12" spans="1:9">
      <c r="A12" t="s">
        <v>22</v>
      </c>
      <c r="B12" s="2">
        <v>2573.9875206835445</v>
      </c>
      <c r="C12" s="2">
        <v>139.97342177623858</v>
      </c>
      <c r="F12" t="s">
        <v>200</v>
      </c>
      <c r="G12" t="s">
        <v>196</v>
      </c>
      <c r="H12">
        <v>0.946714970732078</v>
      </c>
      <c r="I12" s="6">
        <v>2.7085849753868502E-10</v>
      </c>
    </row>
    <row r="13" spans="1:9">
      <c r="A13" t="s">
        <v>23</v>
      </c>
      <c r="B13" s="2">
        <v>5814.937632693036</v>
      </c>
      <c r="C13" s="2">
        <v>800.4550189563796</v>
      </c>
      <c r="F13" t="s">
        <v>200</v>
      </c>
      <c r="G13" t="s">
        <v>197</v>
      </c>
      <c r="H13">
        <v>0.950796337307938</v>
      </c>
      <c r="I13" s="6">
        <v>1.3421247350465901E-10</v>
      </c>
    </row>
    <row r="14" spans="1:9">
      <c r="A14" t="s">
        <v>24</v>
      </c>
      <c r="B14" s="2">
        <v>9690.5848912718429</v>
      </c>
      <c r="C14" s="2">
        <v>933.33557271511836</v>
      </c>
      <c r="F14" t="s">
        <v>200</v>
      </c>
      <c r="G14" t="s">
        <v>198</v>
      </c>
      <c r="H14">
        <v>0.95216809783067302</v>
      </c>
      <c r="I14" s="6">
        <v>1.04583662551056E-10</v>
      </c>
    </row>
    <row r="15" spans="1:9">
      <c r="A15" t="s">
        <v>25</v>
      </c>
      <c r="B15" s="2">
        <v>9863.2232228023367</v>
      </c>
      <c r="C15" s="2">
        <v>726.23740450434889</v>
      </c>
    </row>
    <row r="16" spans="1:9">
      <c r="A16" t="s">
        <v>26</v>
      </c>
      <c r="B16" s="2">
        <v>9555.1758909351447</v>
      </c>
      <c r="C16" s="2">
        <v>869.26627387247038</v>
      </c>
    </row>
    <row r="17" spans="1:3">
      <c r="A17" t="s">
        <v>27</v>
      </c>
      <c r="B17" s="2">
        <v>3943.9808536478645</v>
      </c>
      <c r="C17" s="2">
        <v>161.76631385355648</v>
      </c>
    </row>
    <row r="18" spans="1:3">
      <c r="A18" t="s">
        <v>28</v>
      </c>
      <c r="B18" s="2">
        <v>10177.738861771511</v>
      </c>
      <c r="C18" s="2">
        <v>1183.7988154384238</v>
      </c>
    </row>
    <row r="19" spans="1:3">
      <c r="A19" t="s">
        <v>29</v>
      </c>
      <c r="B19" s="2">
        <v>17734.479403238984</v>
      </c>
      <c r="C19" s="2">
        <v>2299.9550842355802</v>
      </c>
    </row>
    <row r="20" spans="1:3">
      <c r="A20" t="s">
        <v>30</v>
      </c>
      <c r="B20" s="2">
        <v>19351.814633095339</v>
      </c>
      <c r="C20" s="2">
        <v>1557.4146256219267</v>
      </c>
    </row>
    <row r="21" spans="1:3">
      <c r="A21" t="s">
        <v>31</v>
      </c>
      <c r="B21" s="2">
        <v>19987.896546831471</v>
      </c>
      <c r="C21" s="2">
        <v>2259.3392053030593</v>
      </c>
    </row>
    <row r="22" spans="1:3">
      <c r="A22" t="s">
        <v>32</v>
      </c>
      <c r="B22" s="2">
        <v>6037.9554712841809</v>
      </c>
      <c r="C22" s="2">
        <v>167.5414374186804</v>
      </c>
    </row>
    <row r="23" spans="1:3">
      <c r="A23" t="s">
        <v>33</v>
      </c>
      <c r="B23" s="2">
        <v>18572.460560490534</v>
      </c>
      <c r="C23" s="2">
        <v>912.20316805831783</v>
      </c>
    </row>
    <row r="24" spans="1:3">
      <c r="A24" t="s">
        <v>34</v>
      </c>
      <c r="B24" s="2">
        <v>41109.483037244987</v>
      </c>
      <c r="C24" s="2">
        <v>3616.7544688524235</v>
      </c>
    </row>
    <row r="25" spans="1:3">
      <c r="A25" t="s">
        <v>35</v>
      </c>
      <c r="B25" s="2">
        <v>50595.897776739315</v>
      </c>
      <c r="C25" s="2">
        <v>2062.2590014212678</v>
      </c>
    </row>
    <row r="26" spans="1:3">
      <c r="A26" t="s">
        <v>36</v>
      </c>
      <c r="B26" s="2">
        <v>55474.169079271989</v>
      </c>
      <c r="C26" s="2">
        <v>2526.8365409659309</v>
      </c>
    </row>
    <row r="27" spans="1:3">
      <c r="B27" s="2"/>
      <c r="C27" s="2"/>
    </row>
    <row r="28" spans="1:3">
      <c r="B28" s="2"/>
      <c r="C28" s="2"/>
    </row>
    <row r="29" spans="1:3">
      <c r="B29" s="2"/>
      <c r="C29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6ACCB-9BC7-4FEB-B3EB-ED28C2C19D34}">
  <dimension ref="A1:D26"/>
  <sheetViews>
    <sheetView workbookViewId="0"/>
  </sheetViews>
  <sheetFormatPr baseColWidth="10" defaultColWidth="8.83203125" defaultRowHeight="15"/>
  <cols>
    <col min="1" max="1" width="22.5" customWidth="1"/>
    <col min="2" max="2" width="12.6640625" customWidth="1"/>
    <col min="3" max="3" width="12.5" customWidth="1"/>
    <col min="4" max="4" width="13.1640625" customWidth="1"/>
  </cols>
  <sheetData>
    <row r="1" spans="1:4">
      <c r="A1" s="7" t="s">
        <v>229</v>
      </c>
    </row>
    <row r="2" spans="1:4">
      <c r="A2" t="s">
        <v>65</v>
      </c>
      <c r="B2" t="s">
        <v>1</v>
      </c>
      <c r="C2" t="s">
        <v>2</v>
      </c>
      <c r="D2" t="s">
        <v>67</v>
      </c>
    </row>
    <row r="3" spans="1:4">
      <c r="A3" t="s">
        <v>46</v>
      </c>
      <c r="B3" s="2">
        <v>12928.72974794835</v>
      </c>
      <c r="C3" s="2">
        <v>1404.3103581416879</v>
      </c>
      <c r="D3" s="1">
        <f>B3/B6</f>
        <v>0.57132811926844029</v>
      </c>
    </row>
    <row r="4" spans="1:4">
      <c r="A4" t="s">
        <v>52</v>
      </c>
      <c r="B4" s="2">
        <v>15187.7860606341</v>
      </c>
      <c r="C4" s="2">
        <v>1521.642530649915</v>
      </c>
      <c r="D4" s="1">
        <f>B4/B6</f>
        <v>0.67115713724702875</v>
      </c>
    </row>
    <row r="5" spans="1:4">
      <c r="A5" t="s">
        <v>58</v>
      </c>
      <c r="B5" s="2">
        <v>19245.167046388302</v>
      </c>
      <c r="C5" s="2">
        <v>866.753960482671</v>
      </c>
      <c r="D5" s="1">
        <f>B5/B6</f>
        <v>0.85045517293489947</v>
      </c>
    </row>
    <row r="6" spans="1:4">
      <c r="A6" t="s">
        <v>64</v>
      </c>
      <c r="B6" s="2">
        <v>22629.255084631579</v>
      </c>
      <c r="C6" s="2">
        <v>1982.4687638939906</v>
      </c>
      <c r="D6" s="1">
        <f>B6/B6</f>
        <v>1</v>
      </c>
    </row>
    <row r="7" spans="1:4">
      <c r="A7" t="s">
        <v>41</v>
      </c>
      <c r="B7" s="2">
        <v>18285.333595490632</v>
      </c>
      <c r="C7" s="2">
        <v>1131.2822039842135</v>
      </c>
    </row>
    <row r="8" spans="1:4">
      <c r="A8" t="s">
        <v>42</v>
      </c>
      <c r="B8" s="2">
        <v>19166.902963090215</v>
      </c>
      <c r="C8" s="2">
        <v>2445.3778221523935</v>
      </c>
    </row>
    <row r="9" spans="1:4">
      <c r="A9" t="s">
        <v>43</v>
      </c>
      <c r="B9" s="2">
        <v>19772.811025287891</v>
      </c>
      <c r="C9" s="2">
        <v>863.48013888631556</v>
      </c>
    </row>
    <row r="10" spans="1:4">
      <c r="A10" t="s">
        <v>44</v>
      </c>
      <c r="B10" s="2">
        <v>18177.514881778661</v>
      </c>
      <c r="C10" s="2">
        <v>215.18239257344516</v>
      </c>
    </row>
    <row r="11" spans="1:4">
      <c r="A11" t="s">
        <v>45</v>
      </c>
      <c r="B11" s="2">
        <v>17998.017837876727</v>
      </c>
      <c r="C11" s="2">
        <v>686.45329780466386</v>
      </c>
    </row>
    <row r="12" spans="1:4">
      <c r="A12" t="s">
        <v>47</v>
      </c>
      <c r="B12" s="2">
        <v>17534.471177162799</v>
      </c>
      <c r="C12" s="2">
        <v>1339.3006093778158</v>
      </c>
    </row>
    <row r="13" spans="1:4">
      <c r="A13" t="s">
        <v>48</v>
      </c>
      <c r="B13" s="2">
        <v>19221.768408729495</v>
      </c>
      <c r="C13" s="2">
        <v>3430.880615500856</v>
      </c>
    </row>
    <row r="14" spans="1:4">
      <c r="A14" t="s">
        <v>49</v>
      </c>
      <c r="B14" s="2">
        <v>22903.936066765647</v>
      </c>
      <c r="C14" s="2">
        <v>1289.6726539154281</v>
      </c>
    </row>
    <row r="15" spans="1:4">
      <c r="A15" t="s">
        <v>50</v>
      </c>
      <c r="B15" s="2">
        <v>24696.156153403866</v>
      </c>
      <c r="C15" s="2">
        <v>1135.7333390626966</v>
      </c>
    </row>
    <row r="16" spans="1:4">
      <c r="A16" t="s">
        <v>51</v>
      </c>
      <c r="B16" s="2">
        <v>26037.18643907757</v>
      </c>
      <c r="C16" s="2">
        <v>2300.9782112191633</v>
      </c>
    </row>
    <row r="17" spans="1:3">
      <c r="A17" t="s">
        <v>53</v>
      </c>
      <c r="B17" s="2">
        <v>18771.100441878916</v>
      </c>
      <c r="C17" s="2">
        <v>1644.0018581575293</v>
      </c>
    </row>
    <row r="18" spans="1:3">
      <c r="A18" t="s">
        <v>54</v>
      </c>
      <c r="B18" s="2">
        <v>23080.009292647235</v>
      </c>
      <c r="C18" s="2">
        <v>3234.6933204704037</v>
      </c>
    </row>
    <row r="19" spans="1:3">
      <c r="A19" t="s">
        <v>55</v>
      </c>
      <c r="B19" s="2">
        <v>29175.116268076945</v>
      </c>
      <c r="C19" s="2">
        <v>979.25156245854464</v>
      </c>
    </row>
    <row r="20" spans="1:3">
      <c r="A20" t="s">
        <v>56</v>
      </c>
      <c r="B20" s="2">
        <v>46632.827699646972</v>
      </c>
      <c r="C20" s="2">
        <v>2008.1831605261345</v>
      </c>
    </row>
    <row r="21" spans="1:3">
      <c r="A21" t="s">
        <v>57</v>
      </c>
      <c r="B21" s="2">
        <v>55709.895346611396</v>
      </c>
      <c r="C21" s="2">
        <v>7243.2626483879521</v>
      </c>
    </row>
    <row r="22" spans="1:3">
      <c r="A22" t="s">
        <v>59</v>
      </c>
      <c r="B22" s="2">
        <v>19615.521681239174</v>
      </c>
      <c r="C22" s="2">
        <v>1346.7890009370885</v>
      </c>
    </row>
    <row r="23" spans="1:3">
      <c r="A23" t="s">
        <v>60</v>
      </c>
      <c r="B23" s="2">
        <v>24475.917610527285</v>
      </c>
      <c r="C23" s="2">
        <v>2587.9806897368944</v>
      </c>
    </row>
    <row r="24" spans="1:3">
      <c r="A24" t="s">
        <v>61</v>
      </c>
      <c r="B24" s="2">
        <v>34124.118251541295</v>
      </c>
      <c r="C24" s="2">
        <v>2177.8216419561054</v>
      </c>
    </row>
    <row r="25" spans="1:3">
      <c r="A25" t="s">
        <v>62</v>
      </c>
      <c r="B25" s="2">
        <v>57534.479845298207</v>
      </c>
      <c r="C25" s="2">
        <v>4450.5206626016079</v>
      </c>
    </row>
    <row r="26" spans="1:3">
      <c r="A26" t="s">
        <v>63</v>
      </c>
      <c r="B26" s="2">
        <v>70248.934873149599</v>
      </c>
      <c r="C26" s="2">
        <v>12018.402618088267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3C7E9-A2D8-4A0E-82D8-70552A6B3AC7}">
  <dimension ref="A1:D26"/>
  <sheetViews>
    <sheetView workbookViewId="0"/>
  </sheetViews>
  <sheetFormatPr baseColWidth="10" defaultColWidth="8.83203125" defaultRowHeight="15"/>
  <cols>
    <col min="1" max="1" width="22.5" customWidth="1"/>
    <col min="2" max="2" width="12.6640625" customWidth="1"/>
    <col min="3" max="3" width="12.5" customWidth="1"/>
    <col min="4" max="4" width="12.6640625" customWidth="1"/>
  </cols>
  <sheetData>
    <row r="1" spans="1:4">
      <c r="A1" s="7" t="s">
        <v>230</v>
      </c>
    </row>
    <row r="2" spans="1:4">
      <c r="A2" t="s">
        <v>66</v>
      </c>
      <c r="B2" t="s">
        <v>1</v>
      </c>
      <c r="C2" t="s">
        <v>2</v>
      </c>
      <c r="D2" t="s">
        <v>67</v>
      </c>
    </row>
    <row r="3" spans="1:4">
      <c r="A3" t="s">
        <v>37</v>
      </c>
      <c r="B3" s="2">
        <v>5807.7092368300991</v>
      </c>
      <c r="C3" s="2">
        <v>662.52807113984818</v>
      </c>
      <c r="D3" s="1">
        <f>B3/B6</f>
        <v>8.6671408120598883E-2</v>
      </c>
    </row>
    <row r="4" spans="1:4">
      <c r="A4" t="s">
        <v>38</v>
      </c>
      <c r="B4" s="2">
        <v>16096.558941655539</v>
      </c>
      <c r="C4" s="2">
        <v>1514.6269119276621</v>
      </c>
      <c r="D4" s="1">
        <f>B4/B6</f>
        <v>0.24021716178941613</v>
      </c>
    </row>
    <row r="5" spans="1:4">
      <c r="A5" t="s">
        <v>39</v>
      </c>
      <c r="B5" s="2">
        <v>41168.687855565586</v>
      </c>
      <c r="C5" s="2">
        <v>1393.7566818535092</v>
      </c>
      <c r="D5" s="1">
        <f>B5/B6</f>
        <v>0.61438133374369741</v>
      </c>
    </row>
    <row r="6" spans="1:4">
      <c r="A6" t="s">
        <v>40</v>
      </c>
      <c r="B6" s="2">
        <v>67008.363689545295</v>
      </c>
      <c r="C6" s="2">
        <v>4969.6939866381908</v>
      </c>
      <c r="D6" s="1">
        <f>B6/B6</f>
        <v>1</v>
      </c>
    </row>
    <row r="7" spans="1:4">
      <c r="A7" t="s">
        <v>17</v>
      </c>
      <c r="B7" s="2">
        <v>7895.5014848626579</v>
      </c>
      <c r="C7" s="2">
        <v>325.31324852407749</v>
      </c>
    </row>
    <row r="8" spans="1:4">
      <c r="A8" t="s">
        <v>18</v>
      </c>
      <c r="B8" s="2">
        <v>7867.068314848937</v>
      </c>
      <c r="C8" s="2">
        <v>157.14441039565008</v>
      </c>
    </row>
    <row r="9" spans="1:4">
      <c r="A9" t="s">
        <v>19</v>
      </c>
      <c r="B9" s="2">
        <v>8651.1389580277173</v>
      </c>
      <c r="C9" s="2">
        <v>484.19971902629618</v>
      </c>
    </row>
    <row r="10" spans="1:4">
      <c r="A10" t="s">
        <v>20</v>
      </c>
      <c r="B10" s="2">
        <v>8210.0650783105521</v>
      </c>
      <c r="C10" s="2">
        <v>228.70206497778301</v>
      </c>
    </row>
    <row r="11" spans="1:4">
      <c r="A11" t="s">
        <v>21</v>
      </c>
      <c r="B11" s="2">
        <v>8113.7131480201742</v>
      </c>
      <c r="C11" s="2">
        <v>87.2875426385027</v>
      </c>
    </row>
    <row r="12" spans="1:4">
      <c r="A12" t="s">
        <v>22</v>
      </c>
      <c r="B12" s="2">
        <v>8200.4779926186184</v>
      </c>
      <c r="C12" s="2">
        <v>373.59112203864197</v>
      </c>
    </row>
    <row r="13" spans="1:4">
      <c r="A13" t="s">
        <v>23</v>
      </c>
      <c r="B13" s="2">
        <v>9709.8237468638508</v>
      </c>
      <c r="C13" s="2">
        <v>350.18388246035425</v>
      </c>
    </row>
    <row r="14" spans="1:4">
      <c r="A14" t="s">
        <v>24</v>
      </c>
      <c r="B14" s="2">
        <v>12801.445395193856</v>
      </c>
      <c r="C14" s="2">
        <v>844.15900044594434</v>
      </c>
    </row>
    <row r="15" spans="1:4">
      <c r="A15" t="s">
        <v>25</v>
      </c>
      <c r="B15" s="2">
        <v>14208.843600222162</v>
      </c>
      <c r="C15" s="2">
        <v>168.30023107362555</v>
      </c>
    </row>
    <row r="16" spans="1:4">
      <c r="A16" t="s">
        <v>26</v>
      </c>
      <c r="B16" s="2">
        <v>16634.176412589335</v>
      </c>
      <c r="C16" s="2">
        <v>200.84240378993917</v>
      </c>
    </row>
    <row r="17" spans="1:3">
      <c r="A17" t="s">
        <v>27</v>
      </c>
      <c r="B17" s="2">
        <v>10502.224050410397</v>
      </c>
      <c r="C17" s="2">
        <v>230.60941310533337</v>
      </c>
    </row>
    <row r="18" spans="1:3">
      <c r="A18" t="s">
        <v>28</v>
      </c>
      <c r="B18" s="2">
        <v>16440.227301560615</v>
      </c>
      <c r="C18" s="2">
        <v>1298.5003869969453</v>
      </c>
    </row>
    <row r="19" spans="1:3">
      <c r="A19" t="s">
        <v>29</v>
      </c>
      <c r="B19" s="2">
        <v>24221.189551920157</v>
      </c>
      <c r="C19" s="2">
        <v>647.24515483680079</v>
      </c>
    </row>
    <row r="20" spans="1:3">
      <c r="A20" t="s">
        <v>30</v>
      </c>
      <c r="B20" s="2">
        <v>34244.860578445747</v>
      </c>
      <c r="C20" s="2">
        <v>1166.9898556300284</v>
      </c>
    </row>
    <row r="21" spans="1:3">
      <c r="A21" t="s">
        <v>31</v>
      </c>
      <c r="B21" s="2">
        <v>41836.886095881659</v>
      </c>
      <c r="C21" s="2">
        <v>982.86971491363829</v>
      </c>
    </row>
    <row r="22" spans="1:3">
      <c r="A22" t="s">
        <v>32</v>
      </c>
      <c r="B22" s="2">
        <v>13092.305128671687</v>
      </c>
      <c r="C22" s="2">
        <v>302.97167357368517</v>
      </c>
    </row>
    <row r="23" spans="1:3">
      <c r="A23" t="s">
        <v>33</v>
      </c>
      <c r="B23" s="2">
        <v>23466.740105850291</v>
      </c>
      <c r="C23" s="2">
        <v>2061.8236296563223</v>
      </c>
    </row>
    <row r="24" spans="1:3">
      <c r="A24" t="s">
        <v>34</v>
      </c>
      <c r="B24" s="2">
        <v>34880.413974826733</v>
      </c>
      <c r="C24" s="2">
        <v>1614.5968372358304</v>
      </c>
    </row>
    <row r="25" spans="1:3">
      <c r="A25" t="s">
        <v>35</v>
      </c>
      <c r="B25" s="2">
        <v>49135.476270539089</v>
      </c>
      <c r="C25" s="2">
        <v>576.07016642260191</v>
      </c>
    </row>
    <row r="26" spans="1:3">
      <c r="A26" t="s">
        <v>36</v>
      </c>
      <c r="B26" s="2">
        <v>62082.689544743596</v>
      </c>
      <c r="C26" s="2">
        <v>4380.4037226991477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7791B-2345-454E-8F42-1B5BB5D7D662}">
  <dimension ref="A1:D26"/>
  <sheetViews>
    <sheetView workbookViewId="0"/>
  </sheetViews>
  <sheetFormatPr baseColWidth="10" defaultColWidth="8.83203125" defaultRowHeight="15"/>
  <cols>
    <col min="1" max="1" width="22.5" customWidth="1"/>
    <col min="2" max="2" width="12.6640625" customWidth="1"/>
    <col min="3" max="3" width="12.5" customWidth="1"/>
    <col min="4" max="4" width="13.1640625" customWidth="1"/>
  </cols>
  <sheetData>
    <row r="1" spans="1:4">
      <c r="A1" s="7" t="s">
        <v>231</v>
      </c>
    </row>
    <row r="2" spans="1:4">
      <c r="A2" t="s">
        <v>138</v>
      </c>
      <c r="B2" t="s">
        <v>1</v>
      </c>
      <c r="C2" t="s">
        <v>2</v>
      </c>
      <c r="D2" t="s">
        <v>67</v>
      </c>
    </row>
    <row r="3" spans="1:4">
      <c r="A3" t="s">
        <v>46</v>
      </c>
      <c r="B3" s="2">
        <v>5095.3281222403994</v>
      </c>
      <c r="C3" s="2">
        <v>565.40061481539601</v>
      </c>
      <c r="D3" s="1">
        <f>B3/B6</f>
        <v>0.11331794089787374</v>
      </c>
    </row>
    <row r="4" spans="1:4">
      <c r="A4" t="s">
        <v>52</v>
      </c>
      <c r="B4" s="2">
        <v>9097.5404073470418</v>
      </c>
      <c r="C4" s="2">
        <v>2025.044551869117</v>
      </c>
      <c r="D4" s="1">
        <f>B4/B6</f>
        <v>0.20232544822696924</v>
      </c>
    </row>
    <row r="5" spans="1:4">
      <c r="A5" t="s">
        <v>58</v>
      </c>
      <c r="B5" s="2">
        <v>22281.558097448564</v>
      </c>
      <c r="C5" s="2">
        <v>1997.6232706015624</v>
      </c>
      <c r="D5" s="1">
        <f>B5/B6</f>
        <v>0.49553242166650219</v>
      </c>
    </row>
    <row r="6" spans="1:4">
      <c r="A6" t="s">
        <v>64</v>
      </c>
      <c r="B6" s="2">
        <v>44964.884482259476</v>
      </c>
      <c r="C6" s="2">
        <v>11753.936327425516</v>
      </c>
      <c r="D6" s="1">
        <f>B6/B6</f>
        <v>1</v>
      </c>
    </row>
    <row r="7" spans="1:4">
      <c r="A7" t="s">
        <v>41</v>
      </c>
      <c r="B7" s="2">
        <v>3664.5034843437379</v>
      </c>
      <c r="C7" s="2">
        <v>662.54829986974403</v>
      </c>
    </row>
    <row r="8" spans="1:4">
      <c r="A8" t="s">
        <v>42</v>
      </c>
      <c r="B8" s="2">
        <v>3886.1260741937685</v>
      </c>
      <c r="C8" s="2">
        <v>507.37355319051989</v>
      </c>
    </row>
    <row r="9" spans="1:4">
      <c r="A9" t="s">
        <v>43</v>
      </c>
      <c r="B9" s="2">
        <v>4409.716164127206</v>
      </c>
      <c r="C9" s="2">
        <v>313.96778899839052</v>
      </c>
    </row>
    <row r="10" spans="1:4">
      <c r="A10" t="s">
        <v>44</v>
      </c>
      <c r="B10" s="2">
        <v>7349.7401277489753</v>
      </c>
      <c r="C10" s="2">
        <v>851.58556796167568</v>
      </c>
    </row>
    <row r="11" spans="1:4">
      <c r="A11" t="s">
        <v>45</v>
      </c>
      <c r="B11" s="2">
        <v>6934.7911363285602</v>
      </c>
      <c r="C11" s="2">
        <v>635.89220320082995</v>
      </c>
    </row>
    <row r="12" spans="1:4">
      <c r="A12" t="s">
        <v>47</v>
      </c>
      <c r="B12" s="2">
        <v>4825.334828940724</v>
      </c>
      <c r="C12" s="2">
        <v>291.00364380143134</v>
      </c>
    </row>
    <row r="13" spans="1:4">
      <c r="A13" t="s">
        <v>48</v>
      </c>
      <c r="B13" s="2">
        <v>5545.9680492235784</v>
      </c>
      <c r="C13" s="2">
        <v>590.8720540184413</v>
      </c>
    </row>
    <row r="14" spans="1:4">
      <c r="A14" t="s">
        <v>49</v>
      </c>
      <c r="B14" s="2">
        <v>6554.5733422526819</v>
      </c>
      <c r="C14" s="2">
        <v>615.00566535957785</v>
      </c>
    </row>
    <row r="15" spans="1:4">
      <c r="A15" t="s">
        <v>50</v>
      </c>
      <c r="B15" s="2">
        <v>10831.51305409911</v>
      </c>
      <c r="C15" s="2">
        <v>506.88620881589293</v>
      </c>
    </row>
    <row r="16" spans="1:4">
      <c r="A16" t="s">
        <v>51</v>
      </c>
      <c r="B16" s="2">
        <v>11486.399702669307</v>
      </c>
      <c r="C16" s="2">
        <v>978.60796270938999</v>
      </c>
    </row>
    <row r="17" spans="1:3">
      <c r="A17" t="s">
        <v>53</v>
      </c>
      <c r="B17" s="2">
        <v>4702.3224163325676</v>
      </c>
      <c r="C17" s="2">
        <v>879.24932729009288</v>
      </c>
    </row>
    <row r="18" spans="1:3">
      <c r="A18" t="s">
        <v>54</v>
      </c>
      <c r="B18" s="2">
        <v>9049.4793494066289</v>
      </c>
      <c r="C18" s="2">
        <v>1019.9648688205656</v>
      </c>
    </row>
    <row r="19" spans="1:3">
      <c r="A19" t="s">
        <v>55</v>
      </c>
      <c r="B19" s="2">
        <v>12076.523566443037</v>
      </c>
      <c r="C19" s="2">
        <v>1930.3253989635321</v>
      </c>
    </row>
    <row r="20" spans="1:3">
      <c r="A20" t="s">
        <v>56</v>
      </c>
      <c r="B20" s="2">
        <v>16984.892466547401</v>
      </c>
      <c r="C20" s="2">
        <v>2490.2340921883933</v>
      </c>
    </row>
    <row r="21" spans="1:3">
      <c r="A21" t="s">
        <v>57</v>
      </c>
      <c r="B21" s="2">
        <v>21249.776380934214</v>
      </c>
      <c r="C21" s="2">
        <v>2955.4520478470808</v>
      </c>
    </row>
    <row r="22" spans="1:3">
      <c r="A22" t="s">
        <v>59</v>
      </c>
      <c r="B22" s="2">
        <v>7859.9691263195964</v>
      </c>
      <c r="C22" s="2">
        <v>1024.2755739066238</v>
      </c>
    </row>
    <row r="23" spans="1:3">
      <c r="A23" t="s">
        <v>60</v>
      </c>
      <c r="B23" s="2">
        <v>13571.548396568925</v>
      </c>
      <c r="C23" s="2">
        <v>2635.4002558042889</v>
      </c>
    </row>
    <row r="24" spans="1:3">
      <c r="A24" t="s">
        <v>61</v>
      </c>
      <c r="B24" s="2">
        <v>20373.226805464161</v>
      </c>
      <c r="C24" s="2">
        <v>1872.3516223823251</v>
      </c>
    </row>
    <row r="25" spans="1:3">
      <c r="A25" t="s">
        <v>62</v>
      </c>
      <c r="B25" s="2">
        <v>23648.136476034157</v>
      </c>
      <c r="C25" s="2">
        <v>2018.087950278742</v>
      </c>
    </row>
    <row r="26" spans="1:3">
      <c r="A26" t="s">
        <v>63</v>
      </c>
      <c r="B26" s="2">
        <v>32357.270802366671</v>
      </c>
      <c r="C26" s="2">
        <v>4533.0982324700617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E7D9E-339B-4BBD-A6CB-394DD9505BFB}">
  <dimension ref="A1:P17"/>
  <sheetViews>
    <sheetView workbookViewId="0">
      <selection activeCell="J15" sqref="J15"/>
    </sheetView>
  </sheetViews>
  <sheetFormatPr baseColWidth="10" defaultColWidth="8.83203125" defaultRowHeight="15"/>
  <cols>
    <col min="1" max="1" width="27.6640625" customWidth="1"/>
    <col min="2" max="2" width="12.6640625" customWidth="1"/>
    <col min="3" max="3" width="12.5" customWidth="1"/>
    <col min="4" max="4" width="13.1640625" customWidth="1"/>
    <col min="6" max="6" width="26.6640625" customWidth="1"/>
    <col min="10" max="10" width="34.83203125" customWidth="1"/>
    <col min="12" max="12" width="12.83203125" customWidth="1"/>
    <col min="14" max="14" width="14.83203125" customWidth="1"/>
    <col min="15" max="15" width="9" customWidth="1"/>
    <col min="16" max="16" width="10.33203125" customWidth="1"/>
  </cols>
  <sheetData>
    <row r="1" spans="1:16">
      <c r="A1" s="7" t="s">
        <v>232</v>
      </c>
    </row>
    <row r="2" spans="1:16">
      <c r="A2" t="s">
        <v>0</v>
      </c>
      <c r="B2" t="s">
        <v>1</v>
      </c>
      <c r="C2" t="s">
        <v>2</v>
      </c>
      <c r="D2" t="s">
        <v>132</v>
      </c>
      <c r="F2" t="s">
        <v>201</v>
      </c>
      <c r="J2" t="s">
        <v>179</v>
      </c>
      <c r="L2" s="3"/>
      <c r="N2" t="s">
        <v>202</v>
      </c>
      <c r="P2" s="3"/>
    </row>
    <row r="3" spans="1:16">
      <c r="A3" t="s">
        <v>78</v>
      </c>
      <c r="B3" s="2">
        <v>564.65040960826605</v>
      </c>
      <c r="C3" s="2">
        <v>83.681014564559632</v>
      </c>
      <c r="F3" t="s">
        <v>203</v>
      </c>
      <c r="G3" t="s">
        <v>204</v>
      </c>
      <c r="H3" s="3" t="s">
        <v>205</v>
      </c>
      <c r="K3" t="s">
        <v>206</v>
      </c>
      <c r="L3" s="3" t="s">
        <v>161</v>
      </c>
      <c r="O3" t="s">
        <v>206</v>
      </c>
      <c r="P3" s="3" t="s">
        <v>161</v>
      </c>
    </row>
    <row r="4" spans="1:16">
      <c r="A4" t="s">
        <v>79</v>
      </c>
      <c r="B4" s="2">
        <v>293.87044741870392</v>
      </c>
      <c r="C4" s="2">
        <v>105.62887178628209</v>
      </c>
      <c r="D4" s="8">
        <f>B5/B4</f>
        <v>8.6304428326989182</v>
      </c>
      <c r="F4" t="s">
        <v>207</v>
      </c>
      <c r="G4">
        <v>236.102192</v>
      </c>
      <c r="H4" s="4">
        <v>8.8423709999999998E-9</v>
      </c>
      <c r="J4" t="s">
        <v>244</v>
      </c>
      <c r="K4" t="s">
        <v>208</v>
      </c>
      <c r="L4" s="3" t="s">
        <v>165</v>
      </c>
      <c r="N4" t="s">
        <v>209</v>
      </c>
      <c r="O4">
        <v>2.0000000000000001E-4</v>
      </c>
      <c r="P4" s="3" t="s">
        <v>165</v>
      </c>
    </row>
    <row r="5" spans="1:16">
      <c r="A5" t="s">
        <v>80</v>
      </c>
      <c r="B5" s="2">
        <v>2536.2320966667776</v>
      </c>
      <c r="C5" s="2">
        <v>317.42066996650061</v>
      </c>
      <c r="D5" s="8"/>
      <c r="F5" t="s">
        <v>210</v>
      </c>
      <c r="G5">
        <v>80.077978999999999</v>
      </c>
      <c r="H5" s="4">
        <v>2.2168289999999998E-6</v>
      </c>
      <c r="J5" t="s">
        <v>245</v>
      </c>
      <c r="K5" t="s">
        <v>208</v>
      </c>
      <c r="L5" s="3" t="s">
        <v>165</v>
      </c>
      <c r="N5" t="s">
        <v>211</v>
      </c>
      <c r="O5">
        <v>4.9599999999999998E-2</v>
      </c>
      <c r="P5" s="3" t="s">
        <v>212</v>
      </c>
    </row>
    <row r="6" spans="1:16">
      <c r="A6" t="s">
        <v>81</v>
      </c>
      <c r="B6" s="2">
        <v>887.36158928279417</v>
      </c>
      <c r="C6" s="2">
        <v>323.8955648186016</v>
      </c>
      <c r="D6" s="8">
        <f>B7/B6</f>
        <v>6.5041375026472528</v>
      </c>
      <c r="F6" t="s">
        <v>213</v>
      </c>
      <c r="G6">
        <v>34.173924999999997</v>
      </c>
      <c r="H6" s="4">
        <v>1.115631E-4</v>
      </c>
      <c r="L6" s="3"/>
      <c r="P6" s="3"/>
    </row>
    <row r="7" spans="1:16">
      <c r="A7" t="s">
        <v>82</v>
      </c>
      <c r="B7" s="2">
        <v>5771.5217912628905</v>
      </c>
      <c r="C7" s="2">
        <v>713.69733280004516</v>
      </c>
      <c r="D7" s="8"/>
      <c r="H7" s="3"/>
      <c r="L7" s="3"/>
      <c r="P7" s="3"/>
    </row>
    <row r="8" spans="1:16">
      <c r="A8" t="s">
        <v>88</v>
      </c>
      <c r="B8" s="2">
        <v>1911.7846709290181</v>
      </c>
      <c r="C8" s="2">
        <v>330.40199470395976</v>
      </c>
      <c r="D8" s="2"/>
      <c r="F8" t="s">
        <v>214</v>
      </c>
      <c r="G8" t="s">
        <v>204</v>
      </c>
      <c r="H8" s="3" t="s">
        <v>205</v>
      </c>
      <c r="K8" t="s">
        <v>206</v>
      </c>
      <c r="L8" s="3" t="s">
        <v>161</v>
      </c>
      <c r="O8" t="s">
        <v>206</v>
      </c>
      <c r="P8" s="3" t="s">
        <v>161</v>
      </c>
    </row>
    <row r="9" spans="1:16">
      <c r="A9" t="s">
        <v>89</v>
      </c>
      <c r="B9" s="2">
        <v>1650.7554594666353</v>
      </c>
      <c r="C9" s="2">
        <v>506.2127092029387</v>
      </c>
      <c r="D9" s="8">
        <f>B10/B9</f>
        <v>2.0437309720906898</v>
      </c>
      <c r="F9" t="s">
        <v>207</v>
      </c>
      <c r="G9">
        <v>31.587584</v>
      </c>
      <c r="H9" s="3">
        <v>1.56E-4</v>
      </c>
      <c r="J9" t="s">
        <v>244</v>
      </c>
      <c r="K9" t="s">
        <v>208</v>
      </c>
      <c r="L9" s="3" t="s">
        <v>165</v>
      </c>
      <c r="N9" t="s">
        <v>209</v>
      </c>
      <c r="O9">
        <v>4.1799999999999997E-2</v>
      </c>
      <c r="P9" s="3" t="s">
        <v>212</v>
      </c>
    </row>
    <row r="10" spans="1:16">
      <c r="A10" t="s">
        <v>90</v>
      </c>
      <c r="B10" s="2">
        <v>3373.7000598597597</v>
      </c>
      <c r="C10" s="2">
        <v>43.360420119833911</v>
      </c>
      <c r="D10" s="8"/>
      <c r="F10" t="s">
        <v>210</v>
      </c>
      <c r="G10">
        <v>46.965432</v>
      </c>
      <c r="H10" s="3">
        <v>2.8E-5</v>
      </c>
      <c r="J10" t="s">
        <v>245</v>
      </c>
      <c r="K10" t="s">
        <v>208</v>
      </c>
      <c r="L10" s="3" t="s">
        <v>165</v>
      </c>
      <c r="N10" t="s">
        <v>211</v>
      </c>
      <c r="O10">
        <v>6.6E-3</v>
      </c>
      <c r="P10" s="3" t="s">
        <v>163</v>
      </c>
    </row>
    <row r="11" spans="1:16">
      <c r="A11" t="s">
        <v>91</v>
      </c>
      <c r="B11" s="2">
        <v>4302.9207944852915</v>
      </c>
      <c r="C11" s="2">
        <v>960.4071431259257</v>
      </c>
      <c r="D11" s="8">
        <f>B12/B11</f>
        <v>2.4850951231216913</v>
      </c>
      <c r="F11" t="s">
        <v>213</v>
      </c>
      <c r="G11">
        <v>9.5296489999999991</v>
      </c>
      <c r="H11" s="3">
        <v>1.0340999999999999E-2</v>
      </c>
      <c r="L11" s="3"/>
      <c r="P11" s="3"/>
    </row>
    <row r="12" spans="1:16">
      <c r="A12" t="s">
        <v>92</v>
      </c>
      <c r="B12" s="2">
        <v>10693.167481554312</v>
      </c>
      <c r="C12" s="2">
        <v>2577.1602005761465</v>
      </c>
      <c r="D12" s="8"/>
      <c r="L12" s="3"/>
      <c r="P12" s="3"/>
    </row>
    <row r="13" spans="1:16">
      <c r="A13" t="s">
        <v>83</v>
      </c>
      <c r="B13" s="2">
        <v>12018.867070302877</v>
      </c>
      <c r="C13" s="2">
        <v>2493.8234537490407</v>
      </c>
      <c r="D13" s="2"/>
      <c r="F13" t="s">
        <v>215</v>
      </c>
      <c r="G13" t="s">
        <v>204</v>
      </c>
      <c r="H13" s="3" t="s">
        <v>205</v>
      </c>
      <c r="K13" t="s">
        <v>206</v>
      </c>
      <c r="L13" s="3" t="s">
        <v>161</v>
      </c>
      <c r="O13" t="s">
        <v>206</v>
      </c>
      <c r="P13" s="3" t="s">
        <v>161</v>
      </c>
    </row>
    <row r="14" spans="1:16">
      <c r="A14" t="s">
        <v>84</v>
      </c>
      <c r="B14" s="2">
        <v>10854.51591734778</v>
      </c>
      <c r="C14" s="2">
        <v>1157.0765590969008</v>
      </c>
      <c r="D14" s="8">
        <f>B15/B14</f>
        <v>1.7475484126632563</v>
      </c>
      <c r="F14" t="s">
        <v>207</v>
      </c>
      <c r="G14">
        <v>149.02164999999999</v>
      </c>
      <c r="H14" s="6">
        <v>3.9943239999999999E-8</v>
      </c>
      <c r="J14" t="s">
        <v>244</v>
      </c>
      <c r="K14" t="s">
        <v>208</v>
      </c>
      <c r="L14" s="3" t="s">
        <v>165</v>
      </c>
      <c r="N14" t="s">
        <v>209</v>
      </c>
      <c r="O14">
        <v>1.47E-2</v>
      </c>
      <c r="P14" s="3" t="s">
        <v>212</v>
      </c>
    </row>
    <row r="15" spans="1:16">
      <c r="A15" t="s">
        <v>85</v>
      </c>
      <c r="B15" s="2">
        <v>18968.792061589163</v>
      </c>
      <c r="C15" s="2">
        <v>1100.0714812458682</v>
      </c>
      <c r="D15" s="8"/>
      <c r="F15" t="s">
        <v>210</v>
      </c>
      <c r="G15">
        <v>239.758262</v>
      </c>
      <c r="H15" s="6">
        <v>2.701228E-9</v>
      </c>
      <c r="J15" t="s">
        <v>245</v>
      </c>
      <c r="K15" t="s">
        <v>208</v>
      </c>
      <c r="L15" s="3" t="s">
        <v>165</v>
      </c>
      <c r="N15" t="s">
        <v>211</v>
      </c>
      <c r="O15">
        <v>6.9999999999999999E-4</v>
      </c>
      <c r="P15" s="3" t="s">
        <v>165</v>
      </c>
    </row>
    <row r="16" spans="1:16">
      <c r="A16" t="s">
        <v>86</v>
      </c>
      <c r="B16" s="2">
        <v>22316.463175282668</v>
      </c>
      <c r="C16" s="2">
        <v>3501.8317210109599</v>
      </c>
      <c r="D16" s="8">
        <f>B17/B16</f>
        <v>1.754130148469226</v>
      </c>
      <c r="F16" t="s">
        <v>213</v>
      </c>
      <c r="G16">
        <v>18.192115999999999</v>
      </c>
      <c r="H16" s="6">
        <v>1.097326E-3</v>
      </c>
      <c r="L16" s="3"/>
      <c r="P16" s="3"/>
    </row>
    <row r="17" spans="1:4">
      <c r="A17" t="s">
        <v>87</v>
      </c>
      <c r="B17" s="2">
        <v>39145.9808629666</v>
      </c>
      <c r="C17" s="2">
        <v>1374.3828888442708</v>
      </c>
      <c r="D17" s="8"/>
    </row>
  </sheetData>
  <mergeCells count="6">
    <mergeCell ref="D16:D17"/>
    <mergeCell ref="D4:D5"/>
    <mergeCell ref="D6:D7"/>
    <mergeCell ref="D9:D10"/>
    <mergeCell ref="D11:D12"/>
    <mergeCell ref="D14:D15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89711-AA31-4D2F-AFC7-94E8FBA5DA53}">
  <dimension ref="A1:K18"/>
  <sheetViews>
    <sheetView workbookViewId="0">
      <selection activeCell="G4" sqref="G4"/>
    </sheetView>
  </sheetViews>
  <sheetFormatPr baseColWidth="10" defaultColWidth="8.83203125" defaultRowHeight="15"/>
  <cols>
    <col min="1" max="1" width="32.6640625" customWidth="1"/>
    <col min="2" max="2" width="12.6640625" customWidth="1"/>
    <col min="3" max="3" width="12.5" customWidth="1"/>
    <col min="4" max="4" width="13.1640625" customWidth="1"/>
    <col min="5" max="5" width="18.33203125" customWidth="1"/>
  </cols>
  <sheetData>
    <row r="1" spans="1:11">
      <c r="A1" s="7" t="s">
        <v>233</v>
      </c>
    </row>
    <row r="2" spans="1:11">
      <c r="A2" t="s">
        <v>65</v>
      </c>
      <c r="B2" t="s">
        <v>1</v>
      </c>
      <c r="C2" t="s">
        <v>2</v>
      </c>
      <c r="E2" t="s">
        <v>201</v>
      </c>
      <c r="I2" t="s">
        <v>179</v>
      </c>
    </row>
    <row r="3" spans="1:11">
      <c r="A3" t="s">
        <v>93</v>
      </c>
      <c r="B3" s="2">
        <v>5776.8997109239635</v>
      </c>
      <c r="C3" s="2">
        <v>482.5359743733182</v>
      </c>
      <c r="D3" s="1"/>
      <c r="E3" t="s">
        <v>216</v>
      </c>
      <c r="F3" t="s">
        <v>204</v>
      </c>
      <c r="G3" s="3" t="s">
        <v>205</v>
      </c>
      <c r="J3" t="s">
        <v>206</v>
      </c>
      <c r="K3" t="s">
        <v>161</v>
      </c>
    </row>
    <row r="4" spans="1:11">
      <c r="A4" t="s">
        <v>94</v>
      </c>
      <c r="B4" s="2">
        <v>6255.2164964029062</v>
      </c>
      <c r="C4" s="2">
        <v>1056.5784052180811</v>
      </c>
      <c r="D4" s="1"/>
      <c r="E4" t="s">
        <v>217</v>
      </c>
      <c r="F4">
        <v>1871.577423</v>
      </c>
      <c r="G4" s="6">
        <v>1.5124740000000001E-14</v>
      </c>
      <c r="I4" t="s">
        <v>218</v>
      </c>
      <c r="J4" t="s">
        <v>208</v>
      </c>
      <c r="K4" s="3" t="s">
        <v>177</v>
      </c>
    </row>
    <row r="5" spans="1:11">
      <c r="A5" t="s">
        <v>95</v>
      </c>
      <c r="B5" s="2">
        <v>6062.9937327680591</v>
      </c>
      <c r="C5" s="2">
        <v>458.66813498583997</v>
      </c>
      <c r="D5" s="1"/>
      <c r="E5" t="s">
        <v>219</v>
      </c>
      <c r="F5">
        <v>1.6467689999999999</v>
      </c>
      <c r="G5">
        <v>0.22362850000000001</v>
      </c>
      <c r="I5" t="s">
        <v>220</v>
      </c>
      <c r="J5">
        <v>0.91349999999999998</v>
      </c>
      <c r="K5" s="3" t="s">
        <v>173</v>
      </c>
    </row>
    <row r="6" spans="1:11">
      <c r="A6" t="s">
        <v>96</v>
      </c>
      <c r="B6" s="2">
        <v>6334.8922475087975</v>
      </c>
      <c r="C6" s="2">
        <v>693.81302775241249</v>
      </c>
      <c r="D6" s="1"/>
      <c r="E6" t="s">
        <v>221</v>
      </c>
      <c r="F6">
        <v>0.239646</v>
      </c>
      <c r="G6">
        <v>0.63328830000000003</v>
      </c>
    </row>
    <row r="7" spans="1:11">
      <c r="A7" t="s">
        <v>97</v>
      </c>
      <c r="B7" s="2">
        <v>32482.581849906008</v>
      </c>
      <c r="C7" s="2">
        <v>2209.8571463135686</v>
      </c>
    </row>
    <row r="8" spans="1:11">
      <c r="A8" t="s">
        <v>98</v>
      </c>
      <c r="B8" s="2">
        <v>33489.806032720335</v>
      </c>
      <c r="C8" s="2">
        <v>3095.6546407496157</v>
      </c>
      <c r="E8" t="s">
        <v>222</v>
      </c>
      <c r="F8" t="s">
        <v>204</v>
      </c>
      <c r="G8" s="3" t="s">
        <v>205</v>
      </c>
      <c r="J8" t="s">
        <v>206</v>
      </c>
      <c r="K8" t="s">
        <v>161</v>
      </c>
    </row>
    <row r="9" spans="1:11">
      <c r="A9" t="s">
        <v>99</v>
      </c>
      <c r="B9" s="2">
        <v>86759.571559500197</v>
      </c>
      <c r="C9" s="2">
        <v>2670.4810248033082</v>
      </c>
      <c r="E9" t="s">
        <v>217</v>
      </c>
      <c r="F9">
        <v>0.85894400000000004</v>
      </c>
      <c r="G9">
        <v>0.37229899999999999</v>
      </c>
      <c r="I9" t="s">
        <v>218</v>
      </c>
      <c r="J9">
        <v>0.625</v>
      </c>
      <c r="K9" s="3" t="s">
        <v>173</v>
      </c>
    </row>
    <row r="10" spans="1:11">
      <c r="A10" t="s">
        <v>100</v>
      </c>
      <c r="B10" s="2">
        <v>89009.218335810801</v>
      </c>
      <c r="C10" s="2">
        <v>2041.2941632687628</v>
      </c>
      <c r="E10" t="s">
        <v>219</v>
      </c>
      <c r="F10">
        <v>36.133620999999998</v>
      </c>
      <c r="G10">
        <v>6.0999999999999999E-5</v>
      </c>
      <c r="I10" t="s">
        <v>220</v>
      </c>
      <c r="J10" t="s">
        <v>208</v>
      </c>
      <c r="K10" s="3" t="s">
        <v>177</v>
      </c>
    </row>
    <row r="11" spans="1:11">
      <c r="A11" t="s">
        <v>101</v>
      </c>
      <c r="B11" s="2">
        <v>27976.724480532692</v>
      </c>
      <c r="C11" s="2">
        <v>3690.7058589690328</v>
      </c>
      <c r="E11" t="s">
        <v>221</v>
      </c>
      <c r="F11">
        <v>7.7689999999999999E-3</v>
      </c>
      <c r="G11">
        <v>0.93121799999999999</v>
      </c>
    </row>
    <row r="12" spans="1:11">
      <c r="A12" t="s">
        <v>102</v>
      </c>
      <c r="B12" s="2">
        <v>22719.488631352186</v>
      </c>
      <c r="C12" s="2">
        <v>1421.5373537695477</v>
      </c>
    </row>
    <row r="13" spans="1:11">
      <c r="A13" t="s">
        <v>103</v>
      </c>
      <c r="B13" s="2">
        <v>22063.732923832617</v>
      </c>
      <c r="C13" s="2">
        <v>1545.0060068335845</v>
      </c>
    </row>
    <row r="14" spans="1:11">
      <c r="A14" t="s">
        <v>104</v>
      </c>
      <c r="B14" s="2">
        <v>20728.599271881973</v>
      </c>
      <c r="C14" s="2">
        <v>3051.0392821646183</v>
      </c>
    </row>
    <row r="15" spans="1:11">
      <c r="A15" t="s">
        <v>105</v>
      </c>
      <c r="B15" s="2">
        <v>52955.54903855516</v>
      </c>
      <c r="C15" s="2">
        <v>3833.2060105517044</v>
      </c>
    </row>
    <row r="16" spans="1:11">
      <c r="A16" t="s">
        <v>106</v>
      </c>
      <c r="B16" s="2">
        <v>80679.255653444081</v>
      </c>
      <c r="C16" s="2">
        <v>4758.8193211663029</v>
      </c>
    </row>
    <row r="17" spans="1:3">
      <c r="A17" t="s">
        <v>107</v>
      </c>
      <c r="B17" s="2">
        <v>56881.019153901529</v>
      </c>
      <c r="C17" s="2">
        <v>2831.9223457681323</v>
      </c>
    </row>
    <row r="18" spans="1:3">
      <c r="A18" t="s">
        <v>108</v>
      </c>
      <c r="B18" s="2">
        <v>85429.858417527954</v>
      </c>
      <c r="C18" s="2">
        <v>17469.506468021988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3547C-F8E4-40CE-8104-13D22FD6028D}">
  <dimension ref="A1:K18"/>
  <sheetViews>
    <sheetView workbookViewId="0"/>
  </sheetViews>
  <sheetFormatPr baseColWidth="10" defaultColWidth="8.83203125" defaultRowHeight="15"/>
  <cols>
    <col min="1" max="1" width="32.6640625" customWidth="1"/>
    <col min="2" max="2" width="12.6640625" customWidth="1"/>
    <col min="3" max="3" width="12.5" customWidth="1"/>
    <col min="4" max="4" width="13.1640625" customWidth="1"/>
    <col min="5" max="5" width="19.5" customWidth="1"/>
    <col min="9" max="9" width="18.6640625" customWidth="1"/>
  </cols>
  <sheetData>
    <row r="1" spans="1:11">
      <c r="A1" s="7" t="s">
        <v>234</v>
      </c>
    </row>
    <row r="2" spans="1:11">
      <c r="A2" t="s">
        <v>66</v>
      </c>
      <c r="B2" t="s">
        <v>1</v>
      </c>
      <c r="C2" t="s">
        <v>2</v>
      </c>
      <c r="E2" t="s">
        <v>201</v>
      </c>
      <c r="I2" t="s">
        <v>179</v>
      </c>
    </row>
    <row r="3" spans="1:11">
      <c r="A3" t="s">
        <v>93</v>
      </c>
      <c r="B3" s="2">
        <v>7335.8121785428284</v>
      </c>
      <c r="C3" s="2">
        <v>2025.8959187193805</v>
      </c>
      <c r="D3" s="1"/>
      <c r="E3" t="s">
        <v>223</v>
      </c>
      <c r="F3" t="s">
        <v>204</v>
      </c>
      <c r="G3" s="3" t="s">
        <v>205</v>
      </c>
      <c r="J3" t="s">
        <v>206</v>
      </c>
      <c r="K3" t="s">
        <v>161</v>
      </c>
    </row>
    <row r="4" spans="1:11">
      <c r="A4" t="s">
        <v>94</v>
      </c>
      <c r="B4" s="2">
        <v>6287.8844961681643</v>
      </c>
      <c r="C4" s="2">
        <v>386.84251526253246</v>
      </c>
      <c r="D4" s="1"/>
      <c r="E4" t="s">
        <v>217</v>
      </c>
      <c r="F4">
        <v>415.32293199999998</v>
      </c>
      <c r="G4" s="6">
        <v>1.5124740000000001E-14</v>
      </c>
      <c r="I4" t="s">
        <v>218</v>
      </c>
      <c r="J4" t="s">
        <v>208</v>
      </c>
      <c r="K4" s="3" t="s">
        <v>177</v>
      </c>
    </row>
    <row r="5" spans="1:11">
      <c r="A5" t="s">
        <v>95</v>
      </c>
      <c r="B5" s="2">
        <v>8480.3932471809676</v>
      </c>
      <c r="C5" s="2">
        <v>1726.468074347873</v>
      </c>
      <c r="D5" s="1"/>
      <c r="E5" t="s">
        <v>219</v>
      </c>
      <c r="F5">
        <v>1.5003550000000001</v>
      </c>
      <c r="G5">
        <v>0.22362850000000001</v>
      </c>
      <c r="I5" t="s">
        <v>220</v>
      </c>
      <c r="J5">
        <v>0.82799999999999996</v>
      </c>
      <c r="K5" s="3" t="s">
        <v>173</v>
      </c>
    </row>
    <row r="6" spans="1:11">
      <c r="A6" t="s">
        <v>96</v>
      </c>
      <c r="B6" s="2">
        <v>10003.463721243252</v>
      </c>
      <c r="C6" s="2">
        <v>289.80335377085879</v>
      </c>
      <c r="D6" s="1"/>
      <c r="E6" t="s">
        <v>221</v>
      </c>
      <c r="F6">
        <v>1.0731269999999999</v>
      </c>
      <c r="G6">
        <v>0.32066539999999999</v>
      </c>
    </row>
    <row r="7" spans="1:11">
      <c r="A7" t="s">
        <v>97</v>
      </c>
      <c r="B7" s="2">
        <v>23953.340926896413</v>
      </c>
      <c r="C7" s="2">
        <v>1857.8098711701311</v>
      </c>
    </row>
    <row r="8" spans="1:11">
      <c r="A8" t="s">
        <v>98</v>
      </c>
      <c r="B8" s="2">
        <v>24142.865636862156</v>
      </c>
      <c r="C8" s="2">
        <v>1057.4801386639454</v>
      </c>
      <c r="E8" t="s">
        <v>224</v>
      </c>
      <c r="F8" t="s">
        <v>204</v>
      </c>
      <c r="G8" s="3" t="s">
        <v>205</v>
      </c>
      <c r="J8" t="s">
        <v>206</v>
      </c>
      <c r="K8" t="s">
        <v>161</v>
      </c>
    </row>
    <row r="9" spans="1:11">
      <c r="A9" t="s">
        <v>99</v>
      </c>
      <c r="B9" s="2">
        <v>43353.54173251817</v>
      </c>
      <c r="C9" s="2">
        <v>2003.9487440930611</v>
      </c>
      <c r="E9" t="s">
        <v>217</v>
      </c>
      <c r="F9">
        <v>7.0724520000000002</v>
      </c>
      <c r="G9">
        <v>2.0814160000000002E-2</v>
      </c>
      <c r="I9" t="s">
        <v>218</v>
      </c>
      <c r="J9">
        <v>0.51759999999999995</v>
      </c>
      <c r="K9" s="3" t="s">
        <v>173</v>
      </c>
    </row>
    <row r="10" spans="1:11">
      <c r="A10" t="s">
        <v>100</v>
      </c>
      <c r="B10" s="2">
        <v>45620.970482844692</v>
      </c>
      <c r="C10" s="2">
        <v>2740.1303065250299</v>
      </c>
      <c r="E10" t="s">
        <v>219</v>
      </c>
      <c r="F10">
        <v>205.39838599999999</v>
      </c>
      <c r="G10" s="6">
        <v>6.5372449999999996E-9</v>
      </c>
      <c r="I10" t="s">
        <v>220</v>
      </c>
      <c r="J10" t="s">
        <v>208</v>
      </c>
      <c r="K10" s="3" t="s">
        <v>177</v>
      </c>
    </row>
    <row r="11" spans="1:11">
      <c r="A11" t="s">
        <v>101</v>
      </c>
      <c r="B11" s="2">
        <v>25106.068291317584</v>
      </c>
      <c r="C11" s="2">
        <v>6016.3469167879648</v>
      </c>
      <c r="E11" t="s">
        <v>221</v>
      </c>
      <c r="F11">
        <v>7.283766</v>
      </c>
      <c r="G11">
        <v>1.9350659999999999E-2</v>
      </c>
    </row>
    <row r="12" spans="1:11">
      <c r="A12" t="s">
        <v>102</v>
      </c>
      <c r="B12" s="2">
        <v>24198.441408396178</v>
      </c>
      <c r="C12" s="2">
        <v>1325.9214829700816</v>
      </c>
    </row>
    <row r="13" spans="1:11">
      <c r="A13" t="s">
        <v>103</v>
      </c>
      <c r="B13" s="2">
        <v>29451.20536794854</v>
      </c>
      <c r="C13" s="2">
        <v>5976.7652978892265</v>
      </c>
    </row>
    <row r="14" spans="1:11">
      <c r="A14" t="s">
        <v>104</v>
      </c>
      <c r="B14" s="2">
        <v>41304.677615529617</v>
      </c>
      <c r="C14" s="2">
        <v>1200.5864297927615</v>
      </c>
    </row>
    <row r="15" spans="1:11">
      <c r="A15" t="s">
        <v>105</v>
      </c>
      <c r="B15" s="2">
        <v>32222.12047052155</v>
      </c>
      <c r="C15" s="2">
        <v>4102.1022357174779</v>
      </c>
    </row>
    <row r="16" spans="1:11">
      <c r="A16" t="s">
        <v>106</v>
      </c>
      <c r="B16" s="2">
        <v>54751.60543198236</v>
      </c>
      <c r="C16" s="2">
        <v>3149.7990598983765</v>
      </c>
    </row>
    <row r="17" spans="1:3">
      <c r="A17" t="s">
        <v>107</v>
      </c>
      <c r="B17" s="2">
        <v>32145.742606219323</v>
      </c>
      <c r="C17" s="2">
        <v>2457.644598383617</v>
      </c>
    </row>
    <row r="18" spans="1:3">
      <c r="A18" t="s">
        <v>108</v>
      </c>
      <c r="B18" s="2">
        <v>65128.973689271777</v>
      </c>
      <c r="C18" s="2">
        <v>5217.7449880345621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ED06D5-5099-4E27-A71B-AB133F0FB4C6}">
  <dimension ref="A1:C14"/>
  <sheetViews>
    <sheetView workbookViewId="0"/>
  </sheetViews>
  <sheetFormatPr baseColWidth="10" defaultColWidth="8.83203125" defaultRowHeight="15"/>
  <cols>
    <col min="1" max="1" width="20" customWidth="1"/>
    <col min="2" max="2" width="12.6640625" customWidth="1"/>
    <col min="3" max="3" width="12.5" customWidth="1"/>
  </cols>
  <sheetData>
    <row r="1" spans="1:3">
      <c r="A1" s="7" t="s">
        <v>235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109</v>
      </c>
      <c r="B3" s="2">
        <v>884.32112121021203</v>
      </c>
      <c r="C3" s="2">
        <v>214.87211795899506</v>
      </c>
    </row>
    <row r="4" spans="1:3">
      <c r="A4" t="s">
        <v>110</v>
      </c>
      <c r="B4" s="2">
        <v>4992.6483469245068</v>
      </c>
      <c r="C4" s="2">
        <v>98.837536155209648</v>
      </c>
    </row>
    <row r="5" spans="1:3">
      <c r="A5" t="s">
        <v>111</v>
      </c>
      <c r="B5" s="2">
        <v>5337.2025708346937</v>
      </c>
      <c r="C5" s="2">
        <v>71.493100468134571</v>
      </c>
    </row>
    <row r="6" spans="1:3">
      <c r="A6" t="s">
        <v>112</v>
      </c>
      <c r="B6" s="2">
        <v>6853.2153773011341</v>
      </c>
      <c r="C6" s="2">
        <v>1236.2766072385448</v>
      </c>
    </row>
    <row r="7" spans="1:3">
      <c r="A7" t="s">
        <v>113</v>
      </c>
      <c r="B7" s="2">
        <v>3238.9144888460128</v>
      </c>
      <c r="C7" s="2">
        <v>351.3451010255128</v>
      </c>
    </row>
    <row r="8" spans="1:3">
      <c r="A8" t="s">
        <v>114</v>
      </c>
      <c r="B8" s="2">
        <v>7237.1306151242106</v>
      </c>
      <c r="C8" s="2">
        <v>512.87840981043109</v>
      </c>
    </row>
    <row r="9" spans="1:3">
      <c r="A9" t="s">
        <v>115</v>
      </c>
      <c r="B9" s="2">
        <v>2698.8999663050067</v>
      </c>
      <c r="C9" s="2">
        <v>530.67173405686174</v>
      </c>
    </row>
    <row r="10" spans="1:3">
      <c r="B10" s="2"/>
      <c r="C10" s="2"/>
    </row>
    <row r="11" spans="1:3">
      <c r="B11" s="2"/>
      <c r="C11" s="2"/>
    </row>
    <row r="13" spans="1:3">
      <c r="B13" s="2"/>
      <c r="C13" s="2"/>
    </row>
    <row r="14" spans="1:3">
      <c r="B14" s="2"/>
      <c r="C14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3C578-3B13-4593-9C2A-8C1011E5A3D0}">
  <dimension ref="A1:C14"/>
  <sheetViews>
    <sheetView workbookViewId="0"/>
  </sheetViews>
  <sheetFormatPr baseColWidth="10" defaultColWidth="8.83203125" defaultRowHeight="15"/>
  <cols>
    <col min="1" max="1" width="20" customWidth="1"/>
    <col min="2" max="2" width="12.6640625" customWidth="1"/>
    <col min="3" max="3" width="12.5" customWidth="1"/>
  </cols>
  <sheetData>
    <row r="1" spans="1:3">
      <c r="A1" s="7" t="s">
        <v>236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109</v>
      </c>
      <c r="B3" s="2">
        <v>719.82584540921005</v>
      </c>
      <c r="C3" s="2">
        <v>75.517344623498516</v>
      </c>
    </row>
    <row r="4" spans="1:3">
      <c r="A4" t="s">
        <v>116</v>
      </c>
      <c r="B4" s="2">
        <v>1055.2139380373301</v>
      </c>
      <c r="C4" s="2">
        <v>92.704567690623733</v>
      </c>
    </row>
    <row r="5" spans="1:3">
      <c r="A5" t="s">
        <v>119</v>
      </c>
      <c r="B5" s="2">
        <v>1533.0308103243021</v>
      </c>
      <c r="C5" s="2">
        <v>93.373392137938708</v>
      </c>
    </row>
    <row r="6" spans="1:3">
      <c r="A6" t="s">
        <v>118</v>
      </c>
      <c r="B6" s="2">
        <v>2860.2441342431489</v>
      </c>
      <c r="C6" s="2">
        <v>587.44346550146781</v>
      </c>
    </row>
    <row r="7" spans="1:3">
      <c r="A7" t="s">
        <v>117</v>
      </c>
      <c r="B7" s="2">
        <v>3021.0221537086818</v>
      </c>
      <c r="C7" s="2">
        <v>355.12072127454451</v>
      </c>
    </row>
    <row r="8" spans="1:3">
      <c r="B8" s="2"/>
      <c r="C8" s="2"/>
    </row>
    <row r="9" spans="1:3">
      <c r="B9" s="2"/>
      <c r="C9" s="2"/>
    </row>
    <row r="10" spans="1:3">
      <c r="B10" s="2"/>
      <c r="C10" s="2"/>
    </row>
    <row r="13" spans="1:3">
      <c r="B13" s="2"/>
      <c r="C13" s="2"/>
    </row>
    <row r="14" spans="1:3">
      <c r="B14" s="2"/>
      <c r="C14" s="2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20031-0C6A-4876-9DC3-A4F58F76D741}">
  <dimension ref="A1:C14"/>
  <sheetViews>
    <sheetView workbookViewId="0"/>
  </sheetViews>
  <sheetFormatPr baseColWidth="10" defaultColWidth="8.83203125" defaultRowHeight="15"/>
  <cols>
    <col min="1" max="1" width="20" customWidth="1"/>
    <col min="2" max="2" width="12.6640625" customWidth="1"/>
    <col min="3" max="3" width="12.5" customWidth="1"/>
  </cols>
  <sheetData>
    <row r="1" spans="1:3">
      <c r="A1" s="7" t="s">
        <v>237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122</v>
      </c>
      <c r="B3" s="2">
        <v>1839.8574695515008</v>
      </c>
      <c r="C3" s="2">
        <v>346.08675247723562</v>
      </c>
    </row>
    <row r="4" spans="1:3">
      <c r="A4" t="s">
        <v>120</v>
      </c>
      <c r="B4" s="2">
        <v>20667.457455511365</v>
      </c>
      <c r="C4" s="2">
        <v>1904.6874285050958</v>
      </c>
    </row>
    <row r="5" spans="1:3">
      <c r="A5" t="s">
        <v>121</v>
      </c>
      <c r="B5" s="2">
        <v>1054.2374038126472</v>
      </c>
      <c r="C5" s="2">
        <v>194.21529826168361</v>
      </c>
    </row>
    <row r="6" spans="1:3">
      <c r="A6" t="s">
        <v>129</v>
      </c>
      <c r="B6" s="2">
        <v>2579.5092011748329</v>
      </c>
      <c r="C6" s="2">
        <v>554.03966333367339</v>
      </c>
    </row>
    <row r="7" spans="1:3">
      <c r="A7" t="s">
        <v>123</v>
      </c>
      <c r="B7" s="2">
        <v>1273.7021507788106</v>
      </c>
      <c r="C7" s="2">
        <v>55.916199264278674</v>
      </c>
    </row>
    <row r="8" spans="1:3">
      <c r="A8" t="s">
        <v>124</v>
      </c>
      <c r="B8" s="2">
        <v>1974.6706112617878</v>
      </c>
      <c r="C8" s="2">
        <v>415.68578557116354</v>
      </c>
    </row>
    <row r="9" spans="1:3">
      <c r="A9" t="s">
        <v>125</v>
      </c>
      <c r="B9" s="2">
        <v>25593.99491795609</v>
      </c>
      <c r="C9" s="2">
        <v>2284.3513193621716</v>
      </c>
    </row>
    <row r="10" spans="1:3">
      <c r="A10" t="s">
        <v>130</v>
      </c>
      <c r="B10" s="2">
        <v>1967.9143351477405</v>
      </c>
      <c r="C10" s="2">
        <v>708.03448918893014</v>
      </c>
    </row>
    <row r="11" spans="1:3">
      <c r="A11" t="s">
        <v>126</v>
      </c>
      <c r="B11" s="2">
        <v>3.0608651890883416</v>
      </c>
      <c r="C11" s="2">
        <v>35.418414664060997</v>
      </c>
    </row>
    <row r="12" spans="1:3">
      <c r="A12" t="s">
        <v>127</v>
      </c>
      <c r="B12" s="2">
        <v>1209.2309457190254</v>
      </c>
      <c r="C12" s="2">
        <v>351.62367133419866</v>
      </c>
    </row>
    <row r="13" spans="1:3">
      <c r="A13" t="s">
        <v>128</v>
      </c>
      <c r="B13" s="2">
        <v>142.3090136272707</v>
      </c>
      <c r="C13" s="2">
        <v>126.74727150676425</v>
      </c>
    </row>
    <row r="14" spans="1:3">
      <c r="A14" t="s">
        <v>131</v>
      </c>
      <c r="B14" s="2">
        <v>17574.412747381179</v>
      </c>
      <c r="C14" s="2">
        <v>2797.3153871654499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A6BAB-5A03-4C9D-A524-92F961D97427}">
  <dimension ref="A1:C7"/>
  <sheetViews>
    <sheetView workbookViewId="0"/>
  </sheetViews>
  <sheetFormatPr baseColWidth="10" defaultColWidth="8.83203125" defaultRowHeight="15"/>
  <cols>
    <col min="1" max="1" width="21" customWidth="1"/>
    <col min="2" max="2" width="12.6640625" customWidth="1"/>
    <col min="3" max="3" width="11" customWidth="1"/>
  </cols>
  <sheetData>
    <row r="1" spans="1:3">
      <c r="A1" s="7" t="s">
        <v>238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133</v>
      </c>
      <c r="B3" s="2">
        <v>31871.447630712424</v>
      </c>
      <c r="C3" s="2">
        <v>2609.0411353671602</v>
      </c>
    </row>
    <row r="4" spans="1:3">
      <c r="A4" t="s">
        <v>134</v>
      </c>
      <c r="B4" s="2">
        <v>491.8035020529498</v>
      </c>
      <c r="C4" s="2">
        <v>38.892628382601096</v>
      </c>
    </row>
    <row r="5" spans="1:3">
      <c r="A5" t="s">
        <v>135</v>
      </c>
      <c r="B5" s="2">
        <v>17482.054389454552</v>
      </c>
      <c r="C5" s="2">
        <v>1856.0699728749248</v>
      </c>
    </row>
    <row r="6" spans="1:3">
      <c r="A6" t="s">
        <v>136</v>
      </c>
      <c r="B6" s="2">
        <v>25977.883227379549</v>
      </c>
      <c r="C6" s="2">
        <v>4696.1894355275481</v>
      </c>
    </row>
    <row r="7" spans="1:3">
      <c r="A7" t="s">
        <v>137</v>
      </c>
      <c r="B7" s="2">
        <v>20063.027082091736</v>
      </c>
      <c r="C7" s="2">
        <v>3929.6879440149419</v>
      </c>
    </row>
  </sheetData>
  <phoneticPr fontId="1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C449FC-7DA0-4CC4-81AC-D5D13D28EB71}">
  <dimension ref="A1:K28"/>
  <sheetViews>
    <sheetView tabSelected="1" workbookViewId="0">
      <selection activeCell="N18" sqref="N18"/>
    </sheetView>
  </sheetViews>
  <sheetFormatPr baseColWidth="10" defaultColWidth="8.83203125" defaultRowHeight="15"/>
  <cols>
    <col min="1" max="1" width="30.5" customWidth="1"/>
    <col min="3" max="4" width="8.83203125" customWidth="1"/>
    <col min="5" max="5" width="20" customWidth="1"/>
    <col min="9" max="9" width="19.5" customWidth="1"/>
  </cols>
  <sheetData>
    <row r="1" spans="1:11">
      <c r="A1" s="7" t="s">
        <v>239</v>
      </c>
    </row>
    <row r="2" spans="1:11">
      <c r="A2" t="s">
        <v>65</v>
      </c>
      <c r="E2" t="s">
        <v>66</v>
      </c>
      <c r="I2" t="s">
        <v>138</v>
      </c>
    </row>
    <row r="3" spans="1:11">
      <c r="A3" t="s">
        <v>151</v>
      </c>
      <c r="B3" t="s">
        <v>152</v>
      </c>
      <c r="C3" t="s">
        <v>2</v>
      </c>
      <c r="E3" t="s">
        <v>151</v>
      </c>
      <c r="F3" t="s">
        <v>152</v>
      </c>
      <c r="G3" t="s">
        <v>2</v>
      </c>
      <c r="I3" t="s">
        <v>151</v>
      </c>
      <c r="J3" t="s">
        <v>152</v>
      </c>
      <c r="K3" t="s">
        <v>2</v>
      </c>
    </row>
    <row r="4" spans="1:11">
      <c r="A4" t="s">
        <v>139</v>
      </c>
      <c r="B4" s="2">
        <v>1266.3636697867153</v>
      </c>
      <c r="C4" s="2">
        <v>85.993148269645843</v>
      </c>
      <c r="E4" t="s">
        <v>139</v>
      </c>
      <c r="F4" s="2">
        <v>2175.6966200038596</v>
      </c>
      <c r="G4" s="2">
        <v>63.458265578849343</v>
      </c>
      <c r="I4" t="s">
        <v>139</v>
      </c>
      <c r="J4" s="2">
        <v>1008.8647751434246</v>
      </c>
      <c r="K4" s="2">
        <v>39.765974605347942</v>
      </c>
    </row>
    <row r="5" spans="1:11">
      <c r="A5" t="s">
        <v>158</v>
      </c>
      <c r="B5" s="2">
        <v>22513.566552864468</v>
      </c>
      <c r="C5" s="2">
        <v>8036.7622574234138</v>
      </c>
      <c r="E5" t="s">
        <v>158</v>
      </c>
      <c r="F5" s="2">
        <v>8832.1305863842426</v>
      </c>
      <c r="G5" s="2">
        <v>743.36820191361051</v>
      </c>
      <c r="I5" t="s">
        <v>158</v>
      </c>
      <c r="J5" s="2">
        <v>5832.0564621837693</v>
      </c>
      <c r="K5" s="2">
        <v>148.3206861671255</v>
      </c>
    </row>
    <row r="6" spans="1:11">
      <c r="A6" t="s">
        <v>140</v>
      </c>
      <c r="B6" s="2">
        <v>1129.5064902962481</v>
      </c>
      <c r="C6" s="2">
        <v>32.072389873976569</v>
      </c>
      <c r="E6" t="s">
        <v>140</v>
      </c>
      <c r="F6" s="2">
        <v>2080.2700784867629</v>
      </c>
      <c r="G6" s="2">
        <v>129.04198820731759</v>
      </c>
      <c r="I6" t="s">
        <v>145</v>
      </c>
      <c r="J6" s="2">
        <v>1061.0490300875197</v>
      </c>
      <c r="K6" s="2">
        <v>95.049165564301489</v>
      </c>
    </row>
    <row r="7" spans="1:11">
      <c r="A7" t="s">
        <v>141</v>
      </c>
      <c r="B7" s="2">
        <v>1033.9688256534894</v>
      </c>
      <c r="C7" s="2">
        <v>54.519796185669215</v>
      </c>
      <c r="E7" t="s">
        <v>141</v>
      </c>
      <c r="F7" s="2">
        <v>1973.7515166995636</v>
      </c>
      <c r="G7" s="2">
        <v>113.16760263924354</v>
      </c>
      <c r="I7" t="s">
        <v>146</v>
      </c>
      <c r="J7" s="2">
        <v>1165.5156054976137</v>
      </c>
      <c r="K7" s="2">
        <v>77.04347733866706</v>
      </c>
    </row>
    <row r="8" spans="1:11">
      <c r="A8" t="s">
        <v>142</v>
      </c>
      <c r="B8" s="2">
        <v>1033.5183674509785</v>
      </c>
      <c r="C8" s="2">
        <v>36.167033969713522</v>
      </c>
      <c r="E8" t="s">
        <v>142</v>
      </c>
      <c r="F8" s="2">
        <v>1812.9743706656559</v>
      </c>
      <c r="G8" s="2">
        <v>134.03625593539374</v>
      </c>
      <c r="I8" t="s">
        <v>147</v>
      </c>
      <c r="J8" s="2">
        <v>1159.6302284907483</v>
      </c>
      <c r="K8" s="2">
        <v>81.551874813252851</v>
      </c>
    </row>
    <row r="9" spans="1:11">
      <c r="A9" t="s">
        <v>143</v>
      </c>
      <c r="B9" s="2">
        <v>1137.8519413470458</v>
      </c>
      <c r="C9" s="2">
        <v>20.603406725478052</v>
      </c>
      <c r="E9" t="s">
        <v>143</v>
      </c>
      <c r="F9" s="2">
        <v>2045.558499428525</v>
      </c>
      <c r="G9" s="2">
        <v>167.3218978999993</v>
      </c>
      <c r="I9" t="s">
        <v>148</v>
      </c>
      <c r="J9" s="2">
        <v>1365.8752264112427</v>
      </c>
      <c r="K9" s="2">
        <v>51.832120332284333</v>
      </c>
    </row>
    <row r="10" spans="1:11">
      <c r="A10" t="s">
        <v>144</v>
      </c>
      <c r="B10" s="2">
        <v>1036.6668574532914</v>
      </c>
      <c r="C10" s="2">
        <v>98.549454230853456</v>
      </c>
      <c r="E10" t="s">
        <v>144</v>
      </c>
      <c r="F10" s="2">
        <v>1962.8515340527492</v>
      </c>
      <c r="G10" s="2">
        <v>119.45060761883319</v>
      </c>
      <c r="I10" t="s">
        <v>149</v>
      </c>
      <c r="J10" s="2">
        <v>1165.8426914121619</v>
      </c>
      <c r="K10" s="2">
        <v>87.102889004230633</v>
      </c>
    </row>
    <row r="11" spans="1:11">
      <c r="A11" t="s">
        <v>145</v>
      </c>
      <c r="B11" s="2">
        <v>939.7962929514988</v>
      </c>
      <c r="C11" s="2">
        <v>52.187618871898138</v>
      </c>
      <c r="E11" t="s">
        <v>156</v>
      </c>
      <c r="F11" s="2">
        <v>755.10937342056093</v>
      </c>
      <c r="G11" s="2">
        <v>48.377396755580868</v>
      </c>
      <c r="I11" t="s">
        <v>157</v>
      </c>
      <c r="J11" s="2">
        <v>141.43248595939787</v>
      </c>
      <c r="K11" s="2">
        <v>14.948972533686423</v>
      </c>
    </row>
    <row r="12" spans="1:11">
      <c r="A12" t="s">
        <v>146</v>
      </c>
      <c r="B12" s="2">
        <v>1039.444401186181</v>
      </c>
      <c r="C12" s="2">
        <v>93.34190133013945</v>
      </c>
    </row>
    <row r="13" spans="1:11">
      <c r="A13" t="s">
        <v>147</v>
      </c>
      <c r="B13" s="2">
        <v>1055.0787969263417</v>
      </c>
      <c r="C13" s="2">
        <v>64.514616604048427</v>
      </c>
      <c r="E13" t="s">
        <v>154</v>
      </c>
      <c r="F13" t="s">
        <v>152</v>
      </c>
      <c r="G13" t="s">
        <v>2</v>
      </c>
      <c r="I13" t="s">
        <v>155</v>
      </c>
      <c r="J13" t="s">
        <v>152</v>
      </c>
      <c r="K13" t="s">
        <v>2</v>
      </c>
    </row>
    <row r="14" spans="1:11">
      <c r="A14" t="s">
        <v>148</v>
      </c>
      <c r="B14" s="2">
        <v>1021.7786965241788</v>
      </c>
      <c r="C14" s="2">
        <v>15.473567319484525</v>
      </c>
      <c r="E14" t="s">
        <v>139</v>
      </c>
      <c r="F14" s="2">
        <v>2318.2261205831082</v>
      </c>
      <c r="G14" s="2">
        <v>189.02743020499921</v>
      </c>
      <c r="I14" t="s">
        <v>139</v>
      </c>
      <c r="J14" s="2">
        <v>934.16412395330269</v>
      </c>
      <c r="K14" s="2">
        <v>52.178438359424689</v>
      </c>
    </row>
    <row r="15" spans="1:11">
      <c r="A15" t="s">
        <v>149</v>
      </c>
      <c r="B15" s="2">
        <v>1129.2446797320572</v>
      </c>
      <c r="C15" s="2">
        <v>79.062810972867695</v>
      </c>
      <c r="E15" t="s">
        <v>158</v>
      </c>
      <c r="F15" s="2">
        <v>8474.7296005927419</v>
      </c>
      <c r="G15" s="2">
        <v>689.13287972562432</v>
      </c>
      <c r="I15" t="s">
        <v>158</v>
      </c>
      <c r="J15" s="2">
        <v>5099.1748144801422</v>
      </c>
      <c r="K15" s="2">
        <v>232.83501911375205</v>
      </c>
    </row>
    <row r="16" spans="1:11">
      <c r="A16" t="s">
        <v>150</v>
      </c>
      <c r="B16" s="2">
        <v>443.09450825710996</v>
      </c>
      <c r="C16" s="2">
        <v>25.210736172894109</v>
      </c>
      <c r="E16" t="s">
        <v>140</v>
      </c>
      <c r="F16" s="2">
        <v>3763.2897121747728</v>
      </c>
      <c r="G16" s="2">
        <v>263.3728619201413</v>
      </c>
      <c r="I16" t="s">
        <v>145</v>
      </c>
      <c r="J16" s="2">
        <v>1149.0133266147998</v>
      </c>
      <c r="K16" s="2">
        <v>80.910843970594996</v>
      </c>
    </row>
    <row r="17" spans="1:11">
      <c r="E17" t="s">
        <v>141</v>
      </c>
      <c r="F17" s="2">
        <v>7097.0900616135077</v>
      </c>
      <c r="G17" s="2">
        <v>586.81484403787567</v>
      </c>
      <c r="I17" t="s">
        <v>146</v>
      </c>
      <c r="J17" s="2">
        <v>1371.8042379689482</v>
      </c>
      <c r="K17" s="2">
        <v>151.74976632702064</v>
      </c>
    </row>
    <row r="18" spans="1:11">
      <c r="A18" t="s">
        <v>153</v>
      </c>
      <c r="B18" t="s">
        <v>152</v>
      </c>
      <c r="C18" t="s">
        <v>2</v>
      </c>
      <c r="E18" t="s">
        <v>142</v>
      </c>
      <c r="F18" s="2">
        <v>9483.6762064163868</v>
      </c>
      <c r="G18" s="2">
        <v>1000.7040870124058</v>
      </c>
      <c r="I18" t="s">
        <v>147</v>
      </c>
      <c r="J18" s="2">
        <v>1682.3135906046366</v>
      </c>
      <c r="K18" s="2">
        <v>182.51069376562174</v>
      </c>
    </row>
    <row r="19" spans="1:11">
      <c r="A19" t="s">
        <v>140</v>
      </c>
      <c r="B19" s="2">
        <v>4846.0520415015353</v>
      </c>
      <c r="C19" s="2">
        <v>335.31137653421689</v>
      </c>
      <c r="E19" t="s">
        <v>143</v>
      </c>
      <c r="F19" s="2">
        <v>15167.672299675565</v>
      </c>
      <c r="G19" s="2">
        <v>1427.6666564407979</v>
      </c>
      <c r="I19" t="s">
        <v>148</v>
      </c>
      <c r="J19" s="2">
        <v>2453.4964224061373</v>
      </c>
      <c r="K19" s="2">
        <v>351.11926334922725</v>
      </c>
    </row>
    <row r="20" spans="1:11">
      <c r="A20" t="s">
        <v>141</v>
      </c>
      <c r="B20" s="2">
        <v>13770.645666387254</v>
      </c>
      <c r="C20" s="2">
        <v>1008.1470177688253</v>
      </c>
      <c r="E20" t="s">
        <v>144</v>
      </c>
      <c r="F20" s="2">
        <v>18848.717210658338</v>
      </c>
      <c r="G20" s="2">
        <v>1477.5469410107253</v>
      </c>
      <c r="I20" t="s">
        <v>149</v>
      </c>
      <c r="J20" s="2">
        <v>2217.6361476461052</v>
      </c>
      <c r="K20" s="2">
        <v>349.12533279575808</v>
      </c>
    </row>
    <row r="21" spans="1:11">
      <c r="A21" t="s">
        <v>142</v>
      </c>
      <c r="B21" s="2">
        <v>38924.261309951755</v>
      </c>
      <c r="C21" s="2">
        <v>3765.0114199136187</v>
      </c>
      <c r="E21" t="s">
        <v>156</v>
      </c>
      <c r="F21" s="2">
        <v>765.34840516512429</v>
      </c>
      <c r="G21" s="2">
        <v>52.301065361789924</v>
      </c>
      <c r="I21" t="s">
        <v>157</v>
      </c>
      <c r="J21" s="2">
        <v>132.42438386646501</v>
      </c>
      <c r="K21" s="2">
        <v>15.356878660802547</v>
      </c>
    </row>
    <row r="22" spans="1:11">
      <c r="A22" t="s">
        <v>143</v>
      </c>
      <c r="B22" s="2">
        <v>62499.151930011365</v>
      </c>
      <c r="C22" s="2">
        <v>4750.7681403533888</v>
      </c>
    </row>
    <row r="23" spans="1:11">
      <c r="A23" t="s">
        <v>144</v>
      </c>
      <c r="B23" s="2">
        <v>68474.108172238295</v>
      </c>
      <c r="C23" s="2">
        <v>990.4045135466198</v>
      </c>
    </row>
    <row r="24" spans="1:11">
      <c r="A24" t="s">
        <v>145</v>
      </c>
      <c r="B24" s="2">
        <v>2621.4900420220661</v>
      </c>
      <c r="C24" s="2">
        <v>130.53891745989364</v>
      </c>
    </row>
    <row r="25" spans="1:11">
      <c r="A25" t="s">
        <v>146</v>
      </c>
      <c r="B25" s="2">
        <v>7892.4068877234695</v>
      </c>
      <c r="C25" s="2">
        <v>1500.7168795741234</v>
      </c>
    </row>
    <row r="26" spans="1:11">
      <c r="A26" t="s">
        <v>147</v>
      </c>
      <c r="B26" s="2">
        <v>18996.510341935875</v>
      </c>
      <c r="C26" s="2">
        <v>1741.3417878853588</v>
      </c>
    </row>
    <row r="27" spans="1:11">
      <c r="A27" t="s">
        <v>148</v>
      </c>
      <c r="B27" s="2">
        <v>30583.107612581964</v>
      </c>
      <c r="C27" s="2">
        <v>8237.8205589366244</v>
      </c>
    </row>
    <row r="28" spans="1:11">
      <c r="A28" t="s">
        <v>149</v>
      </c>
      <c r="B28" s="2">
        <v>30129.681381634131</v>
      </c>
      <c r="C28" s="2">
        <v>4097.0268331722782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Fig1C</vt:lpstr>
      <vt:lpstr>Fig1D</vt:lpstr>
      <vt:lpstr>Fig2B and S3</vt:lpstr>
      <vt:lpstr>Fig3B, S6A, and S7A</vt:lpstr>
      <vt:lpstr>Fig3C, S6B, and S7B</vt:lpstr>
      <vt:lpstr>Fig3D, S6C, and S7C</vt:lpstr>
      <vt:lpstr>Fig3E, S6D, and S7D</vt:lpstr>
      <vt:lpstr>Fig4B</vt:lpstr>
      <vt:lpstr>Fig4E and S13A,B</vt:lpstr>
      <vt:lpstr>Fig4F and S13C,D</vt:lpstr>
      <vt:lpstr>FigS1A</vt:lpstr>
      <vt:lpstr>FigS1B</vt:lpstr>
      <vt:lpstr>FigS1C</vt:lpstr>
      <vt:lpstr>FigS5</vt:lpstr>
      <vt:lpstr>FigS9A,B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Baiyang Liu</dc:creator>
  <cp:lastModifiedBy>Microsoft Office User</cp:lastModifiedBy>
  <dcterms:created xsi:type="dcterms:W3CDTF">2015-06-05T18:17:20Z</dcterms:created>
  <dcterms:modified xsi:type="dcterms:W3CDTF">2023-08-08T13:56:14Z</dcterms:modified>
</cp:coreProperties>
</file>