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tiff" ContentType="image/tiff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/>
  <mc:AlternateContent xmlns:mc="http://schemas.openxmlformats.org/markup-compatibility/2006">
    <mc:Choice Requires="x15">
      <x15ac:absPath xmlns:x15ac="http://schemas.microsoft.com/office/spreadsheetml/2010/11/ac" url="C:\Users\can0280\Desktop\Chuanfu\Accept\NCOMMS-23-09024C\"/>
    </mc:Choice>
  </mc:AlternateContent>
  <xr:revisionPtr revIDLastSave="0" documentId="13_ncr:1_{15FAADC5-822F-4F1B-AE1A-FD5B6CB639F2}" xr6:coauthVersionLast="46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Fig. 1 and 5b" sheetId="18" r:id="rId1"/>
    <sheet name="Fig. 2b" sheetId="1" r:id="rId2"/>
    <sheet name="Fig. 2c" sheetId="14" r:id="rId3"/>
    <sheet name="Fig. 3a" sheetId="2" r:id="rId4"/>
    <sheet name="Fig. 3d" sheetId="13" r:id="rId5"/>
    <sheet name="Fig. 4b" sheetId="3" r:id="rId6"/>
    <sheet name="Fig. 4d" sheetId="4" r:id="rId7"/>
    <sheet name="Fig. 5a" sheetId="5" r:id="rId8"/>
    <sheet name="Fig. 5c" sheetId="6" r:id="rId9"/>
    <sheet name="Fig. 5d" sheetId="7" r:id="rId10"/>
    <sheet name="Fig. 6b" sheetId="8" r:id="rId11"/>
    <sheet name=" Fig. 6c" sheetId="9" r:id="rId12"/>
    <sheet name="Fig. 6d" sheetId="10" r:id="rId13"/>
    <sheet name="Fig. 7" sheetId="11" r:id="rId14"/>
    <sheet name="Table 1" sheetId="17" r:id="rId15"/>
    <sheet name="Supplementary Fig. 1a" sheetId="15" r:id="rId16"/>
    <sheet name="Supplementary Fig. 1c" sheetId="24" r:id="rId17"/>
    <sheet name="Supplementary Fig.3" sheetId="25" r:id="rId18"/>
    <sheet name="Supplementary Fig. 6" sheetId="27" r:id="rId19"/>
    <sheet name="Supplementary Fig. 8a" sheetId="28" r:id="rId20"/>
    <sheet name="Supplementary Fig. 9a" sheetId="29" r:id="rId21"/>
    <sheet name="Supplementary Fig. 9b" sheetId="30" r:id="rId22"/>
    <sheet name="Supplementary Fig. 9d" sheetId="31" r:id="rId23"/>
    <sheet name="Supplementary Fig. 10" sheetId="32" r:id="rId2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" i="6" l="1"/>
  <c r="I33" i="17"/>
  <c r="I34" i="17" s="1"/>
  <c r="I15" i="17"/>
  <c r="I16" i="17" s="1"/>
</calcChain>
</file>

<file path=xl/sharedStrings.xml><?xml version="1.0" encoding="utf-8"?>
<sst xmlns="http://schemas.openxmlformats.org/spreadsheetml/2006/main" count="1047" uniqueCount="966">
  <si>
    <t>PN</t>
    <phoneticPr fontId="1" type="noConversion"/>
  </si>
  <si>
    <t>WT</t>
    <phoneticPr fontId="1" type="noConversion"/>
  </si>
  <si>
    <t>Con.</t>
  </si>
  <si>
    <t>P245C</t>
  </si>
  <si>
    <t>H136N</t>
  </si>
  <si>
    <t>V149L</t>
  </si>
  <si>
    <t>T165R-T285L</t>
  </si>
  <si>
    <t>Plu_Epd</t>
  </si>
  <si>
    <t>Xne_Epd</t>
  </si>
  <si>
    <t>Psn_Epd</t>
  </si>
  <si>
    <t>Ype_Epd</t>
  </si>
  <si>
    <t>Eam_Epd</t>
  </si>
  <si>
    <t>Csa_Epd</t>
  </si>
  <si>
    <t>Ame_Epd</t>
  </si>
  <si>
    <t>Gni_Epd</t>
  </si>
  <si>
    <t>Pfl_Epd</t>
  </si>
  <si>
    <t>Hel_Epd</t>
  </si>
  <si>
    <t>Mpo_Epd</t>
  </si>
  <si>
    <t>Eco_Dxs</t>
  </si>
  <si>
    <t>Agt_Dxs</t>
  </si>
  <si>
    <t>Bsu_Dxs</t>
  </si>
  <si>
    <t>Dra_Dxs</t>
  </si>
  <si>
    <t>Rsp_Dxs</t>
  </si>
  <si>
    <t>Agt_Dxs11</t>
  </si>
  <si>
    <t>Rcp_Dxs</t>
  </si>
  <si>
    <t>Time (h)</t>
    <phoneticPr fontId="1" type="noConversion"/>
  </si>
  <si>
    <t>G207A</t>
  </si>
  <si>
    <t>V35I</t>
  </si>
  <si>
    <t>LL006</t>
    <phoneticPr fontId="1" type="noConversion"/>
  </si>
  <si>
    <t>LL371</t>
    <phoneticPr fontId="1" type="noConversion"/>
  </si>
  <si>
    <t>LL005</t>
    <phoneticPr fontId="1" type="noConversion"/>
  </si>
  <si>
    <t>LL003</t>
    <phoneticPr fontId="1" type="noConversion"/>
  </si>
  <si>
    <t>Round1</t>
  </si>
  <si>
    <t>Round 2</t>
  </si>
  <si>
    <t>Round 3</t>
  </si>
  <si>
    <t>Round 4</t>
  </si>
  <si>
    <t>PdxJ ori</t>
  </si>
  <si>
    <t>PdxJ1</t>
  </si>
  <si>
    <t>PdxJ2</t>
  </si>
  <si>
    <t>PdxJ3</t>
  </si>
  <si>
    <t>PdxJ4</t>
  </si>
  <si>
    <t>PdxJ5</t>
  </si>
  <si>
    <t>PdxJ6</t>
  </si>
  <si>
    <t>PdxA1</t>
  </si>
  <si>
    <t>PdxA2</t>
  </si>
  <si>
    <t>PdxA3</t>
  </si>
  <si>
    <t>PdxA4</t>
  </si>
  <si>
    <t>PJ23119</t>
  </si>
  <si>
    <t>P2</t>
  </si>
  <si>
    <t>P3</t>
  </si>
  <si>
    <t>P4</t>
  </si>
  <si>
    <t>WT</t>
  </si>
  <si>
    <t>LL005</t>
  </si>
  <si>
    <r>
      <t>OD</t>
    </r>
    <r>
      <rPr>
        <vertAlign val="subscript"/>
        <sz val="11"/>
        <color theme="1"/>
        <rFont val="Times New Roman"/>
        <family val="1"/>
      </rPr>
      <t>600</t>
    </r>
    <phoneticPr fontId="1" type="noConversion"/>
  </si>
  <si>
    <t>MG1655</t>
  </si>
  <si>
    <t>BW25113</t>
  </si>
  <si>
    <t>AD494(DE3)</t>
  </si>
  <si>
    <t>Turbo</t>
  </si>
  <si>
    <t>JM109(DE3)</t>
  </si>
  <si>
    <t>I218V</t>
  </si>
  <si>
    <t>G21M</t>
  </si>
  <si>
    <t>E104T</t>
  </si>
  <si>
    <t>Y24I</t>
  </si>
  <si>
    <t>T103L</t>
  </si>
  <si>
    <t>I13V</t>
  </si>
  <si>
    <t>T15I</t>
  </si>
  <si>
    <t>T196C</t>
  </si>
  <si>
    <t>T22V</t>
  </si>
  <si>
    <t>A217V</t>
  </si>
  <si>
    <t>H12M</t>
  </si>
  <si>
    <t>I10L</t>
  </si>
  <si>
    <t>G7L</t>
  </si>
  <si>
    <t>A19Q</t>
  </si>
  <si>
    <t>N213I</t>
  </si>
  <si>
    <t>G194C</t>
  </si>
  <si>
    <t>I154L</t>
  </si>
  <si>
    <t>V44I</t>
  </si>
  <si>
    <t>E100I</t>
  </si>
  <si>
    <t>A23T</t>
  </si>
  <si>
    <t>L195I</t>
  </si>
  <si>
    <t>L212I</t>
  </si>
  <si>
    <t>V101L</t>
  </si>
  <si>
    <t>H155I</t>
  </si>
  <si>
    <t>I219G</t>
  </si>
  <si>
    <t>RBS1</t>
  </si>
  <si>
    <t>RBS2</t>
  </si>
  <si>
    <t>RBS3</t>
  </si>
  <si>
    <t>RBS4</t>
  </si>
  <si>
    <t>RBS5</t>
  </si>
  <si>
    <t>LL006</t>
  </si>
  <si>
    <t>Day</t>
    <phoneticPr fontId="1" type="noConversion"/>
  </si>
  <si>
    <t>NAD(mM)</t>
  </si>
  <si>
    <t>Eco_Epd</t>
    <phoneticPr fontId="1" type="noConversion"/>
  </si>
  <si>
    <t>specific activity-1 (μmol/mg/min)</t>
    <phoneticPr fontId="1" type="noConversion"/>
  </si>
  <si>
    <t>specific activity-2 (μmol/mg/min)</t>
    <phoneticPr fontId="1" type="noConversion"/>
  </si>
  <si>
    <t>Eco_Epd (E4P)</t>
    <phoneticPr fontId="1" type="noConversion"/>
  </si>
  <si>
    <t>Eco_Epd (NAD)</t>
    <phoneticPr fontId="1" type="noConversion"/>
  </si>
  <si>
    <r>
      <t>E4P(mM</t>
    </r>
    <r>
      <rPr>
        <sz val="11"/>
        <rFont val="宋体"/>
        <family val="3"/>
        <charset val="134"/>
      </rPr>
      <t>）</t>
    </r>
  </si>
  <si>
    <t>Gni_Epd</t>
    <phoneticPr fontId="1" type="noConversion"/>
  </si>
  <si>
    <t>Gni_Epd (E4P)</t>
    <phoneticPr fontId="1" type="noConversion"/>
  </si>
  <si>
    <t>Gni_Epd (NAD)</t>
    <phoneticPr fontId="1" type="noConversion"/>
  </si>
  <si>
    <r>
      <t>V</t>
    </r>
    <r>
      <rPr>
        <vertAlign val="subscript"/>
        <sz val="11"/>
        <color theme="1"/>
        <rFont val="Times New Roman"/>
        <family val="1"/>
      </rPr>
      <t>max</t>
    </r>
    <phoneticPr fontId="1" type="noConversion"/>
  </si>
  <si>
    <r>
      <rPr>
        <i/>
        <sz val="11"/>
        <color theme="1"/>
        <rFont val="Times New Roman"/>
        <family val="1"/>
      </rPr>
      <t>k</t>
    </r>
    <r>
      <rPr>
        <vertAlign val="subscript"/>
        <sz val="11"/>
        <color theme="1"/>
        <rFont val="Times New Roman"/>
        <family val="1"/>
      </rPr>
      <t xml:space="preserve">cat </t>
    </r>
    <r>
      <rPr>
        <sz val="11"/>
        <color theme="1"/>
        <rFont val="Times New Roman"/>
        <family val="1"/>
      </rPr>
      <t>(s</t>
    </r>
    <r>
      <rPr>
        <vertAlign val="superscript"/>
        <sz val="11"/>
        <color theme="1"/>
        <rFont val="Times New Roman"/>
        <family val="1"/>
      </rPr>
      <t>-1</t>
    </r>
    <r>
      <rPr>
        <sz val="11"/>
        <color theme="1"/>
        <rFont val="Times New Roman"/>
        <family val="1"/>
      </rPr>
      <t>)</t>
    </r>
    <phoneticPr fontId="1" type="noConversion"/>
  </si>
  <si>
    <r>
      <rPr>
        <i/>
        <sz val="11"/>
        <color theme="1"/>
        <rFont val="Times New Roman"/>
        <family val="1"/>
      </rPr>
      <t>kcat</t>
    </r>
    <r>
      <rPr>
        <sz val="11"/>
        <color theme="1"/>
        <rFont val="Times New Roman"/>
        <family val="1"/>
      </rPr>
      <t>/</t>
    </r>
    <r>
      <rPr>
        <i/>
        <sz val="11"/>
        <color theme="1"/>
        <rFont val="Times New Roman"/>
        <family val="1"/>
      </rPr>
      <t>K</t>
    </r>
    <r>
      <rPr>
        <sz val="11"/>
        <color theme="1"/>
        <rFont val="Times New Roman"/>
        <family val="1"/>
      </rPr>
      <t>m (s</t>
    </r>
    <r>
      <rPr>
        <vertAlign val="superscript"/>
        <sz val="11"/>
        <color theme="1"/>
        <rFont val="Times New Roman"/>
        <family val="1"/>
      </rPr>
      <t>-1</t>
    </r>
    <r>
      <rPr>
        <sz val="11"/>
        <color theme="1"/>
        <rFont val="Times New Roman"/>
        <family val="1"/>
      </rPr>
      <t>/mM)</t>
    </r>
    <phoneticPr fontId="1" type="noConversion"/>
  </si>
  <si>
    <r>
      <rPr>
        <i/>
        <sz val="11"/>
        <color theme="1"/>
        <rFont val="Times New Roman"/>
        <family val="1"/>
      </rPr>
      <t>K</t>
    </r>
    <r>
      <rPr>
        <sz val="11"/>
        <color theme="1"/>
        <rFont val="Times New Roman"/>
        <family val="1"/>
      </rPr>
      <t>m (mM)</t>
    </r>
    <phoneticPr fontId="1" type="noConversion"/>
  </si>
  <si>
    <r>
      <t>PN/OD</t>
    </r>
    <r>
      <rPr>
        <vertAlign val="subscript"/>
        <sz val="11"/>
        <color theme="1"/>
        <rFont val="Times New Roman"/>
        <family val="1"/>
      </rPr>
      <t>600</t>
    </r>
    <phoneticPr fontId="1" type="noConversion"/>
  </si>
  <si>
    <t>60th</t>
    <phoneticPr fontId="1" type="noConversion"/>
  </si>
  <si>
    <t>100th</t>
    <phoneticPr fontId="1" type="noConversion"/>
  </si>
  <si>
    <t>1st</t>
    <phoneticPr fontId="1" type="noConversion"/>
  </si>
  <si>
    <t>SHCHD2</t>
  </si>
  <si>
    <t>dscl_c + nad_c --&gt; h_c + nadh_c + scl_c</t>
  </si>
  <si>
    <t>CPPPGO</t>
  </si>
  <si>
    <t>cpppg3_c + 2.0 h_c + o2_c --&gt; 2.0 co2_c + 2.0 h2o_c + pppg9_c</t>
  </si>
  <si>
    <t>GLYCTO2</t>
  </si>
  <si>
    <t>glyclt_c + q8_c --&gt; glx_c + q8h2_c</t>
  </si>
  <si>
    <t>LEUTAi</t>
  </si>
  <si>
    <t>4mop_c + glu__L_c --&gt; akg_c + leu__L_c</t>
  </si>
  <si>
    <t>SHK3Dr</t>
  </si>
  <si>
    <t>3dhsk_c + h_c + nadph_c &lt;=&gt; nadp_c + skm_c</t>
  </si>
  <si>
    <t>G5SD</t>
  </si>
  <si>
    <t>glu5p_c + h_c + nadph_c --&gt; glu5sa_c + nadp_c + pi_c</t>
  </si>
  <si>
    <t>APRAUR</t>
  </si>
  <si>
    <t>5apru_c + h_c + nadph_c --&gt; 5aprbu_c + nadp_c</t>
  </si>
  <si>
    <t>DB4PS</t>
  </si>
  <si>
    <t>ru5p__D_c --&gt; db4p_c + for_c + h_c</t>
  </si>
  <si>
    <t>RBFK</t>
  </si>
  <si>
    <t>atp_c + ribflv_c --&gt; adp_c + fmn_c + h_c</t>
  </si>
  <si>
    <t>RBFSb</t>
  </si>
  <si>
    <t>2.0 dmlz_c --&gt; 4r5au_c + ribflv_c</t>
  </si>
  <si>
    <t>EX_pi_e</t>
  </si>
  <si>
    <t xml:space="preserve">pi_e &lt;=&gt; </t>
  </si>
  <si>
    <t>EX_h_e</t>
  </si>
  <si>
    <t xml:space="preserve">h_e &lt;=&gt; </t>
  </si>
  <si>
    <t>DMATT</t>
  </si>
  <si>
    <t>dmpp_c + ipdp_c --&gt; grdp_c + ppi_c</t>
  </si>
  <si>
    <t>GRTT</t>
  </si>
  <si>
    <t>grdp_c + ipdp_c --&gt; frdp_c + ppi_c</t>
  </si>
  <si>
    <t>UPP3S</t>
  </si>
  <si>
    <t>hmbil_c --&gt; h2o_c + uppg3_c</t>
  </si>
  <si>
    <t>UPPDC1</t>
  </si>
  <si>
    <t>4.0 h_c + uppg3_c --&gt; 4.0 co2_c + cpppg3_c</t>
  </si>
  <si>
    <t>HCO3E</t>
  </si>
  <si>
    <t>co2_c + h2o_c &lt;=&gt; h_c + hco3_c</t>
  </si>
  <si>
    <t>IMPC</t>
  </si>
  <si>
    <t>h2o_c + imp_c &lt;=&gt; fprica_c</t>
  </si>
  <si>
    <t>IMPD</t>
  </si>
  <si>
    <t>h2o_c + imp_c + nad_c --&gt; h_c + nadh_c + xmp_c</t>
  </si>
  <si>
    <t>ECOAH4</t>
  </si>
  <si>
    <t>3hdcoa_c &lt;=&gt; dc2coa_c + h2o_c</t>
  </si>
  <si>
    <t>GLUTRS</t>
  </si>
  <si>
    <t>atp_c + glu__L_c + trnaglu_c --&gt; amp_c + glutrna_c + ppi_c</t>
  </si>
  <si>
    <t>TMPPP</t>
  </si>
  <si>
    <t>2mahmp_c + 4mpetz_c + h_c --&gt; ppi_c + thmmp_c</t>
  </si>
  <si>
    <t>DHORTS</t>
  </si>
  <si>
    <t>dhor__S_c + h2o_c &lt;=&gt; cbasp_c + h_c</t>
  </si>
  <si>
    <t>OMPDC</t>
  </si>
  <si>
    <t>h_c + orot5p_c --&gt; co2_c + ump_c</t>
  </si>
  <si>
    <t>CS</t>
  </si>
  <si>
    <t>accoa_c + h2o_c + oaa_c --&gt; cit_c + coa_c + h_c</t>
  </si>
  <si>
    <t>ICDHyr</t>
  </si>
  <si>
    <t>icit_c + nadp_c &lt;=&gt; akg_c + co2_c + nadph_c</t>
  </si>
  <si>
    <t>PPA</t>
  </si>
  <si>
    <t>h2o_c + ppi_c --&gt; h_c + 2.0 pi_c</t>
  </si>
  <si>
    <t>ALAR</t>
  </si>
  <si>
    <t>ala__L_c &lt;=&gt; ala__D_c</t>
  </si>
  <si>
    <t>ALATA_L</t>
  </si>
  <si>
    <t>akg_c + ala__L_c &lt;=&gt; glu__L_c + pyr_c</t>
  </si>
  <si>
    <t>GLYK</t>
  </si>
  <si>
    <t>atp_c + glyc_c --&gt; adp_c + glyc3p_c + h_c</t>
  </si>
  <si>
    <t>PPM</t>
  </si>
  <si>
    <t>r1p_c &lt;=&gt; r5p_c</t>
  </si>
  <si>
    <t>ASPTA</t>
  </si>
  <si>
    <t>akg_c + asp__L_c &lt;=&gt; glu__L_c + oaa_c</t>
  </si>
  <si>
    <t>A5PISO</t>
  </si>
  <si>
    <t>ru5p__D_c &lt;=&gt; ara5p_c</t>
  </si>
  <si>
    <t>IPPMIb</t>
  </si>
  <si>
    <t>2ippm_c + h2o_c &lt;=&gt; 3c3hmp_c</t>
  </si>
  <si>
    <t>ACHBS</t>
  </si>
  <si>
    <t>2obut_c + h_c + pyr_c --&gt; 2ahbut_c + co2_c</t>
  </si>
  <si>
    <t>ACLS</t>
  </si>
  <si>
    <t>h_c + 2.0 pyr_c --&gt; alac__S_c + co2_c</t>
  </si>
  <si>
    <t>PSCVT</t>
  </si>
  <si>
    <t>pep_c + skm5p_c &lt;=&gt; 3psme_c + pi_c</t>
  </si>
  <si>
    <t>ANS</t>
  </si>
  <si>
    <t>chor_c + gln__L_c --&gt; anth_c + glu__L_c + h_c + pyr_c</t>
  </si>
  <si>
    <t>ANPRT</t>
  </si>
  <si>
    <t>anth_c + prpp_c --&gt; ppi_c + pran_c</t>
  </si>
  <si>
    <t>CHORM</t>
  </si>
  <si>
    <t>chor_c --&gt; pphn_c</t>
  </si>
  <si>
    <t>CHORS</t>
  </si>
  <si>
    <t>3psme_c --&gt; chor_c + pi_c</t>
  </si>
  <si>
    <t>IGPS</t>
  </si>
  <si>
    <t>2cpr5p_c + h_c --&gt; 3ig3p_c + co2_c + h2o_c</t>
  </si>
  <si>
    <t>EX_glyc_e</t>
  </si>
  <si>
    <t xml:space="preserve">glyc_e &lt;=&gt; </t>
  </si>
  <si>
    <t>EX_mn2_e</t>
  </si>
  <si>
    <t xml:space="preserve">mn2_e &lt;=&gt; </t>
  </si>
  <si>
    <t>ECOAH6</t>
  </si>
  <si>
    <t>3htdcoa_c &lt;=&gt; h2o_c + td2coa_c</t>
  </si>
  <si>
    <t>ENO</t>
  </si>
  <si>
    <t>2pg_c &lt;=&gt; h2o_c + pep_c</t>
  </si>
  <si>
    <t>PGK</t>
  </si>
  <si>
    <t>3pg_c + atp_c &lt;=&gt; 13dpg_c + adp_c</t>
  </si>
  <si>
    <t>RPE</t>
  </si>
  <si>
    <t>ru5p__D_c &lt;=&gt; xu5p__D_c</t>
  </si>
  <si>
    <t>TALA</t>
  </si>
  <si>
    <t>g3p_c + s7p_c &lt;=&gt; e4p_c + f6p_c</t>
  </si>
  <si>
    <t>TKT1</t>
  </si>
  <si>
    <t>r5p_c + xu5p__D_c &lt;=&gt; g3p_c + s7p_c</t>
  </si>
  <si>
    <t>FMNAT</t>
  </si>
  <si>
    <t>atp_c + fmn_c + h_c --&gt; fad_c + ppi_c</t>
  </si>
  <si>
    <t>TRPAS2</t>
  </si>
  <si>
    <t>h2o_c + trp__L_c &lt;=&gt; indole_c + nh4_c + pyr_c</t>
  </si>
  <si>
    <t>EX_co2_e</t>
  </si>
  <si>
    <t xml:space="preserve">co2_e &lt;=&gt; </t>
  </si>
  <si>
    <t>PMDPHT</t>
  </si>
  <si>
    <t>5aprbu_c + h2o_c --&gt; 4r5au_c + pi_c</t>
  </si>
  <si>
    <t>ILETA</t>
  </si>
  <si>
    <t>akg_c + ile__L_c &lt;=&gt; 3mop_c + glu__L_c</t>
  </si>
  <si>
    <t>VALTA</t>
  </si>
  <si>
    <t>akg_c + val__L_c &lt;=&gt; 3mob_c + glu__L_c</t>
  </si>
  <si>
    <t>ORPT</t>
  </si>
  <si>
    <t>orot5p_c + ppi_c &lt;=&gt; orot_c + prpp_c</t>
  </si>
  <si>
    <t>RBFSa</t>
  </si>
  <si>
    <t>4r5au_c + db4p_c --&gt; dmlz_c + 2.0 h2o_c + pi_c</t>
  </si>
  <si>
    <t>DHAD2</t>
  </si>
  <si>
    <t>23dhmp_c --&gt; 3mop_c + h2o_c</t>
  </si>
  <si>
    <t>PTAr</t>
  </si>
  <si>
    <t>accoa_c + pi_c &lt;=&gt; actp_c + coa_c</t>
  </si>
  <si>
    <t>ACKr</t>
  </si>
  <si>
    <t>ac_c + atp_c &lt;=&gt; actp_c + adp_c</t>
  </si>
  <si>
    <t>MOAT</t>
  </si>
  <si>
    <t>ckdo_c + lipidA_c --&gt; cmp_c + h_c + kdolipid4_c</t>
  </si>
  <si>
    <t>UDCPDPS</t>
  </si>
  <si>
    <t>frdp_c + 8.0 ipdp_c --&gt; 8.0 ppi_c + udcpdp_c</t>
  </si>
  <si>
    <t>USHD</t>
  </si>
  <si>
    <t>h2o_c + u23ga_c --&gt; 2.0 h_c + lipidX_c + ump_c</t>
  </si>
  <si>
    <t>LPADSS</t>
  </si>
  <si>
    <t>lipidX_c + u23ga_c --&gt; h_c + lipidAds_c + udp_c</t>
  </si>
  <si>
    <t>TDSK</t>
  </si>
  <si>
    <t>atp_c + lipidAds_c --&gt; adp_c + h_c + lipidA_c</t>
  </si>
  <si>
    <t>IPMD</t>
  </si>
  <si>
    <t>3c2hmp_c + nad_c --&gt; 3c4mop_c + h_c + nadh_c</t>
  </si>
  <si>
    <t>AIRC3</t>
  </si>
  <si>
    <t>5aizc_c &lt;=&gt; 5caiz_c</t>
  </si>
  <si>
    <t>ADSL2r</t>
  </si>
  <si>
    <t>25aics_c &lt;=&gt; aicar_c + fum_c</t>
  </si>
  <si>
    <t>EX_fe2_e</t>
  </si>
  <si>
    <t xml:space="preserve">fe2_e &lt;=&gt; </t>
  </si>
  <si>
    <t>TMDS</t>
  </si>
  <si>
    <t>dump_c + mlthf_c --&gt; dhf_c + dtmp_c</t>
  </si>
  <si>
    <t>PPCDC</t>
  </si>
  <si>
    <t>4ppcys_c + h_c --&gt; co2_c + pan4p_c</t>
  </si>
  <si>
    <t>DHQTi</t>
  </si>
  <si>
    <t>3dhq_c --&gt; 3dhsk_c + h2o_c</t>
  </si>
  <si>
    <t>PUNP1</t>
  </si>
  <si>
    <t>adn_c + pi_c &lt;=&gt; ade_c + r1p_c</t>
  </si>
  <si>
    <t>DHAD1</t>
  </si>
  <si>
    <t>23dhmb_c --&gt; 3mob_c + h2o_c</t>
  </si>
  <si>
    <t>IPPMIa</t>
  </si>
  <si>
    <t>3c2hmp_c &lt;=&gt; 2ippm_c + h2o_c</t>
  </si>
  <si>
    <t>MDH</t>
  </si>
  <si>
    <t>mal__L_c + nad_c &lt;=&gt; h_c + nadh_c + oaa_c</t>
  </si>
  <si>
    <t>FUM</t>
  </si>
  <si>
    <t>fum_c + h2o_c &lt;=&gt; mal__L_c</t>
  </si>
  <si>
    <t>OHPBAT</t>
  </si>
  <si>
    <t>glu__L_c + ohpb_c &lt;=&gt; akg_c + phthr_c</t>
  </si>
  <si>
    <t>GLUTRR</t>
  </si>
  <si>
    <t>glutrna_c + h_c + nadph_c --&gt; glu1sa_c + nadp_c + trnaglu_c</t>
  </si>
  <si>
    <t>ARGSS</t>
  </si>
  <si>
    <t>asp__L_c + atp_c + citr__L_c --&gt; amp_c + argsuc_c + h_c + ppi_c</t>
  </si>
  <si>
    <t>AGPR</t>
  </si>
  <si>
    <t>acg5sa_c + nadp_c + pi_c &lt;=&gt; acg5p_c + h_c + nadph_c</t>
  </si>
  <si>
    <t>G1SAT</t>
  </si>
  <si>
    <t>glu1sa_c &lt;=&gt; 5aop_c</t>
  </si>
  <si>
    <t>KDOCT2</t>
  </si>
  <si>
    <t>ctp_c + kdo_c --&gt; ckdo_c + ppi_c</t>
  </si>
  <si>
    <t>PGAMT</t>
  </si>
  <si>
    <t>gam1p_c &lt;=&gt; gam6p_c</t>
  </si>
  <si>
    <t>UAGDP</t>
  </si>
  <si>
    <t>acgam1p_c + h_c + utp_c --&gt; ppi_c + uacgam_c</t>
  </si>
  <si>
    <t>UAGCVT</t>
  </si>
  <si>
    <t>pep_c + uacgam_c --&gt; pi_c + uaccg_c</t>
  </si>
  <si>
    <t>GLUR</t>
  </si>
  <si>
    <t>glu__D_c &lt;=&gt; glu__L_c</t>
  </si>
  <si>
    <t>EX_zn2_e</t>
  </si>
  <si>
    <t xml:space="preserve">zn2_e &lt;=&gt; </t>
  </si>
  <si>
    <t>HACD5</t>
  </si>
  <si>
    <t>3oddcoa_c + h_c + nadh_c &lt;=&gt; 3hddcoa_c + nad_c</t>
  </si>
  <si>
    <t>DNMPPA</t>
  </si>
  <si>
    <t>dhpmp_c + h2o_c --&gt; dhnpt_c + pi_c</t>
  </si>
  <si>
    <t>HPPK2</t>
  </si>
  <si>
    <t>6hmhpt_c + atp_c --&gt; 6hmhptpp_c + amp_c + h_c</t>
  </si>
  <si>
    <t>PTPATi</t>
  </si>
  <si>
    <t>atp_c + h_c + pan4p_c --&gt; dpcoa_c + ppi_c</t>
  </si>
  <si>
    <t>DXPRIi</t>
  </si>
  <si>
    <t>dxyl5p_c + h_c + nadph_c --&gt; 2me4p_c + nadp_c</t>
  </si>
  <si>
    <t>OPHBDC</t>
  </si>
  <si>
    <t>3ophb_c + h_c --&gt; 2oph_c + co2_c</t>
  </si>
  <si>
    <t>GHMT2r</t>
  </si>
  <si>
    <t>ser__L_c + thf_c &lt;=&gt; gly_c + h2o_c + mlthf_c</t>
  </si>
  <si>
    <t>DHORD2</t>
  </si>
  <si>
    <t>dhor__S_c + q8_c --&gt; orot_c + q8h2_c</t>
  </si>
  <si>
    <t>KARA1</t>
  </si>
  <si>
    <t>23dhmb_c + nadp_c &lt;=&gt; alac__S_c + h_c + nadph_c</t>
  </si>
  <si>
    <t>KARA2</t>
  </si>
  <si>
    <t>2ahbut_c + h_c + nadph_c &lt;=&gt; 23dhmp_c + nadp_c</t>
  </si>
  <si>
    <t>ACCOAC</t>
  </si>
  <si>
    <t>accoa_c + atp_c + hco3_c --&gt; adp_c + h_c + malcoa_c + pi_c</t>
  </si>
  <si>
    <t>NADK</t>
  </si>
  <si>
    <t>atp_c + nad_c --&gt; adp_c + h_c + nadp_c</t>
  </si>
  <si>
    <t>HACD6</t>
  </si>
  <si>
    <t>3otdcoa_c + h_c + nadh_c &lt;=&gt; 3htdcoa_c + nad_c</t>
  </si>
  <si>
    <t>ECOAH1</t>
  </si>
  <si>
    <t>3hbcoa_c &lt;=&gt; b2coa_c + h2o_c</t>
  </si>
  <si>
    <t>ECOAH2</t>
  </si>
  <si>
    <t>3hhcoa_c &lt;=&gt; h2o_c + hx2coa_c</t>
  </si>
  <si>
    <t>ECOAH3</t>
  </si>
  <si>
    <t>3hocoa_c &lt;=&gt; h2o_c + oc2coa_c</t>
  </si>
  <si>
    <t>DXPS</t>
  </si>
  <si>
    <t>g3p_c + h_c + pyr_c --&gt; co2_c + dxyl5p_c</t>
  </si>
  <si>
    <t>CDPMEK</t>
  </si>
  <si>
    <t>4c2me_c + atp_c --&gt; 2p4c2me_c + adp_c + h_c</t>
  </si>
  <si>
    <t>MECDPS</t>
  </si>
  <si>
    <t>2p4c2me_c --&gt; 2mecdp_c + cmp_c</t>
  </si>
  <si>
    <t>GLYCL</t>
  </si>
  <si>
    <t>gly_c + nad_c + thf_c --&gt; co2_c + mlthf_c + nadh_c + nh4_c</t>
  </si>
  <si>
    <t>PPC</t>
  </si>
  <si>
    <t>co2_c + h2o_c + pep_c --&gt; h_c + oaa_c + pi_c</t>
  </si>
  <si>
    <t>GTPCII2</t>
  </si>
  <si>
    <t>gtp_c + 3.0 h2o_c --&gt; 25drapp_c + for_c + 2.0 h_c + ppi_c</t>
  </si>
  <si>
    <t>SADT2</t>
  </si>
  <si>
    <t>atp_c + gtp_c + h2o_c + so4_c --&gt; aps_c + gdp_c + pi_c + ppi_c</t>
  </si>
  <si>
    <t>NNDPR</t>
  </si>
  <si>
    <t>2.0 h_c + prpp_c + quln_c --&gt; co2_c + nicrnt_c + ppi_c</t>
  </si>
  <si>
    <t>HACD4</t>
  </si>
  <si>
    <t>3odcoa_c + h_c + nadh_c &lt;=&gt; 3hdcoa_c + nad_c</t>
  </si>
  <si>
    <t>HACD7</t>
  </si>
  <si>
    <t>3ohdcoa_c + h_c + nadh_c &lt;=&gt; 3hhdcoa_c + nad_c</t>
  </si>
  <si>
    <t>SDPDS</t>
  </si>
  <si>
    <t>h2o_c + sl26da_c --&gt; 26dap_LL_c + succ_c</t>
  </si>
  <si>
    <t>ADK1</t>
  </si>
  <si>
    <t>amp_c + atp_c &lt;=&gt; 2.0 adp_c</t>
  </si>
  <si>
    <t>OCTDPS</t>
  </si>
  <si>
    <t>frdp_c + 5.0 ipdp_c --&gt; octdp_c + 5.0 ppi_c</t>
  </si>
  <si>
    <t>AACPS3</t>
  </si>
  <si>
    <t>ACP_c + atp_c + hdca_c --&gt; amp_c + palmACP_c + ppi_c</t>
  </si>
  <si>
    <t>AACPS4</t>
  </si>
  <si>
    <t>ACP_c + atp_c + hdcea_c --&gt; amp_c + hdeACP_c + ppi_c</t>
  </si>
  <si>
    <t>UDCPDP</t>
  </si>
  <si>
    <t>h2o_c + udcpdp_c --&gt; h_c + pi_c + udcpp_c</t>
  </si>
  <si>
    <t>CYTK1</t>
  </si>
  <si>
    <t>atp_c + cmp_c &lt;=&gt; adp_c + cdp_c</t>
  </si>
  <si>
    <t>GK1</t>
  </si>
  <si>
    <t>atp_c + gmp_c &lt;=&gt; adp_c + gdp_c</t>
  </si>
  <si>
    <t>HACD1</t>
  </si>
  <si>
    <t>aacoa_c + h_c + nadh_c &lt;=&gt; 3hbcoa_c + nad_c</t>
  </si>
  <si>
    <t>HACD2</t>
  </si>
  <si>
    <t>3ohcoa_c + h_c + nadh_c &lt;=&gt; 3hhcoa_c + nad_c</t>
  </si>
  <si>
    <t>UAPGR</t>
  </si>
  <si>
    <t>h_c + nadph_c + uaccg_c --&gt; nadp_c + uamr_c</t>
  </si>
  <si>
    <t>TRPS3</t>
  </si>
  <si>
    <t>3ig3p_c --&gt; g3p_c + indole_c</t>
  </si>
  <si>
    <t>FADRx</t>
  </si>
  <si>
    <t>fad_c + h_c + nadh_c --&gt; fadh2_c + nad_c</t>
  </si>
  <si>
    <t>FCLT</t>
  </si>
  <si>
    <t>fe2_c + ppp9_c --&gt; 2.0 h_c + pheme_c</t>
  </si>
  <si>
    <t>HBZOPT</t>
  </si>
  <si>
    <t>4hbz_c + octdp_c --&gt; 3ophb_c + ppi_c</t>
  </si>
  <si>
    <t>PNTK</t>
  </si>
  <si>
    <t>atp_c + pnto__R_c --&gt; 4ppan_c + adp_c + h_c</t>
  </si>
  <si>
    <t>DPCOAK</t>
  </si>
  <si>
    <t>atp_c + dpcoa_c --&gt; adp_c + coa_c + h_c</t>
  </si>
  <si>
    <t>KDOPS</t>
  </si>
  <si>
    <t>ara5p_c + h2o_c + pep_c --&gt; kdo8p_c + pi_c</t>
  </si>
  <si>
    <t>KDOPP</t>
  </si>
  <si>
    <t>h2o_c + kdo8p_c --&gt; kdo_c + pi_c</t>
  </si>
  <si>
    <t>DTMPK</t>
  </si>
  <si>
    <t>atp_c + dtmp_c &lt;=&gt; adp_c + dtdp_c</t>
  </si>
  <si>
    <t>TRDR</t>
  </si>
  <si>
    <t>h_c + nadph_c + trdox_c --&gt; nadp_c + trdrd_c</t>
  </si>
  <si>
    <t>RHCCE</t>
  </si>
  <si>
    <t>rhcys_c --&gt; dhptd_c + hcys__L_c</t>
  </si>
  <si>
    <t>ADCS</t>
  </si>
  <si>
    <t>chor_c + gln__L_c --&gt; 4adcho_c + glu__L_c</t>
  </si>
  <si>
    <t>ADCL</t>
  </si>
  <si>
    <t>4adcho_c --&gt; 4abz_c + h_c + pyr_c</t>
  </si>
  <si>
    <t>DHAPT</t>
  </si>
  <si>
    <t>dha_c + pep_c --&gt; dhap_c + pyr_c</t>
  </si>
  <si>
    <t>UMPK</t>
  </si>
  <si>
    <t>atp_c + ump_c &lt;=&gt; adp_c + udp_c</t>
  </si>
  <si>
    <t>CTPS2</t>
  </si>
  <si>
    <t>atp_c + gln__L_c + h2o_c + utp_c --&gt; adp_c + ctp_c + glu__L_c + 2.0 h_c + pi_c</t>
  </si>
  <si>
    <t>PAPPT3</t>
  </si>
  <si>
    <t>udcpp_c + ugmda_c --&gt; uagmda_c + ump_c</t>
  </si>
  <si>
    <t>UAGPT3</t>
  </si>
  <si>
    <t>uacgam_c + uagmda_c --&gt; h_c + uaagmda_c + udp_c</t>
  </si>
  <si>
    <t>F6PA</t>
  </si>
  <si>
    <t>f6p_c &lt;=&gt; dha_c + g3p_c</t>
  </si>
  <si>
    <t>ACODA</t>
  </si>
  <si>
    <t>acorn_c + h2o_c --&gt; ac_c + orn_c</t>
  </si>
  <si>
    <t>ADSS</t>
  </si>
  <si>
    <t>asp__L_c + gtp_c + imp_c --&gt; dcamp_c + gdp_c + 2.0 h_c + pi_c</t>
  </si>
  <si>
    <t>ASNS2</t>
  </si>
  <si>
    <t>asp__L_c + atp_c + nh4_c --&gt; amp_c + asn__L_c + h_c + ppi_c</t>
  </si>
  <si>
    <t>ASPCT</t>
  </si>
  <si>
    <t>asp__L_c + cbp_c --&gt; cbasp_c + h_c + pi_c</t>
  </si>
  <si>
    <t>DMPPS</t>
  </si>
  <si>
    <t>h2mb4p_c + h_c + nadh_c --&gt; dmpp_c + h2o_c + nad_c</t>
  </si>
  <si>
    <t>MCOATA</t>
  </si>
  <si>
    <t>ACP_c + malcoa_c &lt;=&gt; coa_c + malACP_c</t>
  </si>
  <si>
    <t>IPDPS</t>
  </si>
  <si>
    <t>h2mb4p_c + h_c + nadh_c --&gt; h2o_c + ipdp_c + nad_c</t>
  </si>
  <si>
    <t>DAPE</t>
  </si>
  <si>
    <t>26dap_LL_c &lt;=&gt; 26dap__M_c</t>
  </si>
  <si>
    <t>DHDPRy</t>
  </si>
  <si>
    <t>23dhdp_c + h_c + nadph_c --&gt; nadp_c + thdp_c</t>
  </si>
  <si>
    <t>HSK</t>
  </si>
  <si>
    <t>atp_c + hom__L_c --&gt; adp_c + h_c + phom_c</t>
  </si>
  <si>
    <t>SDPTA</t>
  </si>
  <si>
    <t>akg_c + sl26da_c &lt;=&gt; glu__L_c + sl2a6o_c</t>
  </si>
  <si>
    <t>THRS</t>
  </si>
  <si>
    <t>h2o_c + phom_c --&gt; pi_c + thr__L_c</t>
  </si>
  <si>
    <t>HSST</t>
  </si>
  <si>
    <t>hom__L_c + succoa_c --&gt; coa_c + suchms_c</t>
  </si>
  <si>
    <t>PPNDH</t>
  </si>
  <si>
    <t>h_c + pphn_c --&gt; co2_c + h2o_c + phpyr_c</t>
  </si>
  <si>
    <t>DDPA</t>
  </si>
  <si>
    <t>e4p_c + h2o_c + pep_c --&gt; 2dda7p_c + pi_c</t>
  </si>
  <si>
    <t>MALS</t>
  </si>
  <si>
    <t>accoa_c + glx_c + h2o_c --&gt; coa_c + h_c + mal__L_c</t>
  </si>
  <si>
    <t>G3PD2</t>
  </si>
  <si>
    <t>glyc3p_c + nadp_c &lt;=&gt; dhap_c + h_c + nadph_c</t>
  </si>
  <si>
    <t>U23GAAT</t>
  </si>
  <si>
    <t>3hmrsACP_c + u3hga_c --&gt; ACP_c + h_c + u23ga_c</t>
  </si>
  <si>
    <t>UAAGDS</t>
  </si>
  <si>
    <t>26dap__M_c + atp_c + uamag_c --&gt; adp_c + h_c + pi_c + ugmd_c</t>
  </si>
  <si>
    <t>UAMAS</t>
  </si>
  <si>
    <t>ala__L_c + atp_c + uamr_c --&gt; adp_c + h_c + pi_c + uama_c</t>
  </si>
  <si>
    <t>UAMAGS</t>
  </si>
  <si>
    <t>atp_c + glu__D_c + uama_c --&gt; adp_c + h_c + pi_c + uamag_c</t>
  </si>
  <si>
    <t>AKGDH</t>
  </si>
  <si>
    <t>akg_c + coa_c + nad_c --&gt; co2_c + nadh_c + succoa_c</t>
  </si>
  <si>
    <t>GLYCDx</t>
  </si>
  <si>
    <t>glyc_c + nad_c --&gt; dha_c + h_c + nadh_c</t>
  </si>
  <si>
    <t>ASP1DC</t>
  </si>
  <si>
    <t>asp__L_c + h_c --&gt; ala_B_c + co2_c</t>
  </si>
  <si>
    <t>UGMDDS</t>
  </si>
  <si>
    <t>alaala_c + atp_c + ugmd_c --&gt; adp_c + h_c + pi_c + ugmda_c</t>
  </si>
  <si>
    <t>UHGADA</t>
  </si>
  <si>
    <t>h2o_c + u3aga_c --&gt; ac_c + u3hga_c</t>
  </si>
  <si>
    <t>UAGAAT</t>
  </si>
  <si>
    <t>3hmrsACP_c + uacgam_c &lt;=&gt; ACP_c + u3aga_c</t>
  </si>
  <si>
    <t>ATPPRT</t>
  </si>
  <si>
    <t>atp_c + prpp_c --&gt; ppi_c + prbatp_c</t>
  </si>
  <si>
    <t>HISTD</t>
  </si>
  <si>
    <t>h2o_c + histd_c + 2.0 nad_c --&gt; 3.0 h_c + his__L_c + 2.0 nadh_c</t>
  </si>
  <si>
    <t>IGPDH</t>
  </si>
  <si>
    <t>eig3p_c --&gt; h2o_c + imacp_c</t>
  </si>
  <si>
    <t>PRPPS</t>
  </si>
  <si>
    <t>atp_c + r5p_c &lt;=&gt; amp_c + h_c + prpp_c</t>
  </si>
  <si>
    <t>PRATPP</t>
  </si>
  <si>
    <t>h2o_c + prbatp_c --&gt; h_c + ppi_c + prbamp_c</t>
  </si>
  <si>
    <t>PRMICI</t>
  </si>
  <si>
    <t>prfp_c &lt;=&gt; prlp_c</t>
  </si>
  <si>
    <t>SERAT</t>
  </si>
  <si>
    <t>accoa_c + ser__L_c &lt;=&gt; acser_c + coa_c</t>
  </si>
  <si>
    <t>CYSS</t>
  </si>
  <si>
    <t>acser_c + h2s_c --&gt; ac_c + cys__L_c + h_c</t>
  </si>
  <si>
    <t>BPNT</t>
  </si>
  <si>
    <t>h2o_c + pap_c --&gt; amp_c + pi_c</t>
  </si>
  <si>
    <t>PAPSR</t>
  </si>
  <si>
    <t>paps_c + trdrd_c --&gt; 2.0 h_c + pap_c + so3_c + trdox_c</t>
  </si>
  <si>
    <t>ASPK</t>
  </si>
  <si>
    <t>asp__L_c + atp_c &lt;=&gt; 4pasp_c + adp_c</t>
  </si>
  <si>
    <t>ASAD</t>
  </si>
  <si>
    <t>aspsa_c + nadp_c + pi_c &lt;=&gt; 4pasp_c + h_c + nadph_c</t>
  </si>
  <si>
    <t>DAPDC</t>
  </si>
  <si>
    <t>26dap__M_c + h_c --&gt; co2_c + lys__L_c</t>
  </si>
  <si>
    <t>METAT</t>
  </si>
  <si>
    <t>atp_c + h2o_c + met__L_c --&gt; amet_c + pi_c + ppi_c</t>
  </si>
  <si>
    <t>TMPK</t>
  </si>
  <si>
    <t>atp_c + thmmp_c --&gt; adp_c + thmpp_c</t>
  </si>
  <si>
    <t>SULR</t>
  </si>
  <si>
    <t>5.0 h_c + 3.0 nadph_c + so3_c --&gt; 3.0 h2o_c + h2s_c + 3.0 nadp_c</t>
  </si>
  <si>
    <t>CBMKr</t>
  </si>
  <si>
    <t>atp_c + co2_c + nh4_c &lt;=&gt; adp_c + cbp_c + 2.0 h_c</t>
  </si>
  <si>
    <t>NNATr</t>
  </si>
  <si>
    <t>atp_c + h_c + nicrnt_c &lt;=&gt; dnad_c + ppi_c</t>
  </si>
  <si>
    <t>PSERT</t>
  </si>
  <si>
    <t>3php_c + glu__L_c --&gt; akg_c + pser__L_c</t>
  </si>
  <si>
    <t>AIRC2</t>
  </si>
  <si>
    <t>air_c + atp_c + hco3_c --&gt; 5caiz_c + adp_c + h_c + pi_c</t>
  </si>
  <si>
    <t>GAPD</t>
  </si>
  <si>
    <t>g3p_c + nad_c + pi_c &lt;=&gt; 13dpg_c + h_c + nadh_c</t>
  </si>
  <si>
    <t>ARGSL</t>
  </si>
  <si>
    <t>argsuc_c &lt;=&gt; arg__L_c + fum_c</t>
  </si>
  <si>
    <t>GLU5K</t>
  </si>
  <si>
    <t>atp_c + glu__L_c --&gt; adp_c + glu5p_c</t>
  </si>
  <si>
    <t>IPPS</t>
  </si>
  <si>
    <t>3mob_c + accoa_c + h2o_c --&gt; 3c3hmp_c + coa_c + h_c</t>
  </si>
  <si>
    <t>EX_mg2_e</t>
  </si>
  <si>
    <t xml:space="preserve">mg2_e &lt;=&gt; </t>
  </si>
  <si>
    <t>SPODM</t>
  </si>
  <si>
    <t>2.0 h_c + 2.0 o2s_c --&gt; h2o2_c + o2_c</t>
  </si>
  <si>
    <t>AHCYSNS</t>
  </si>
  <si>
    <t>ahcys_c + h2o_c --&gt; ade_c + rhcys_c</t>
  </si>
  <si>
    <t>P5CR</t>
  </si>
  <si>
    <t>1pyr5c_c + 2.0 h_c + nadph_c --&gt; nadp_c + pro__L_c</t>
  </si>
  <si>
    <t>DHPPDA2</t>
  </si>
  <si>
    <t>25drapp_c + h2o_c + h_c --&gt; 5apru_c + nh4_c</t>
  </si>
  <si>
    <t>G5SADs</t>
  </si>
  <si>
    <t>glu5sa_c --&gt; 1pyr5c_c + h2o_c + h_c</t>
  </si>
  <si>
    <t>DHDPS</t>
  </si>
  <si>
    <t>aspsa_c + pyr_c --&gt; 23dhdp_c + 2.0 h2o_c + h_c</t>
  </si>
  <si>
    <t>G1PACT</t>
  </si>
  <si>
    <t>accoa_c + gam1p_c --&gt; acgam1p_c + coa_c + h_c</t>
  </si>
  <si>
    <t>GART</t>
  </si>
  <si>
    <t>atp_c + for_c + gar_c --&gt; adp_c + fgam_c + h_c + pi_c</t>
  </si>
  <si>
    <t>GF6PTA</t>
  </si>
  <si>
    <t>f6p_c + gln__L_c --&gt; gam6p_c + glu__L_c</t>
  </si>
  <si>
    <t>GLUPRT</t>
  </si>
  <si>
    <t>gln__L_c + h2o_c + prpp_c --&gt; glu__L_c + ppi_c + pram_c</t>
  </si>
  <si>
    <t>NADS1</t>
  </si>
  <si>
    <t>atp_c + dnad_c + nh4_c --&gt; amp_c + h_c + nad_c + ppi_c</t>
  </si>
  <si>
    <t>OCBT</t>
  </si>
  <si>
    <t>cbp_c + orn_c &lt;=&gt; citr__L_c + h_c + pi_c</t>
  </si>
  <si>
    <t>GARFT</t>
  </si>
  <si>
    <t>10fthf_c + gar_c &lt;=&gt; fgam_c + h_c + thf_c</t>
  </si>
  <si>
    <t>PHETA1</t>
  </si>
  <si>
    <t>akg_c + phe__L_c &lt;=&gt; glu__L_c + phpyr_c</t>
  </si>
  <si>
    <t>PPND</t>
  </si>
  <si>
    <t>nad_c + pphn_c --&gt; 34hpp_c + co2_c + nadh_c</t>
  </si>
  <si>
    <t>PRAMPC</t>
  </si>
  <si>
    <t>h2o_c + prbamp_c --&gt; prfp_c</t>
  </si>
  <si>
    <t>ACOTA</t>
  </si>
  <si>
    <t>acorn_c + akg_c &lt;=&gt; acg5sa_c + glu__L_c</t>
  </si>
  <si>
    <t>PDX5PS</t>
  </si>
  <si>
    <t>dxyl5p_c + nad_c + phthr_c --&gt; co2_c + 2.0 h2o_c + h_c + nadh_c + pdx5p_c + pi_c</t>
  </si>
  <si>
    <t>PPBNGS</t>
  </si>
  <si>
    <t>2.0 5aop_c --&gt; 2.0 h2o_c + h_c + ppbng_c</t>
  </si>
  <si>
    <t>PPNCL2</t>
  </si>
  <si>
    <t>4ppan_c + ctp_c + cys__L_c --&gt; 4ppcys_c + cmp_c + h_c + ppi_c</t>
  </si>
  <si>
    <t>PRAGSr</t>
  </si>
  <si>
    <t>atp_c + gly_c + pram_c &lt;=&gt; adp_c + gar_c + h_c + pi_c</t>
  </si>
  <si>
    <t>PRFGS</t>
  </si>
  <si>
    <t>atp_c + fgam_c + gln__L_c + h2o_c --&gt; adp_c + fpram_c + glu__L_c + h_c + pi_c</t>
  </si>
  <si>
    <t>MOAT2</t>
  </si>
  <si>
    <t>ckdo_c + kdolipid4_c --&gt; cmp_c + h_c + kdo2lipid4_c</t>
  </si>
  <si>
    <t>MOHMT</t>
  </si>
  <si>
    <t>3mob_c + h2o_c + mlthf_c --&gt; 2dhp_c + thf_c</t>
  </si>
  <si>
    <t>GMPS</t>
  </si>
  <si>
    <t>atp_c + nh4_c + xmp_c --&gt; amp_c + gmp_c + 2.0 h_c + ppi_c</t>
  </si>
  <si>
    <t>CHRPL</t>
  </si>
  <si>
    <t>chor_c --&gt; 4hbz_c + pyr_c</t>
  </si>
  <si>
    <t>PMPK</t>
  </si>
  <si>
    <t>4ampm_c + atp_c --&gt; 2mahmp_c + adp_c</t>
  </si>
  <si>
    <t>ADSK</t>
  </si>
  <si>
    <t>aps_c + atp_c --&gt; adp_c + h_c + paps_c</t>
  </si>
  <si>
    <t>HSDy</t>
  </si>
  <si>
    <t>hom__L_c + nadp_c &lt;=&gt; aspsa_c + h_c + nadph_c</t>
  </si>
  <si>
    <t>CYSTL</t>
  </si>
  <si>
    <t>cyst__L_c + h2o_c --&gt; hcys__L_c + nh4_c + pyr_c</t>
  </si>
  <si>
    <t>SHSL1</t>
  </si>
  <si>
    <t>cys__L_c + suchms_c --&gt; cyst__L_c + h_c + succ_c</t>
  </si>
  <si>
    <t>GLYCtex</t>
  </si>
  <si>
    <t>glyc_e &lt;=&gt; glyc_p</t>
  </si>
  <si>
    <t>Htex</t>
  </si>
  <si>
    <t>h_e &lt;=&gt; h_p</t>
  </si>
  <si>
    <t>H2Otex</t>
  </si>
  <si>
    <t>h2o_e &lt;=&gt; h2o_p</t>
  </si>
  <si>
    <t>O2tpp</t>
  </si>
  <si>
    <t>o2_p &lt;=&gt; o2_c</t>
  </si>
  <si>
    <t>ACACT7r</t>
  </si>
  <si>
    <t>accoa_c + tdcoa_c &lt;=&gt; 3ohdcoa_c + coa_c</t>
  </si>
  <si>
    <t>PSP_L</t>
  </si>
  <si>
    <t>h2o_c + pser__L_c --&gt; pi_c + ser__L_c</t>
  </si>
  <si>
    <t>ACACT2r</t>
  </si>
  <si>
    <t>accoa_c + btcoa_c &lt;=&gt; 3ohcoa_c + coa_c</t>
  </si>
  <si>
    <t>ACACT3r</t>
  </si>
  <si>
    <t>accoa_c + hxcoa_c &lt;=&gt; 3oocoa_c + coa_c</t>
  </si>
  <si>
    <t>ACACT4r</t>
  </si>
  <si>
    <t>accoa_c + occoa_c &lt;=&gt; 3odcoa_c + coa_c</t>
  </si>
  <si>
    <t>EX_ca2_e</t>
  </si>
  <si>
    <t xml:space="preserve">ca2_e &lt;=&gt; </t>
  </si>
  <si>
    <t>Kt2pp</t>
  </si>
  <si>
    <t>h_p + k_p --&gt; h_c + k_c</t>
  </si>
  <si>
    <t>GTPCI</t>
  </si>
  <si>
    <t>gtp_c + h2o_c --&gt; ahdt_c + for_c + h_c</t>
  </si>
  <si>
    <t>TKT2</t>
  </si>
  <si>
    <t>e4p_c + xu5p__D_c &lt;=&gt; f6p_c + g3p_c</t>
  </si>
  <si>
    <t>CO2tpp</t>
  </si>
  <si>
    <t>co2_p &lt;=&gt; co2_c</t>
  </si>
  <si>
    <t>Ktex</t>
  </si>
  <si>
    <t>k_e &lt;=&gt; k_p</t>
  </si>
  <si>
    <t>ATPS4rpp</t>
  </si>
  <si>
    <t>adp_c + 4.0 h_p + pi_c &lt;=&gt; atp_c + h2o_c + 3.0 h_c</t>
  </si>
  <si>
    <t>O2tex</t>
  </si>
  <si>
    <t>o2_e &lt;=&gt; o2_p</t>
  </si>
  <si>
    <t>ECOAH5</t>
  </si>
  <si>
    <t>3hddcoa_c &lt;=&gt; dd2coa_c + h2o_c</t>
  </si>
  <si>
    <t>DHFS</t>
  </si>
  <si>
    <t>atp_c + dhpt_c + glu__L_c --&gt; adp_c + dhf_c + h_c + pi_c</t>
  </si>
  <si>
    <t>EX_ni2_e</t>
  </si>
  <si>
    <t xml:space="preserve">ni2_e &lt;=&gt; </t>
  </si>
  <si>
    <t>PItex</t>
  </si>
  <si>
    <t>pi_e &lt;=&gt; pi_p</t>
  </si>
  <si>
    <t>METS</t>
  </si>
  <si>
    <t>5mthf_c + hcys__L_c --&gt; h_c + met__L_c + thf_c</t>
  </si>
  <si>
    <t>EX_cu2_e</t>
  </si>
  <si>
    <t xml:space="preserve">cu2_e &lt;=&gt; </t>
  </si>
  <si>
    <t>PRASCSi</t>
  </si>
  <si>
    <t>5aizc_c + asp__L_c + atp_c --&gt; 25aics_c + adp_c + h_c + pi_c</t>
  </si>
  <si>
    <t>SO4tex</t>
  </si>
  <si>
    <t>so4_e &lt;=&gt; so4_p</t>
  </si>
  <si>
    <t>NH4tex</t>
  </si>
  <si>
    <t>nh4_e &lt;=&gt; nh4_p</t>
  </si>
  <si>
    <t>CO2tex</t>
  </si>
  <si>
    <t>co2_e &lt;=&gt; co2_p</t>
  </si>
  <si>
    <t>MTHFR2</t>
  </si>
  <si>
    <t>2.0 h_c + mlthf_c + nadh_c --&gt; 5mthf_c + nad_c</t>
  </si>
  <si>
    <t>ASPO6</t>
  </si>
  <si>
    <t>asp__L_c + o2_c --&gt; h2o2_c + h_c + iasp_c</t>
  </si>
  <si>
    <t>ACACT5r</t>
  </si>
  <si>
    <t>accoa_c + dcacoa_c &lt;=&gt; 3oddcoa_c + coa_c</t>
  </si>
  <si>
    <t>FE2tex</t>
  </si>
  <si>
    <t>fe2_e &lt;=&gt; fe2_p</t>
  </si>
  <si>
    <t>DHPS2</t>
  </si>
  <si>
    <t>4abz_c + 6hmhptpp_c --&gt; dhpt_c + ppi_c</t>
  </si>
  <si>
    <t>MTHFC</t>
  </si>
  <si>
    <t>h2o_c + methf_c &lt;=&gt; 10fthf_c + h_c</t>
  </si>
  <si>
    <t>MTHFD</t>
  </si>
  <si>
    <t>mlthf_c + nadp_c &lt;=&gt; methf_c + nadph_c</t>
  </si>
  <si>
    <t>QULNS</t>
  </si>
  <si>
    <t>dhap_c + iasp_c --&gt; 2.0 h2o_c + pi_c + quln_c</t>
  </si>
  <si>
    <t>EX_cobalt2_e</t>
  </si>
  <si>
    <t xml:space="preserve">cobalt2_e &lt;=&gt; </t>
  </si>
  <si>
    <t>ACACT6r</t>
  </si>
  <si>
    <t>accoa_c + ddcacoa_c &lt;=&gt; 3otdcoa_c + coa_c</t>
  </si>
  <si>
    <t>FACOAE160</t>
  </si>
  <si>
    <t>h2o_c + pmtcoa_c --&gt; coa_c + h_c + hdca_c</t>
  </si>
  <si>
    <t>MOBDabcpp</t>
  </si>
  <si>
    <t>atp_c + h2o_c + mobd_p --&gt; adp_c + h_c + mobd_c + pi_c</t>
  </si>
  <si>
    <t>MOBDtex</t>
  </si>
  <si>
    <t>mobd_e &lt;=&gt; mobd_p</t>
  </si>
  <si>
    <t>NI2tex</t>
  </si>
  <si>
    <t>ni2_e &lt;=&gt; ni2_p</t>
  </si>
  <si>
    <t>NH4tpp</t>
  </si>
  <si>
    <t>nh4_p &lt;=&gt; nh4_c</t>
  </si>
  <si>
    <t>DNTPPA</t>
  </si>
  <si>
    <t>ahdt_c + h2o_c --&gt; dhpmp_c + h_c + ppi_c</t>
  </si>
  <si>
    <t>MG2tex</t>
  </si>
  <si>
    <t>mg2_e &lt;=&gt; mg2_p</t>
  </si>
  <si>
    <t>Zn2tex</t>
  </si>
  <si>
    <t>zn2_e &lt;=&gt; zn2_p</t>
  </si>
  <si>
    <t>GLUt2rpp</t>
  </si>
  <si>
    <t>glu__L_p + h_p &lt;=&gt; glu__L_c + h_c</t>
  </si>
  <si>
    <t>GLUt4pp</t>
  </si>
  <si>
    <t>glu__L_p + na1_p --&gt; glu__L_c + na1_c</t>
  </si>
  <si>
    <t>ACGK</t>
  </si>
  <si>
    <t>acglu_c + atp_c --&gt; acg5p_c + adp_c</t>
  </si>
  <si>
    <t>GLYCtpp</t>
  </si>
  <si>
    <t>glyc_c &lt;=&gt; glyc_p</t>
  </si>
  <si>
    <t>H2Otpp</t>
  </si>
  <si>
    <t>h2o_p &lt;=&gt; h2o_c</t>
  </si>
  <si>
    <t>COBALT2tex</t>
  </si>
  <si>
    <t>cobalt2_e &lt;=&gt; cobalt2_p</t>
  </si>
  <si>
    <t>EX_h2o_e</t>
  </si>
  <si>
    <t xml:space="preserve">h2o_e &lt;=&gt; </t>
  </si>
  <si>
    <t>HSTPT</t>
  </si>
  <si>
    <t>glu__L_c + imacp_c --&gt; akg_c + hisp_c</t>
  </si>
  <si>
    <t>THDPS</t>
  </si>
  <si>
    <t>h2o_c + succoa_c + thdp_c --&gt; coa_c + sl2a6o_c</t>
  </si>
  <si>
    <t>HMBS</t>
  </si>
  <si>
    <t>h2o_c + 4.0 ppbng_c --&gt; hmbil_c + 4.0 nh4_c</t>
  </si>
  <si>
    <t>MEPCT</t>
  </si>
  <si>
    <t>2me4p_c + ctp_c + h_c --&gt; 4c2me_c + ppi_c</t>
  </si>
  <si>
    <t>GLUDy</t>
  </si>
  <si>
    <t>glu__L_c + h2o_c + nadp_c &lt;=&gt; akg_c + h_c + nadph_c + nh4_c</t>
  </si>
  <si>
    <t>ATPM</t>
  </si>
  <si>
    <t>atp_c + h2o_c --&gt; adp_c + h_c + pi_c</t>
  </si>
  <si>
    <t>HACD3</t>
  </si>
  <si>
    <t>3oocoa_c + h_c + nadh_c &lt;=&gt; 3hocoa_c + nad_c</t>
  </si>
  <si>
    <t>OMCDC</t>
  </si>
  <si>
    <t>3c4mop_c + h_c --&gt; 4mop_c + co2_c</t>
  </si>
  <si>
    <t>E4PD</t>
  </si>
  <si>
    <t>e4p_c + h2o_c + nad_c --&gt; 4per_c + 2.0 h_c + nadh_c</t>
  </si>
  <si>
    <t>IG3PS</t>
  </si>
  <si>
    <t>gln__L_c + prlp_c --&gt; aicar_c + eig3p_c + glu__L_c + h_c</t>
  </si>
  <si>
    <t>EX_nh4_e</t>
  </si>
  <si>
    <t xml:space="preserve">nh4_e &lt;=&gt; </t>
  </si>
  <si>
    <t>DUTPDP</t>
  </si>
  <si>
    <t>dutp_c + h2o_c --&gt; dump_c + h_c + ppi_c</t>
  </si>
  <si>
    <t>DPR</t>
  </si>
  <si>
    <t>2dhp_c + h_c + nadph_c --&gt; nadp_c + pant__R_c</t>
  </si>
  <si>
    <t>THRD_L</t>
  </si>
  <si>
    <t>thr__L_c --&gt; 2obut_c + nh4_c</t>
  </si>
  <si>
    <t>DHFR</t>
  </si>
  <si>
    <t>dhf_c + h_c + nadph_c &lt;=&gt; nadp_c + thf_c</t>
  </si>
  <si>
    <t>PRAIi</t>
  </si>
  <si>
    <t>pran_c --&gt; 2cpr5p_c</t>
  </si>
  <si>
    <t>TYRTA</t>
  </si>
  <si>
    <t>akg_c + tyr__L_c &lt;=&gt; 34hpp_c + glu__L_c</t>
  </si>
  <si>
    <t>SHKK</t>
  </si>
  <si>
    <t>atp_c + skm_c --&gt; adp_c + h_c + skm5p_c</t>
  </si>
  <si>
    <t>EX_mobd_e</t>
  </si>
  <si>
    <t xml:space="preserve">mobd_e &lt;=&gt; </t>
  </si>
  <si>
    <t>EX_so4_e</t>
  </si>
  <si>
    <t xml:space="preserve">so4_e &lt;=&gt; </t>
  </si>
  <si>
    <t>PDH</t>
  </si>
  <si>
    <t>coa_c + nad_c + pyr_c --&gt; accoa_c + co2_c + nadh_c</t>
  </si>
  <si>
    <t>EX_k_e</t>
  </si>
  <si>
    <t xml:space="preserve">k_e &lt;=&gt; </t>
  </si>
  <si>
    <t>ACGS</t>
  </si>
  <si>
    <t>accoa_c + glu__L_c --&gt; acglu_c + coa_c + h_c</t>
  </si>
  <si>
    <t>CU2tex</t>
  </si>
  <si>
    <t>cu2_e &lt;=&gt; cu2_p</t>
  </si>
  <si>
    <t>ALAALAr</t>
  </si>
  <si>
    <t>2.0 ala__D_c + atp_c &lt;=&gt; adp_c + alaala_c + h_c + pi_c</t>
  </si>
  <si>
    <t>CLtex</t>
  </si>
  <si>
    <t>cl_e &lt;=&gt; cl_p</t>
  </si>
  <si>
    <t>ACACT1r</t>
  </si>
  <si>
    <t>2.0 accoa_c &lt;=&gt; aacoa_c + coa_c</t>
  </si>
  <si>
    <t>SUCOAS</t>
  </si>
  <si>
    <t>atp_c + coa_c + succ_c &lt;=&gt; adp_c + pi_c + succoa_c</t>
  </si>
  <si>
    <t>PANTS</t>
  </si>
  <si>
    <t>ala_B_c + atp_c + pant__R_c --&gt; amp_c + h_c + pnto__R_c + ppi_c</t>
  </si>
  <si>
    <t>DHQS</t>
  </si>
  <si>
    <t>2dda7p_c --&gt; 3dhq_c + pi_c</t>
  </si>
  <si>
    <t>PGCD</t>
  </si>
  <si>
    <t>3pg_c + nad_c --&gt; 3php_c + h_c + nadh_c</t>
  </si>
  <si>
    <t>ADSL1r</t>
  </si>
  <si>
    <t>dcamp_c &lt;=&gt; amp_c + fum_c</t>
  </si>
  <si>
    <t>AICART</t>
  </si>
  <si>
    <t>10fthf_c + aicar_c &lt;=&gt; fprica_c + thf_c</t>
  </si>
  <si>
    <t>PGM</t>
  </si>
  <si>
    <t>2pg_c &lt;=&gt; 3pg_c</t>
  </si>
  <si>
    <t>TPI</t>
  </si>
  <si>
    <t>dhap_c &lt;=&gt; g3p_c</t>
  </si>
  <si>
    <t>RPI</t>
  </si>
  <si>
    <t>r5p_c &lt;=&gt; ru5p__D_c</t>
  </si>
  <si>
    <t>PERD</t>
  </si>
  <si>
    <t>4per_c + nad_c &lt;=&gt; h_c + nadh_c + ohpb_c</t>
  </si>
  <si>
    <t>FADRx2</t>
  </si>
  <si>
    <t>fad_c + h_c + nadph_c --&gt; fadh2_c + nadp_c</t>
  </si>
  <si>
    <t>EX_o2_e</t>
  </si>
  <si>
    <t xml:space="preserve">o2_e &lt;=&gt; </t>
  </si>
  <si>
    <t>GLNS</t>
  </si>
  <si>
    <t>atp_c + glu__L_c + nh4_c --&gt; adp_c + gln__L_c + h_c + pi_c</t>
  </si>
  <si>
    <t>ADNK1</t>
  </si>
  <si>
    <t>adn_c + atp_c --&gt; adp_c + amp_c + h_c</t>
  </si>
  <si>
    <t>MNtex</t>
  </si>
  <si>
    <t>mn2_e &lt;=&gt; mn2_p</t>
  </si>
  <si>
    <t>SHCHF</t>
  </si>
  <si>
    <t>fe2_c + scl_c --&gt; 3.0 h_c + sheme_c</t>
  </si>
  <si>
    <t>PRAIS</t>
  </si>
  <si>
    <t>atp_c + fpram_c --&gt; adp_c + air_c + 2.0 h_c + pi_c</t>
  </si>
  <si>
    <t>AACPS7</t>
  </si>
  <si>
    <t>ACP_c + atp_c + ddca_c --&gt; amp_c + ddcaACP_c + ppi_c</t>
  </si>
  <si>
    <t>QMO2</t>
  </si>
  <si>
    <t>2.0 o2_c + q8h2_c --&gt; 2.0 h_c + 2.0 o2s_c + q8_c</t>
  </si>
  <si>
    <t>ECOAH7</t>
  </si>
  <si>
    <t>3hhdcoa_c &lt;=&gt; h2o_c + hdd2coa_c</t>
  </si>
  <si>
    <t>GCALDD</t>
  </si>
  <si>
    <t>gcald_c + h2o_c + nad_c --&gt; glyclt_c + 2.0 h_c + nadh_c</t>
  </si>
  <si>
    <t>HISTP</t>
  </si>
  <si>
    <t>h2o_c + hisp_c --&gt; histd_c + pi_c</t>
  </si>
  <si>
    <t>UPP3MT</t>
  </si>
  <si>
    <t>2.0 amet_c + uppg3_c --&gt; 2.0 ahcys_c + dscl_c + h_c</t>
  </si>
  <si>
    <t>DASYN160</t>
  </si>
  <si>
    <t>ctp_c + h_c + pa160_c --&gt; cdpdhdecg_c + ppi_c</t>
  </si>
  <si>
    <t>DASYN161</t>
  </si>
  <si>
    <t>ctp_c + h_c + pa161_c --&gt; cdpdhdec9eg_c + ppi_c</t>
  </si>
  <si>
    <t>FACOAE161</t>
  </si>
  <si>
    <t>h2o_c + hdcoa_c --&gt; coa_c + h_c + hdcea_c</t>
  </si>
  <si>
    <t>EX_cl_e</t>
  </si>
  <si>
    <t xml:space="preserve">cl_e &lt;=&gt; </t>
  </si>
  <si>
    <t>MPTG</t>
  </si>
  <si>
    <t>2.0 uaagmda_c --&gt; 2.0 h_c + murein5p5p_p + 2.0 udcpdp_c</t>
  </si>
  <si>
    <t>MCTP1App</t>
  </si>
  <si>
    <t>murein5p5p_p --&gt; ala__D_p + murein5px4p_p</t>
  </si>
  <si>
    <t>K2L4Aabcpp</t>
  </si>
  <si>
    <t>atp_c + h2o_c + kdo2lipid4_c --&gt; adp_c + h_c + kdo2lipid4_p + pi_c</t>
  </si>
  <si>
    <t>AMPMS2</t>
  </si>
  <si>
    <t>air_c + h2o_c + nad_c --&gt; 4ampm_c + 2.0 for_c + 3.0 h_c + nadh_c</t>
  </si>
  <si>
    <t>PPPGO3</t>
  </si>
  <si>
    <t>3.0 fum_c + pppg9_c --&gt; ppp9_c + 3.0 succ_c</t>
  </si>
  <si>
    <t>PDX5PO2</t>
  </si>
  <si>
    <t>nad_c + pdx5p_c --&gt; h_c + nadh_c + pydx5p_c</t>
  </si>
  <si>
    <t>CYTBO3_4pp</t>
  </si>
  <si>
    <t>4.0 h_c + 0.5 o2_c + q8h2_c --&gt; h2o_c + 4.0 h_p + q8_c</t>
  </si>
  <si>
    <t>5DOAN</t>
  </si>
  <si>
    <t>dad_5_c + h2o_c --&gt; 5drib_c + ade_c</t>
  </si>
  <si>
    <t>DM_5drib_c</t>
  </si>
  <si>
    <t xml:space="preserve">5drib_c --&gt; </t>
  </si>
  <si>
    <t>FACOAE120</t>
  </si>
  <si>
    <t>ddcacoa_c + h2o_c --&gt; coa_c + ddca_c + h_c</t>
  </si>
  <si>
    <t>SO4t2pp</t>
  </si>
  <si>
    <t>h_p + so4_p --&gt; h_c + so4_c</t>
  </si>
  <si>
    <t>PSSA161</t>
  </si>
  <si>
    <t>cdpdhdec9eg_c + ser__L_c --&gt; cmp_c + h_c + ps161_c</t>
  </si>
  <si>
    <t>PSD160</t>
  </si>
  <si>
    <t>h_c + ps160_c --&gt; co2_c + pe160_c</t>
  </si>
  <si>
    <t>PSD161</t>
  </si>
  <si>
    <t>h_c + ps161_c --&gt; co2_c + pe161_c</t>
  </si>
  <si>
    <t>CA2tex</t>
  </si>
  <si>
    <t>ca2_e &lt;=&gt; ca2_p</t>
  </si>
  <si>
    <t>SUCDi</t>
  </si>
  <si>
    <t>q8_c + succ_c --&gt; fum_c + q8h2_c</t>
  </si>
  <si>
    <t>ACONTb</t>
  </si>
  <si>
    <t>acon_C_c + h2o_c &lt;=&gt; icit_c</t>
  </si>
  <si>
    <t>G3PAT160</t>
  </si>
  <si>
    <t>glyc3p_c + palmACP_c --&gt; 1hdecg3p_c + ACP_c</t>
  </si>
  <si>
    <t>G3PAT161</t>
  </si>
  <si>
    <t>glyc3p_c + hdeACP_c --&gt; 1hdec9eg3p_c + ACP_c</t>
  </si>
  <si>
    <t>AGPAT160</t>
  </si>
  <si>
    <t>1hdecg3p_c + palmACP_c --&gt; ACP_c + pa160_c</t>
  </si>
  <si>
    <t>ACONTa</t>
  </si>
  <si>
    <t>cit_c &lt;=&gt; acon_C_c + h2o_c</t>
  </si>
  <si>
    <t>3OAS140</t>
  </si>
  <si>
    <t>ddcaACP_c + h_c + malACP_c --&gt; 3omrsACP_c + ACP_c + co2_c</t>
  </si>
  <si>
    <t>3OAR140</t>
  </si>
  <si>
    <t>3omrsACP_c + h_c + nadph_c &lt;=&gt; 3hmrsACP_c + nadp_c</t>
  </si>
  <si>
    <t>PE160abcpp</t>
  </si>
  <si>
    <t>atp_c + h2o_c + pe160_c --&gt; adp_c + h_c + pe160_p + pi_c</t>
  </si>
  <si>
    <t>PE161abcpp</t>
  </si>
  <si>
    <t>atp_c + h2o_c + pe161_c --&gt; adp_c + h_c + pe161_p + pi_c</t>
  </si>
  <si>
    <t>PSSA160</t>
  </si>
  <si>
    <t>cdpdhdecg_c + ser__L_c --&gt; cmp_c + h_c + ps160_c</t>
  </si>
  <si>
    <t>AGPAT161</t>
  </si>
  <si>
    <t>1hdec9eg3p_c + hdeACP_c --&gt; ACP_c + pa161_c</t>
  </si>
  <si>
    <t>ACOAD7f</t>
  </si>
  <si>
    <t>fad_c + pmtcoa_c &lt;=&gt; fadh2_c + hdd2coa_c</t>
  </si>
  <si>
    <t>ACOAD5f</t>
  </si>
  <si>
    <t>ddcacoa_c + fad_c &lt;=&gt; dd2coa_c + fadh2_c</t>
  </si>
  <si>
    <t>ACOAD3f</t>
  </si>
  <si>
    <t>fad_c + occoa_c &lt;=&gt; fadh2_c + oc2coa_c</t>
  </si>
  <si>
    <t>ACOAD2f</t>
  </si>
  <si>
    <t>fad_c + hxcoa_c &lt;=&gt; fadh2_c + hx2coa_c</t>
  </si>
  <si>
    <t>ACOAD4f</t>
  </si>
  <si>
    <t>dcacoa_c + fad_c &lt;=&gt; dc2coa_c + fadh2_c</t>
  </si>
  <si>
    <t>ACOAD6f</t>
  </si>
  <si>
    <t>fad_c + tdcoa_c &lt;=&gt; fadh2_c + td2coa_c</t>
  </si>
  <si>
    <t>NADH16pp</t>
  </si>
  <si>
    <t>4.0 h_c + nadh_c + q8_c --&gt; 3.0 h_p + nad_c + q8h2_c</t>
  </si>
  <si>
    <t>OPHHX3</t>
  </si>
  <si>
    <t>2oph_c + 2.0 atp_c + 3.0 h2o_c + nad_c --&gt; 2ohph_c + 2.0 adp_c + 3.0 h_c + nadh_c + 2.0 pi_c</t>
  </si>
  <si>
    <t>COBALT2tpp</t>
  </si>
  <si>
    <t>cobalt2_p --&gt; cobalt2_c</t>
  </si>
  <si>
    <t>ZN2tpp</t>
  </si>
  <si>
    <t>zn2_p --&gt; zn2_c</t>
  </si>
  <si>
    <t>NI2tpp</t>
  </si>
  <si>
    <t>ni2_p --&gt; ni2_c</t>
  </si>
  <si>
    <t>CAt6pp</t>
  </si>
  <si>
    <t>ca2_c + na1_p &lt;=&gt; ca2_p + na1_c</t>
  </si>
  <si>
    <t>DALAt2pp</t>
  </si>
  <si>
    <t>ala__D_p + h_p --&gt; ala__D_c + h_c</t>
  </si>
  <si>
    <t>FE2tpp</t>
  </si>
  <si>
    <t>fe2_p --&gt; fe2_c</t>
  </si>
  <si>
    <t>MN2tpp</t>
  </si>
  <si>
    <t>mn2_p --&gt; mn2_c</t>
  </si>
  <si>
    <t>CU2tpp</t>
  </si>
  <si>
    <t>cu2_p --&gt; cu2_c</t>
  </si>
  <si>
    <t>MG2t3_2pp</t>
  </si>
  <si>
    <t>2.0 h_c + mg2_p &lt;=&gt; 2.0 h_p + mg2_c</t>
  </si>
  <si>
    <t>CLt3_2pp</t>
  </si>
  <si>
    <t>2.0 cl_p + h_c --&gt; 2.0 cl_c + h_p</t>
  </si>
  <si>
    <t>POR5</t>
  </si>
  <si>
    <t>coa_c + 2.0 flxso_c + pyr_c &lt;=&gt; accoa_c + co2_c + 2.0 flxr_c + h_c</t>
  </si>
  <si>
    <t>ICYSDS</t>
  </si>
  <si>
    <t>cys__L_c + iscs_c --&gt; ala__L_c + iscssh_c</t>
  </si>
  <si>
    <t>I4FE4SR</t>
  </si>
  <si>
    <t>fadh2_c + 2.0 h_c + iscu_2fe2s2_c --&gt; fad_c + iscu_4fe4s_c</t>
  </si>
  <si>
    <t>I2FE2SS</t>
  </si>
  <si>
    <t>fadh2_c + 2.0 fe2_c + 2.0 iscssh_c + iscu_c --&gt; fad_c + 6.0 h_c + 2.0 iscs_c + iscu_2fe2s_c</t>
  </si>
  <si>
    <t>I2FE2ST</t>
  </si>
  <si>
    <t>4.0 h_c + iscu_2fe2s_c --&gt; 2fe2s_c + iscu_c</t>
  </si>
  <si>
    <t>I2FE2SS2</t>
  </si>
  <si>
    <t>fadh2_c + 2.0 fe2_c + 2.0 iscssh_c + iscu_2fe2s_c --&gt; fad_c + 6.0 h_c + 2.0 iscs_c + iscu_2fe2s2_c</t>
  </si>
  <si>
    <t>I4FE4ST</t>
  </si>
  <si>
    <t>4.0 h_c + iscu_4fe4s_c --&gt; 4fe4s_c + iscu_c</t>
  </si>
  <si>
    <t>DM_4crsol_c</t>
  </si>
  <si>
    <t xml:space="preserve">4crsol_c --&gt; </t>
  </si>
  <si>
    <t>FESD1s</t>
  </si>
  <si>
    <t>2.0 4fe4s_c + h2o2_c + 2.0 h_c --&gt; 2.0 3fe4s_c + 2.0 fe3_c + 2.0 h2o_c</t>
  </si>
  <si>
    <t>TYRL</t>
  </si>
  <si>
    <t>amet_c + nadph_c + tyr__L_c --&gt; 4crsol_c + dad_5_c + dhgly_c + h_c + met__L_c + nadp_c</t>
  </si>
  <si>
    <t>THZPSN3</t>
  </si>
  <si>
    <t>atp_c + dhgly_c + dxyl5p_c + h_c + iscssh_c + nadph_c --&gt; 4mpetz_c + amp_c + co2_c + 2.0 h2o_c + iscs_c + nadp_c + ppi_c</t>
  </si>
  <si>
    <t>CTECOAI7</t>
  </si>
  <si>
    <t>hdcoa_c &lt;=&gt; hdd2coa_c</t>
  </si>
  <si>
    <t>K2L4Aabctex</t>
  </si>
  <si>
    <t>atp_c + h2o_c + kdo2lipid4_p --&gt; adp_c + h_c + kdo2lipid4_e + pi_c</t>
  </si>
  <si>
    <t>MECDPDH5</t>
  </si>
  <si>
    <t>2mecdp_c + 2.0 flxr_c + h_c --&gt; 2.0 flxso_c + h2mb4p_c + h2o_c</t>
  </si>
  <si>
    <t>RNTR1c2</t>
  </si>
  <si>
    <t>atp_c + 2.0 flxr_c + 2.0 h_c --&gt; datp_c + 2.0 flxso_c + h2o_c</t>
  </si>
  <si>
    <t>RNTR2c2</t>
  </si>
  <si>
    <t>2.0 flxr_c + gtp_c + 2.0 h_c --&gt; dgtp_c + 2.0 flxso_c + h2o_c</t>
  </si>
  <si>
    <t>RNTR3c2</t>
  </si>
  <si>
    <t>ctp_c + 2.0 flxr_c + 2.0 h_c --&gt; dctp_c + 2.0 flxso_c + h2o_c</t>
  </si>
  <si>
    <t>RNTR4c2</t>
  </si>
  <si>
    <t>2.0 flxr_c + 2.0 h_c + utp_c --&gt; dutp_c + 2.0 flxso_c + h2o_c</t>
  </si>
  <si>
    <t>FESR</t>
  </si>
  <si>
    <t>3fe4s_c + fe2_c --&gt; 4fe4s_c</t>
  </si>
  <si>
    <t>DHNPA2r</t>
  </si>
  <si>
    <t>dhnpt_c &lt;=&gt; 6hmhpt_c + gcald_c</t>
  </si>
  <si>
    <t>PYK2</t>
  </si>
  <si>
    <t>h_c + pep_c + udp_c --&gt; pyr_c + utp_c</t>
  </si>
  <si>
    <t>PYK3</t>
  </si>
  <si>
    <t>gdp_c + h_c + pep_c --&gt; gtp_c + pyr_c</t>
  </si>
  <si>
    <t>PYK4</t>
  </si>
  <si>
    <t>cdp_c + h_c + pep_c --&gt; ctp_c + pyr_c</t>
  </si>
  <si>
    <t>ACOAD1fr</t>
  </si>
  <si>
    <t>b2coa_c + fadh2_c --&gt; btcoa_c + fad_c</t>
  </si>
  <si>
    <t>AI2K</t>
  </si>
  <si>
    <t>atp_c + dhptd_c --&gt; adp_c + dhptdp_c + h_c</t>
  </si>
  <si>
    <t>PIt2rpp</t>
  </si>
  <si>
    <t>h_p + pi_p --&gt; h_c + pi_c</t>
  </si>
  <si>
    <t>PYK6</t>
  </si>
  <si>
    <t>dtdp_c + h_c + pep_c --&gt; dttp_c + pyr_c</t>
  </si>
  <si>
    <t>PAI2I</t>
  </si>
  <si>
    <t>dhptdp_c --&gt; dhptdd_c</t>
  </si>
  <si>
    <t>PAI2T</t>
  </si>
  <si>
    <t>coa_c + dhptdd_c --&gt; accoa_c + dhap_c</t>
  </si>
  <si>
    <t>BIOMASS_Ec_iML1515_core_75p37M</t>
  </si>
  <si>
    <t>0.000223 10fthf_c + 2.6e-05 2fe2s_c + 0.000223 2ohph_c + 0.00026 4fe4s_c + 0.513689 ala__L_c + 0.000223 amet_c + 0.295792 arg__L_c + 0.241055 asn__L_c + 0.241055 asp__L_c + 75.55223 atp_c + 2e-06 btn_c + 0.005205 ca2_c + 0.005205 cl_c + 0.000576 coa_c + 2.5e-05 cobalt2_c + 0.133508 ctp_c + 0.000709 cu2_c + 0.09158 cys__L_c + 0.026166 datp_c + 0.027017 dctp_c + 0.027017 dgtp_c + 0.026166 dttp_c + 0.000223 fad_c + 0.006715 fe2_c + 0.007808 fe3_c + 0.26316 gln__L_c + 0.26316 glu__L_c + 0.612638 gly_c + 0.215096 gtp_c + 70.028756 h2o_c + 0.094738 his__L_c + 0.290529 ile__L_c + 0.195193 k_c + 0.019456 kdo2lipid4_e + 0.450531 leu__L_c + 0.343161 lys__L_c + 0.153686 met__L_c + 0.008675 mg2_c + 0.000223 mlthf_c + 0.000691 mn2_c + 7e-06 mobd_c + 0.013894 murein5px4p_p + 0.001831 nad_c + 0.000447 nadp_c + 0.013013 nh4_c + 0.000323 ni2_c + 0.063814 pe160_p + 0.075214 pe161_p + 0.185265 phe__L_c + 0.000223 pheme_c + 0.221055 pro__L_c + 0.000223 pydx5p_c + 0.000223 ribflv_c + 0.215792 ser__L_c + 0.000223 sheme_c + 0.004338 so4_c + 9.8e-05 succoa_c + 0.000223 thf_c + 0.000223 thmpp_c + 0.253687 thr__L_c + 0.056843 trp__L_c + 0.137896 tyr__L_c + 5.5e-05 udcpdp_c + 0.144104 utp_c + 0.423162 val__L_c + 0.000341 zn2_c --&gt; 75.37723 adp_c + 75.37723 h_c + 75.37323 pi_c + 0.773903 ppi_c</t>
  </si>
  <si>
    <t>Reaction_id</t>
    <phoneticPr fontId="1" type="noConversion"/>
  </si>
  <si>
    <t xml:space="preserve">Flux distribution </t>
    <phoneticPr fontId="1" type="noConversion"/>
  </si>
  <si>
    <t>Reaction_equation</t>
    <phoneticPr fontId="1" type="noConversion"/>
  </si>
  <si>
    <t>c</t>
    <phoneticPr fontId="1" type="noConversion"/>
  </si>
  <si>
    <t>a</t>
    <phoneticPr fontId="1" type="noConversion"/>
  </si>
  <si>
    <t>b</t>
    <phoneticPr fontId="1" type="noConversion"/>
  </si>
  <si>
    <t>Eco_Epd</t>
  </si>
  <si>
    <t>Eme_Dxs</t>
  </si>
  <si>
    <t>LL001</t>
  </si>
  <si>
    <t>LL001 (PL-1 μM)</t>
  </si>
  <si>
    <t>LL001 (PN-1 μM)</t>
  </si>
  <si>
    <t>DH10B</t>
  </si>
  <si>
    <t>LL005b</t>
    <phoneticPr fontId="1" type="noConversion"/>
  </si>
  <si>
    <t>D11N</t>
  </si>
  <si>
    <t>-(no plasmid)</t>
    <phoneticPr fontId="1" type="noConversion"/>
  </si>
  <si>
    <t>+(two plasmids)</t>
    <phoneticPr fontId="1" type="noConversion"/>
  </si>
  <si>
    <t>OD600</t>
  </si>
  <si>
    <t>LL371</t>
  </si>
  <si>
    <t>LL371-2 mM Ser</t>
  </si>
  <si>
    <t>LL371-5 mM Ser</t>
  </si>
  <si>
    <t>LL371-10 mM Ser</t>
  </si>
  <si>
    <t>LL371-50 mM Ser</t>
  </si>
  <si>
    <t>LL371-100 mM Ser</t>
  </si>
  <si>
    <t>LL371-2mM Gly</t>
  </si>
  <si>
    <t>LL371-5mM Gly</t>
  </si>
  <si>
    <t>LL371-10mM Gly</t>
  </si>
  <si>
    <t>LL372-Ptac-Epd-RBS1-PdxB-RBS1-Dxs-PJ23119-SerC</t>
  </si>
  <si>
    <t>LL372-Ptac-Epd-RBS1-PdxB-RBS1-PJ23119-SerC</t>
  </si>
  <si>
    <t>LL372-Ptac-Epd-RBS1-PdxB-RBS1-SerC</t>
  </si>
  <si>
    <t>LL372-Ptac-Epd-RBS1-PdxB</t>
  </si>
  <si>
    <t>LL372-Ptac-Epd</t>
  </si>
  <si>
    <t>LL372</t>
  </si>
  <si>
    <t>left panel of Fig.6d</t>
    <phoneticPr fontId="1" type="noConversion"/>
  </si>
  <si>
    <t>right panel of Fig.6d</t>
    <phoneticPr fontId="1" type="noConversion"/>
  </si>
  <si>
    <r>
      <t>α-KG</t>
    </r>
    <r>
      <rPr>
        <sz val="11"/>
        <color theme="1"/>
        <rFont val="宋体"/>
        <family val="1"/>
        <charset val="134"/>
      </rPr>
      <t xml:space="preserve"> </t>
    </r>
    <r>
      <rPr>
        <sz val="11"/>
        <color theme="1"/>
        <rFont val="Times New Roman"/>
        <family val="1"/>
      </rPr>
      <t>(mM)</t>
    </r>
    <phoneticPr fontId="1" type="noConversion"/>
  </si>
  <si>
    <t>PN (mg/L)</t>
    <phoneticPr fontId="1" type="noConversion"/>
  </si>
  <si>
    <t>Glycerol(g/L)</t>
    <phoneticPr fontId="1" type="noConversion"/>
  </si>
  <si>
    <t>TIR (au)</t>
    <phoneticPr fontId="1" type="noConversion"/>
  </si>
  <si>
    <t>PN  (mg/L)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</si>
</sst>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_ "/>
  </numFmts>
  <fonts count="15">
    <font>
      <sz val="11"/>
      <color theme="1"/>
      <name val="Calibri"/>
      <family val="2"/>
      <scheme val="minor"/>
    </font>
    <font>
      <sz val="9"/>
      <name val="Calibri"/>
      <family val="3"/>
      <charset val="134"/>
      <scheme val="minor"/>
    </font>
    <font>
      <sz val="11"/>
      <color theme="1"/>
      <name val="Times New Roman"/>
      <family val="1"/>
    </font>
    <font>
      <vertAlign val="subscript"/>
      <sz val="11"/>
      <color theme="1"/>
      <name val="Times New Roman"/>
      <family val="1"/>
    </font>
    <font>
      <sz val="11"/>
      <name val="Times New Roman"/>
      <family val="1"/>
    </font>
    <font>
      <sz val="11"/>
      <color indexed="8"/>
      <name val="Times New Roman"/>
      <family val="1"/>
    </font>
    <font>
      <vertAlign val="superscript"/>
      <sz val="11"/>
      <color theme="1"/>
      <name val="Times New Roman"/>
      <family val="1"/>
    </font>
    <font>
      <sz val="10"/>
      <name val="Arial"/>
      <family val="2"/>
    </font>
    <font>
      <sz val="11"/>
      <color rgb="FF000000"/>
      <name val="Times New Roman"/>
      <family val="1"/>
    </font>
    <font>
      <sz val="11"/>
      <name val="宋体"/>
      <family val="3"/>
      <charset val="134"/>
    </font>
    <font>
      <i/>
      <sz val="11"/>
      <color theme="1"/>
      <name val="Times New Roman"/>
      <family val="1"/>
    </font>
    <font>
      <sz val="11"/>
      <color theme="1"/>
      <name val="Arial"/>
      <family val="2"/>
    </font>
    <font>
      <sz val="10"/>
      <name val="Times New Roman"/>
      <family val="1"/>
    </font>
    <font>
      <sz val="11"/>
      <color theme="1"/>
      <name val="宋体"/>
      <family val="1"/>
      <charset val="134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7" fillId="0" borderId="0"/>
  </cellStyleXfs>
  <cellXfs count="3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8" fillId="0" borderId="0" xfId="0" applyFont="1"/>
    <xf numFmtId="0" fontId="8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0" fontId="8" fillId="0" borderId="0" xfId="1" applyFont="1" applyAlignment="1">
      <alignment horizontal="center" vertical="center" wrapText="1"/>
    </xf>
    <xf numFmtId="0" fontId="4" fillId="0" borderId="0" xfId="1" applyFont="1"/>
    <xf numFmtId="0" fontId="4" fillId="0" borderId="0" xfId="1" applyFont="1" applyAlignment="1">
      <alignment vertical="center"/>
    </xf>
    <xf numFmtId="0" fontId="8" fillId="0" borderId="0" xfId="0" applyFont="1" applyAlignment="1">
      <alignment horizontal="center" vertical="center" wrapText="1"/>
    </xf>
    <xf numFmtId="0" fontId="2" fillId="2" borderId="0" xfId="0" applyFont="1" applyFill="1" applyAlignment="1">
      <alignment vertical="center"/>
    </xf>
    <xf numFmtId="0" fontId="4" fillId="2" borderId="0" xfId="1" applyFont="1" applyFill="1"/>
    <xf numFmtId="0" fontId="4" fillId="2" borderId="0" xfId="0" applyFont="1" applyFill="1" applyAlignment="1">
      <alignment vertical="center"/>
    </xf>
    <xf numFmtId="0" fontId="11" fillId="0" borderId="0" xfId="0" applyFont="1"/>
    <xf numFmtId="0" fontId="7" fillId="0" borderId="0" xfId="0" applyFont="1"/>
    <xf numFmtId="0" fontId="7" fillId="0" borderId="0" xfId="0" applyFont="1" applyAlignment="1">
      <alignment horizontal="left"/>
    </xf>
    <xf numFmtId="0" fontId="12" fillId="0" borderId="0" xfId="0" applyFont="1"/>
    <xf numFmtId="0" fontId="12" fillId="0" borderId="0" xfId="0" applyFont="1" applyAlignment="1">
      <alignment horizontal="left"/>
    </xf>
    <xf numFmtId="164" fontId="2" fillId="0" borderId="0" xfId="0" applyNumberFormat="1" applyFont="1"/>
    <xf numFmtId="49" fontId="2" fillId="0" borderId="0" xfId="0" applyNumberFormat="1" applyFont="1"/>
    <xf numFmtId="0" fontId="4" fillId="0" borderId="0" xfId="0" applyFont="1" applyAlignment="1">
      <alignment horizontal="left"/>
    </xf>
    <xf numFmtId="0" fontId="14" fillId="0" borderId="0" xfId="0" applyFont="1" applyAlignment="1">
      <alignment horizontal="left"/>
    </xf>
    <xf numFmtId="0" fontId="14" fillId="0" borderId="0" xfId="0" applyFont="1"/>
    <xf numFmtId="164" fontId="4" fillId="0" borderId="0" xfId="0" applyNumberFormat="1" applyFont="1"/>
    <xf numFmtId="164" fontId="2" fillId="0" borderId="0" xfId="0" applyNumberFormat="1" applyFont="1" applyAlignment="1">
      <alignment vertical="center"/>
    </xf>
    <xf numFmtId="0" fontId="2" fillId="0" borderId="0" xfId="0" applyFont="1" applyAlignment="1">
      <alignment horizontal="center"/>
    </xf>
    <xf numFmtId="164" fontId="2" fillId="0" borderId="0" xfId="0" applyNumberFormat="1" applyFont="1" applyAlignment="1">
      <alignment horizontal="center"/>
    </xf>
    <xf numFmtId="49" fontId="2" fillId="0" borderId="0" xfId="0" applyNumberFormat="1" applyFont="1" applyAlignment="1">
      <alignment horizontal="center"/>
    </xf>
  </cellXfs>
  <cellStyles count="2">
    <cellStyle name="Normal" xfId="0" builtinId="0"/>
    <cellStyle name="常规 2" xfId="1" xr:uid="{5B1A9063-3344-49CB-98D7-BA2B72257A5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NULL" TargetMode="External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4.png"/><Relationship Id="rId4" Type="http://schemas.openxmlformats.org/officeDocument/2006/relationships/image" Target="../media/image3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tiff"/><Relationship Id="rId2" Type="http://schemas.openxmlformats.org/officeDocument/2006/relationships/image" Target="../media/image6.tiff"/><Relationship Id="rId1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229981</xdr:colOff>
      <xdr:row>1</xdr:row>
      <xdr:rowOff>239161</xdr:rowOff>
    </xdr:from>
    <xdr:to>
      <xdr:col>13</xdr:col>
      <xdr:colOff>679450</xdr:colOff>
      <xdr:row>10</xdr:row>
      <xdr:rowOff>81662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EFBEF006-F48B-4AB0-B1FD-BE025255A1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59631" y="436011"/>
          <a:ext cx="2506869" cy="1950701"/>
        </a:xfrm>
        <a:prstGeom prst="rect">
          <a:avLst/>
        </a:prstGeom>
      </xdr:spPr>
    </xdr:pic>
    <xdr:clientData/>
  </xdr:twoCellAnchor>
  <xdr:twoCellAnchor editAs="oneCell">
    <xdr:from>
      <xdr:col>3</xdr:col>
      <xdr:colOff>198438</xdr:colOff>
      <xdr:row>1</xdr:row>
      <xdr:rowOff>107950</xdr:rowOff>
    </xdr:from>
    <xdr:to>
      <xdr:col>6</xdr:col>
      <xdr:colOff>298486</xdr:colOff>
      <xdr:row>10</xdr:row>
      <xdr:rowOff>55244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FE9ADF0D-B6BA-464E-8EA0-489D656C0B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r:link="rId3"/>
        <a:stretch>
          <a:fillRect/>
        </a:stretch>
      </xdr:blipFill>
      <xdr:spPr>
        <a:xfrm>
          <a:off x="3436938" y="285750"/>
          <a:ext cx="2157448" cy="2055494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69851</xdr:colOff>
      <xdr:row>19</xdr:row>
      <xdr:rowOff>107950</xdr:rowOff>
    </xdr:from>
    <xdr:to>
      <xdr:col>6</xdr:col>
      <xdr:colOff>418733</xdr:colOff>
      <xdr:row>28</xdr:row>
      <xdr:rowOff>21622</xdr:rowOff>
    </xdr:to>
    <xdr:pic>
      <xdr:nvPicPr>
        <xdr:cNvPr id="4" name="图片 3">
          <a:extLst>
            <a:ext uri="{FF2B5EF4-FFF2-40B4-BE49-F238E27FC236}">
              <a16:creationId xmlns:a16="http://schemas.microsoft.com/office/drawing/2014/main" id="{BC8BA755-50E8-4D5F-A3B4-F5EEA58FEE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308351" y="4527550"/>
          <a:ext cx="2406282" cy="1691672"/>
        </a:xfrm>
        <a:prstGeom prst="rect">
          <a:avLst/>
        </a:prstGeom>
      </xdr:spPr>
    </xdr:pic>
    <xdr:clientData/>
  </xdr:twoCellAnchor>
  <xdr:twoCellAnchor editAs="oneCell">
    <xdr:from>
      <xdr:col>10</xdr:col>
      <xdr:colOff>236539</xdr:colOff>
      <xdr:row>19</xdr:row>
      <xdr:rowOff>52066</xdr:rowOff>
    </xdr:from>
    <xdr:to>
      <xdr:col>14</xdr:col>
      <xdr:colOff>29775</xdr:colOff>
      <xdr:row>27</xdr:row>
      <xdr:rowOff>63500</xdr:rowOff>
    </xdr:to>
    <xdr:pic>
      <xdr:nvPicPr>
        <xdr:cNvPr id="5" name="图片 4">
          <a:extLst>
            <a:ext uri="{FF2B5EF4-FFF2-40B4-BE49-F238E27FC236}">
              <a16:creationId xmlns:a16="http://schemas.microsoft.com/office/drawing/2014/main" id="{E39EDD3B-479C-4047-9932-AC9AC83498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rcRect l="7064"/>
        <a:stretch>
          <a:fillRect/>
        </a:stretch>
      </xdr:blipFill>
      <xdr:spPr>
        <a:xfrm>
          <a:off x="9132889" y="4471666"/>
          <a:ext cx="2536436" cy="161163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184150</xdr:colOff>
      <xdr:row>0</xdr:row>
      <xdr:rowOff>139700</xdr:rowOff>
    </xdr:from>
    <xdr:to>
      <xdr:col>17</xdr:col>
      <xdr:colOff>564134</xdr:colOff>
      <xdr:row>17</xdr:row>
      <xdr:rowOff>154432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DF69EA1D-DC61-44C3-97D0-5B968B009C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45750" y="139700"/>
          <a:ext cx="1700784" cy="3037332"/>
        </a:xfrm>
        <a:prstGeom prst="rect">
          <a:avLst/>
        </a:prstGeom>
      </xdr:spPr>
    </xdr:pic>
    <xdr:clientData/>
  </xdr:twoCellAnchor>
  <xdr:twoCellAnchor editAs="oneCell">
    <xdr:from>
      <xdr:col>6</xdr:col>
      <xdr:colOff>476250</xdr:colOff>
      <xdr:row>0</xdr:row>
      <xdr:rowOff>38100</xdr:rowOff>
    </xdr:from>
    <xdr:to>
      <xdr:col>13</xdr:col>
      <xdr:colOff>237998</xdr:colOff>
      <xdr:row>17</xdr:row>
      <xdr:rowOff>90932</xdr:rowOff>
    </xdr:to>
    <xdr:pic>
      <xdr:nvPicPr>
        <xdr:cNvPr id="4" name="图片 3">
          <a:extLst>
            <a:ext uri="{FF2B5EF4-FFF2-40B4-BE49-F238E27FC236}">
              <a16:creationId xmlns:a16="http://schemas.microsoft.com/office/drawing/2014/main" id="{0265C4E0-4FCD-4DED-9E78-FD2055332D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94250" y="38100"/>
          <a:ext cx="4384548" cy="3075432"/>
        </a:xfrm>
        <a:prstGeom prst="rect">
          <a:avLst/>
        </a:prstGeom>
      </xdr:spPr>
    </xdr:pic>
    <xdr:clientData/>
  </xdr:twoCellAnchor>
  <xdr:twoCellAnchor editAs="oneCell">
    <xdr:from>
      <xdr:col>0</xdr:col>
      <xdr:colOff>323850</xdr:colOff>
      <xdr:row>1</xdr:row>
      <xdr:rowOff>50800</xdr:rowOff>
    </xdr:from>
    <xdr:to>
      <xdr:col>4</xdr:col>
      <xdr:colOff>315214</xdr:colOff>
      <xdr:row>16</xdr:row>
      <xdr:rowOff>122428</xdr:rowOff>
    </xdr:to>
    <xdr:pic>
      <xdr:nvPicPr>
        <xdr:cNvPr id="6" name="图片 5">
          <a:extLst>
            <a:ext uri="{FF2B5EF4-FFF2-40B4-BE49-F238E27FC236}">
              <a16:creationId xmlns:a16="http://schemas.microsoft.com/office/drawing/2014/main" id="{590BE6F2-64B6-8881-D025-394F76090F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3850" y="228600"/>
          <a:ext cx="2988564" cy="273862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EB26A0-DA1F-4AEA-A0E4-1F31898501C5}">
  <dimension ref="A1:C410"/>
  <sheetViews>
    <sheetView tabSelected="1" topLeftCell="A136" workbookViewId="0">
      <selection activeCell="C174" sqref="C174"/>
    </sheetView>
  </sheetViews>
  <sheetFormatPr defaultRowHeight="14.5"/>
  <cols>
    <col min="1" max="1" width="11.08984375" customWidth="1"/>
    <col min="2" max="2" width="11.81640625" customWidth="1"/>
    <col min="3" max="3" width="57.7265625" customWidth="1"/>
  </cols>
  <sheetData>
    <row r="1" spans="1:3">
      <c r="A1" t="s">
        <v>927</v>
      </c>
      <c r="B1" t="s">
        <v>928</v>
      </c>
      <c r="C1" t="s">
        <v>929</v>
      </c>
    </row>
    <row r="2" spans="1:3">
      <c r="A2" t="s">
        <v>109</v>
      </c>
      <c r="B2">
        <v>1E-4</v>
      </c>
      <c r="C2" t="s">
        <v>110</v>
      </c>
    </row>
    <row r="3" spans="1:3">
      <c r="A3" t="s">
        <v>111</v>
      </c>
      <c r="B3">
        <v>1E-4</v>
      </c>
      <c r="C3" t="s">
        <v>112</v>
      </c>
    </row>
    <row r="4" spans="1:3">
      <c r="A4" t="s">
        <v>113</v>
      </c>
      <c r="B4">
        <v>2.9999999999999997E-4</v>
      </c>
      <c r="C4" t="s">
        <v>114</v>
      </c>
    </row>
    <row r="5" spans="1:3">
      <c r="A5" t="s">
        <v>115</v>
      </c>
      <c r="B5">
        <v>0.22289999999999999</v>
      </c>
      <c r="C5" t="s">
        <v>116</v>
      </c>
    </row>
    <row r="6" spans="1:3">
      <c r="A6" t="s">
        <v>117</v>
      </c>
      <c r="B6">
        <v>0.1885</v>
      </c>
      <c r="C6" t="s">
        <v>118</v>
      </c>
    </row>
    <row r="7" spans="1:3">
      <c r="A7" t="s">
        <v>119</v>
      </c>
      <c r="B7">
        <v>0.1094</v>
      </c>
      <c r="C7" t="s">
        <v>120</v>
      </c>
    </row>
    <row r="8" spans="1:3">
      <c r="A8" t="s">
        <v>121</v>
      </c>
      <c r="B8">
        <v>2.0000000000000001E-4</v>
      </c>
      <c r="C8" t="s">
        <v>122</v>
      </c>
    </row>
    <row r="9" spans="1:3">
      <c r="A9" t="s">
        <v>123</v>
      </c>
      <c r="B9">
        <v>4.0000000000000002E-4</v>
      </c>
      <c r="C9" t="s">
        <v>124</v>
      </c>
    </row>
    <row r="10" spans="1:3">
      <c r="A10" t="s">
        <v>125</v>
      </c>
      <c r="B10">
        <v>1E-4</v>
      </c>
      <c r="C10" t="s">
        <v>126</v>
      </c>
    </row>
    <row r="11" spans="1:3">
      <c r="A11" t="s">
        <v>127</v>
      </c>
      <c r="B11">
        <v>2.0000000000000001E-4</v>
      </c>
      <c r="C11" t="s">
        <v>128</v>
      </c>
    </row>
    <row r="12" spans="1:3">
      <c r="A12" t="s">
        <v>129</v>
      </c>
      <c r="B12">
        <v>-0.47720000000000001</v>
      </c>
      <c r="C12" t="s">
        <v>130</v>
      </c>
    </row>
    <row r="13" spans="1:3">
      <c r="A13" t="s">
        <v>131</v>
      </c>
      <c r="B13">
        <v>4.5456000000000003</v>
      </c>
      <c r="C13" t="s">
        <v>132</v>
      </c>
    </row>
    <row r="14" spans="1:3">
      <c r="A14" t="s">
        <v>133</v>
      </c>
      <c r="B14">
        <v>1E-4</v>
      </c>
      <c r="C14" t="s">
        <v>134</v>
      </c>
    </row>
    <row r="15" spans="1:3">
      <c r="A15" t="s">
        <v>135</v>
      </c>
      <c r="B15">
        <v>1E-4</v>
      </c>
      <c r="C15" t="s">
        <v>136</v>
      </c>
    </row>
    <row r="16" spans="1:3">
      <c r="A16" t="s">
        <v>137</v>
      </c>
      <c r="B16">
        <v>2.0000000000000001E-4</v>
      </c>
      <c r="C16" t="s">
        <v>138</v>
      </c>
    </row>
    <row r="17" spans="1:3">
      <c r="A17" t="s">
        <v>139</v>
      </c>
      <c r="B17">
        <v>1E-4</v>
      </c>
      <c r="C17" t="s">
        <v>140</v>
      </c>
    </row>
    <row r="18" spans="1:3">
      <c r="A18" t="s">
        <v>141</v>
      </c>
      <c r="B18">
        <v>0.26</v>
      </c>
      <c r="C18" t="s">
        <v>142</v>
      </c>
    </row>
    <row r="19" spans="1:3">
      <c r="A19" t="s">
        <v>143</v>
      </c>
      <c r="B19">
        <v>-0.26840000000000003</v>
      </c>
      <c r="C19" t="s">
        <v>144</v>
      </c>
    </row>
    <row r="20" spans="1:3">
      <c r="A20" t="s">
        <v>145</v>
      </c>
      <c r="B20">
        <v>0.1203</v>
      </c>
      <c r="C20" t="s">
        <v>146</v>
      </c>
    </row>
    <row r="21" spans="1:3">
      <c r="A21" t="s">
        <v>147</v>
      </c>
      <c r="B21">
        <v>0.17610000000000001</v>
      </c>
      <c r="C21" t="s">
        <v>148</v>
      </c>
    </row>
    <row r="22" spans="1:3">
      <c r="A22" t="s">
        <v>149</v>
      </c>
      <c r="B22">
        <v>1.8E-3</v>
      </c>
      <c r="C22" t="s">
        <v>150</v>
      </c>
    </row>
    <row r="23" spans="1:3">
      <c r="A23" t="s">
        <v>151</v>
      </c>
      <c r="B23">
        <v>1E-4</v>
      </c>
      <c r="C23" t="s">
        <v>152</v>
      </c>
    </row>
    <row r="24" spans="1:3">
      <c r="A24" t="s">
        <v>153</v>
      </c>
      <c r="B24">
        <v>-0.1636</v>
      </c>
      <c r="C24" t="s">
        <v>154</v>
      </c>
    </row>
    <row r="25" spans="1:3">
      <c r="A25" t="s">
        <v>155</v>
      </c>
      <c r="B25">
        <v>0.1636</v>
      </c>
      <c r="C25" t="s">
        <v>156</v>
      </c>
    </row>
    <row r="26" spans="1:3">
      <c r="A26" t="s">
        <v>157</v>
      </c>
      <c r="B26">
        <v>3.0602999999999998</v>
      </c>
      <c r="C26" t="s">
        <v>158</v>
      </c>
    </row>
    <row r="27" spans="1:3">
      <c r="A27" t="s">
        <v>159</v>
      </c>
      <c r="B27">
        <v>3.0602999999999998</v>
      </c>
      <c r="C27" t="s">
        <v>160</v>
      </c>
    </row>
    <row r="28" spans="1:3">
      <c r="A28" t="s">
        <v>161</v>
      </c>
      <c r="B28">
        <v>1.7323</v>
      </c>
      <c r="C28" t="s">
        <v>162</v>
      </c>
    </row>
    <row r="29" spans="1:3">
      <c r="A29" t="s">
        <v>163</v>
      </c>
      <c r="B29">
        <v>2.06E-2</v>
      </c>
      <c r="C29" t="s">
        <v>164</v>
      </c>
    </row>
    <row r="30" spans="1:3">
      <c r="A30" t="s">
        <v>165</v>
      </c>
      <c r="B30">
        <v>-0.2878</v>
      </c>
      <c r="C30" t="s">
        <v>166</v>
      </c>
    </row>
    <row r="31" spans="1:3">
      <c r="A31" t="s">
        <v>167</v>
      </c>
      <c r="B31">
        <v>4.1874000000000002</v>
      </c>
      <c r="C31" t="s">
        <v>168</v>
      </c>
    </row>
    <row r="32" spans="1:3">
      <c r="A32" t="s">
        <v>169</v>
      </c>
      <c r="B32">
        <v>-2.9999999999999997E-4</v>
      </c>
      <c r="C32" t="s">
        <v>170</v>
      </c>
    </row>
    <row r="33" spans="1:3">
      <c r="A33" t="s">
        <v>171</v>
      </c>
      <c r="B33">
        <v>-1.4483999999999999</v>
      </c>
      <c r="C33" t="s">
        <v>172</v>
      </c>
    </row>
    <row r="34" spans="1:3">
      <c r="A34" t="s">
        <v>173</v>
      </c>
      <c r="B34">
        <v>1.9199999999999998E-2</v>
      </c>
      <c r="C34" t="s">
        <v>174</v>
      </c>
    </row>
    <row r="35" spans="1:3">
      <c r="A35" t="s">
        <v>175</v>
      </c>
      <c r="B35">
        <v>-0.22289999999999999</v>
      </c>
      <c r="C35" t="s">
        <v>176</v>
      </c>
    </row>
    <row r="36" spans="1:3">
      <c r="A36" t="s">
        <v>177</v>
      </c>
      <c r="B36">
        <v>0.14369999999999999</v>
      </c>
      <c r="C36" t="s">
        <v>178</v>
      </c>
    </row>
    <row r="37" spans="1:3">
      <c r="A37" t="s">
        <v>179</v>
      </c>
      <c r="B37">
        <v>0.43259999999999998</v>
      </c>
      <c r="C37" t="s">
        <v>180</v>
      </c>
    </row>
    <row r="38" spans="1:3">
      <c r="A38" t="s">
        <v>181</v>
      </c>
      <c r="B38">
        <v>0.1885</v>
      </c>
      <c r="C38" t="s">
        <v>182</v>
      </c>
    </row>
    <row r="39" spans="1:3">
      <c r="A39" t="s">
        <v>183</v>
      </c>
      <c r="B39">
        <v>2.81E-2</v>
      </c>
      <c r="C39" t="s">
        <v>184</v>
      </c>
    </row>
    <row r="40" spans="1:3">
      <c r="A40" t="s">
        <v>185</v>
      </c>
      <c r="B40">
        <v>2.81E-2</v>
      </c>
      <c r="C40" t="s">
        <v>186</v>
      </c>
    </row>
    <row r="41" spans="1:3">
      <c r="A41" t="s">
        <v>187</v>
      </c>
      <c r="B41">
        <v>0.16</v>
      </c>
      <c r="C41" t="s">
        <v>188</v>
      </c>
    </row>
    <row r="42" spans="1:3">
      <c r="A42" t="s">
        <v>189</v>
      </c>
      <c r="B42">
        <v>0.1885</v>
      </c>
      <c r="C42" t="s">
        <v>190</v>
      </c>
    </row>
    <row r="43" spans="1:3">
      <c r="A43" t="s">
        <v>191</v>
      </c>
      <c r="B43">
        <v>2.81E-2</v>
      </c>
      <c r="C43" t="s">
        <v>192</v>
      </c>
    </row>
    <row r="44" spans="1:3">
      <c r="A44" t="s">
        <v>193</v>
      </c>
      <c r="B44">
        <v>-10</v>
      </c>
      <c r="C44" t="s">
        <v>194</v>
      </c>
    </row>
    <row r="45" spans="1:3">
      <c r="A45" t="s">
        <v>195</v>
      </c>
      <c r="B45">
        <v>-2.9999999999999997E-4</v>
      </c>
      <c r="C45" t="s">
        <v>196</v>
      </c>
    </row>
    <row r="46" spans="1:3">
      <c r="A46" t="s">
        <v>197</v>
      </c>
      <c r="B46">
        <v>0.1376</v>
      </c>
      <c r="C46" t="s">
        <v>198</v>
      </c>
    </row>
    <row r="47" spans="1:3">
      <c r="A47" t="s">
        <v>199</v>
      </c>
      <c r="B47">
        <v>7.96</v>
      </c>
      <c r="C47" t="s">
        <v>200</v>
      </c>
    </row>
    <row r="48" spans="1:3">
      <c r="A48" t="s">
        <v>201</v>
      </c>
      <c r="B48">
        <v>-8.8095999999999997</v>
      </c>
      <c r="C48" t="s">
        <v>202</v>
      </c>
    </row>
    <row r="49" spans="1:3">
      <c r="A49" t="s">
        <v>203</v>
      </c>
      <c r="B49">
        <v>-0.38379999999999997</v>
      </c>
      <c r="C49" t="s">
        <v>204</v>
      </c>
    </row>
    <row r="50" spans="1:3">
      <c r="A50" t="s">
        <v>205</v>
      </c>
      <c r="B50">
        <v>-9.7600000000000006E-2</v>
      </c>
      <c r="C50" t="s">
        <v>206</v>
      </c>
    </row>
    <row r="51" spans="1:3">
      <c r="A51" t="s">
        <v>207</v>
      </c>
      <c r="B51">
        <v>-9.7600000000000006E-2</v>
      </c>
      <c r="C51" t="s">
        <v>208</v>
      </c>
    </row>
    <row r="52" spans="1:3">
      <c r="A52" t="s">
        <v>209</v>
      </c>
      <c r="B52">
        <v>1E-4</v>
      </c>
      <c r="C52" t="s">
        <v>210</v>
      </c>
    </row>
    <row r="53" spans="1:3">
      <c r="A53" t="s">
        <v>211</v>
      </c>
      <c r="B53">
        <v>-2.81E-2</v>
      </c>
      <c r="C53" t="s">
        <v>212</v>
      </c>
    </row>
    <row r="54" spans="1:3">
      <c r="A54" t="s">
        <v>213</v>
      </c>
      <c r="B54">
        <v>9.6943000000000001</v>
      </c>
      <c r="C54" t="s">
        <v>214</v>
      </c>
    </row>
    <row r="55" spans="1:3">
      <c r="A55" t="s">
        <v>215</v>
      </c>
      <c r="B55">
        <v>2.0000000000000001E-4</v>
      </c>
      <c r="C55" t="s">
        <v>216</v>
      </c>
    </row>
    <row r="56" spans="1:3">
      <c r="A56" t="s">
        <v>217</v>
      </c>
      <c r="B56">
        <v>-0.14369999999999999</v>
      </c>
      <c r="C56" t="s">
        <v>218</v>
      </c>
    </row>
    <row r="57" spans="1:3">
      <c r="A57" t="s">
        <v>219</v>
      </c>
      <c r="B57">
        <v>-0.20930000000000001</v>
      </c>
      <c r="C57" t="s">
        <v>220</v>
      </c>
    </row>
    <row r="58" spans="1:3">
      <c r="A58" t="s">
        <v>221</v>
      </c>
      <c r="B58">
        <v>-0.1636</v>
      </c>
      <c r="C58" t="s">
        <v>222</v>
      </c>
    </row>
    <row r="59" spans="1:3">
      <c r="A59" t="s">
        <v>223</v>
      </c>
      <c r="B59">
        <v>4.0000000000000002E-4</v>
      </c>
      <c r="C59" t="s">
        <v>224</v>
      </c>
    </row>
    <row r="60" spans="1:3">
      <c r="A60" t="s">
        <v>225</v>
      </c>
      <c r="B60">
        <v>0.14369999999999999</v>
      </c>
      <c r="C60" t="s">
        <v>226</v>
      </c>
    </row>
    <row r="61" spans="1:3">
      <c r="A61" t="s">
        <v>227</v>
      </c>
      <c r="B61">
        <v>-0.28799999999999998</v>
      </c>
      <c r="C61" t="s">
        <v>228</v>
      </c>
    </row>
    <row r="62" spans="1:3">
      <c r="A62" t="s">
        <v>229</v>
      </c>
      <c r="B62">
        <v>0.28799999999999998</v>
      </c>
      <c r="C62" t="s">
        <v>230</v>
      </c>
    </row>
    <row r="63" spans="1:3">
      <c r="A63" t="s">
        <v>231</v>
      </c>
      <c r="B63">
        <v>9.5999999999999992E-3</v>
      </c>
      <c r="C63" t="s">
        <v>232</v>
      </c>
    </row>
    <row r="64" spans="1:3">
      <c r="A64" t="s">
        <v>233</v>
      </c>
      <c r="B64">
        <v>0</v>
      </c>
      <c r="C64" t="s">
        <v>234</v>
      </c>
    </row>
    <row r="65" spans="1:3">
      <c r="A65" t="s">
        <v>235</v>
      </c>
      <c r="B65">
        <v>9.5999999999999992E-3</v>
      </c>
      <c r="C65" t="s">
        <v>236</v>
      </c>
    </row>
    <row r="66" spans="1:3">
      <c r="A66" t="s">
        <v>237</v>
      </c>
      <c r="B66">
        <v>9.5999999999999992E-3</v>
      </c>
      <c r="C66" t="s">
        <v>238</v>
      </c>
    </row>
    <row r="67" spans="1:3">
      <c r="A67" t="s">
        <v>239</v>
      </c>
      <c r="B67">
        <v>9.5999999999999992E-3</v>
      </c>
      <c r="C67" t="s">
        <v>240</v>
      </c>
    </row>
    <row r="68" spans="1:3">
      <c r="A68" t="s">
        <v>241</v>
      </c>
      <c r="B68">
        <v>0.22289999999999999</v>
      </c>
      <c r="C68" t="s">
        <v>242</v>
      </c>
    </row>
    <row r="69" spans="1:3">
      <c r="A69" t="s">
        <v>243</v>
      </c>
      <c r="B69">
        <v>-0.2215</v>
      </c>
      <c r="C69" t="s">
        <v>244</v>
      </c>
    </row>
    <row r="70" spans="1:3">
      <c r="A70" t="s">
        <v>245</v>
      </c>
      <c r="B70">
        <v>0.2215</v>
      </c>
      <c r="C70" t="s">
        <v>246</v>
      </c>
    </row>
    <row r="71" spans="1:3">
      <c r="A71" t="s">
        <v>247</v>
      </c>
      <c r="B71">
        <v>-8.0000000000000002E-3</v>
      </c>
      <c r="C71" t="s">
        <v>248</v>
      </c>
    </row>
    <row r="72" spans="1:3">
      <c r="A72" t="s">
        <v>249</v>
      </c>
      <c r="B72">
        <v>1.29E-2</v>
      </c>
      <c r="C72" t="s">
        <v>250</v>
      </c>
    </row>
    <row r="73" spans="1:3">
      <c r="A73" t="s">
        <v>251</v>
      </c>
      <c r="B73">
        <v>2.9999999999999997E-4</v>
      </c>
      <c r="C73" t="s">
        <v>252</v>
      </c>
    </row>
    <row r="74" spans="1:3">
      <c r="A74" t="s">
        <v>253</v>
      </c>
      <c r="B74">
        <v>0.1885</v>
      </c>
      <c r="C74" t="s">
        <v>254</v>
      </c>
    </row>
    <row r="75" spans="1:3">
      <c r="A75" t="s">
        <v>255</v>
      </c>
      <c r="B75">
        <v>-2.9999999999999997E-4</v>
      </c>
      <c r="C75" t="s">
        <v>256</v>
      </c>
    </row>
    <row r="76" spans="1:3">
      <c r="A76" t="s">
        <v>257</v>
      </c>
      <c r="B76">
        <v>0.43259999999999998</v>
      </c>
      <c r="C76" t="s">
        <v>258</v>
      </c>
    </row>
    <row r="77" spans="1:3">
      <c r="A77" t="s">
        <v>259</v>
      </c>
      <c r="B77">
        <v>-0.22289999999999999</v>
      </c>
      <c r="C77" t="s">
        <v>260</v>
      </c>
    </row>
    <row r="78" spans="1:3">
      <c r="A78" t="s">
        <v>261</v>
      </c>
      <c r="B78">
        <v>3.0446</v>
      </c>
      <c r="C78" t="s">
        <v>262</v>
      </c>
    </row>
    <row r="79" spans="1:3">
      <c r="A79" t="s">
        <v>263</v>
      </c>
      <c r="B79">
        <v>3.0442</v>
      </c>
      <c r="C79" t="s">
        <v>264</v>
      </c>
    </row>
    <row r="80" spans="1:3">
      <c r="A80" t="s">
        <v>265</v>
      </c>
      <c r="B80">
        <v>1E-4</v>
      </c>
      <c r="C80" t="s">
        <v>266</v>
      </c>
    </row>
    <row r="81" spans="1:3">
      <c r="A81" t="s">
        <v>267</v>
      </c>
      <c r="B81">
        <v>1.8E-3</v>
      </c>
      <c r="C81" t="s">
        <v>268</v>
      </c>
    </row>
    <row r="82" spans="1:3">
      <c r="A82" t="s">
        <v>269</v>
      </c>
      <c r="B82">
        <v>0.14630000000000001</v>
      </c>
      <c r="C82" t="s">
        <v>270</v>
      </c>
    </row>
    <row r="83" spans="1:3">
      <c r="A83" t="s">
        <v>271</v>
      </c>
      <c r="B83">
        <v>-0.14630000000000001</v>
      </c>
      <c r="C83" t="s">
        <v>272</v>
      </c>
    </row>
    <row r="84" spans="1:3">
      <c r="A84" t="s">
        <v>273</v>
      </c>
      <c r="B84">
        <v>1.8E-3</v>
      </c>
      <c r="C84" t="s">
        <v>274</v>
      </c>
    </row>
    <row r="85" spans="1:3">
      <c r="A85" t="s">
        <v>275</v>
      </c>
      <c r="B85">
        <v>1.9199999999999998E-2</v>
      </c>
      <c r="C85" t="s">
        <v>276</v>
      </c>
    </row>
    <row r="86" spans="1:3">
      <c r="A86" t="s">
        <v>277</v>
      </c>
      <c r="B86">
        <v>-4.6699999999999998E-2</v>
      </c>
      <c r="C86" t="s">
        <v>278</v>
      </c>
    </row>
    <row r="87" spans="1:3">
      <c r="A87" t="s">
        <v>279</v>
      </c>
      <c r="B87">
        <v>4.6699999999999998E-2</v>
      </c>
      <c r="C87" t="s">
        <v>280</v>
      </c>
    </row>
    <row r="88" spans="1:3">
      <c r="A88" t="s">
        <v>281</v>
      </c>
      <c r="B88">
        <v>1.38E-2</v>
      </c>
      <c r="C88" t="s">
        <v>282</v>
      </c>
    </row>
    <row r="89" spans="1:3">
      <c r="A89" t="s">
        <v>283</v>
      </c>
      <c r="B89">
        <v>-1.38E-2</v>
      </c>
      <c r="C89" t="s">
        <v>284</v>
      </c>
    </row>
    <row r="90" spans="1:3">
      <c r="A90" t="s">
        <v>285</v>
      </c>
      <c r="B90">
        <v>-2.0000000000000001E-4</v>
      </c>
      <c r="C90" t="s">
        <v>286</v>
      </c>
    </row>
    <row r="91" spans="1:3">
      <c r="A91" t="s">
        <v>287</v>
      </c>
      <c r="B91">
        <v>0.17610000000000001</v>
      </c>
      <c r="C91" t="s">
        <v>288</v>
      </c>
    </row>
    <row r="92" spans="1:3">
      <c r="A92" t="s">
        <v>289</v>
      </c>
      <c r="B92">
        <v>2.9999999999999997E-4</v>
      </c>
      <c r="C92" t="s">
        <v>290</v>
      </c>
    </row>
    <row r="93" spans="1:3">
      <c r="A93" t="s">
        <v>291</v>
      </c>
      <c r="B93">
        <v>2.9999999999999997E-4</v>
      </c>
      <c r="C93" t="s">
        <v>292</v>
      </c>
    </row>
    <row r="94" spans="1:3">
      <c r="A94" t="s">
        <v>293</v>
      </c>
      <c r="B94">
        <v>2.9999999999999997E-4</v>
      </c>
      <c r="C94" t="s">
        <v>294</v>
      </c>
    </row>
    <row r="95" spans="1:3">
      <c r="A95" t="s">
        <v>295</v>
      </c>
      <c r="B95">
        <v>1.1999999999999999E-3</v>
      </c>
      <c r="C95" t="s">
        <v>296</v>
      </c>
    </row>
    <row r="96" spans="1:3">
      <c r="A96" t="s">
        <v>297</v>
      </c>
      <c r="B96">
        <v>1E-4</v>
      </c>
      <c r="C96" t="s">
        <v>298</v>
      </c>
    </row>
    <row r="97" spans="1:3">
      <c r="A97" t="s">
        <v>299</v>
      </c>
      <c r="B97">
        <v>0.55169999999999997</v>
      </c>
      <c r="C97" t="s">
        <v>300</v>
      </c>
    </row>
    <row r="98" spans="1:3">
      <c r="A98" t="s">
        <v>301</v>
      </c>
      <c r="B98">
        <v>0.1636</v>
      </c>
      <c r="C98" t="s">
        <v>302</v>
      </c>
    </row>
    <row r="99" spans="1:3">
      <c r="A99" t="s">
        <v>303</v>
      </c>
      <c r="B99">
        <v>-0.43259999999999998</v>
      </c>
      <c r="C99" t="s">
        <v>304</v>
      </c>
    </row>
    <row r="100" spans="1:3">
      <c r="A100" t="s">
        <v>305</v>
      </c>
      <c r="B100">
        <v>0.14369999999999999</v>
      </c>
      <c r="C100" t="s">
        <v>306</v>
      </c>
    </row>
    <row r="101" spans="1:3">
      <c r="A101" t="s">
        <v>307</v>
      </c>
      <c r="B101">
        <v>3.85E-2</v>
      </c>
      <c r="C101" t="s">
        <v>308</v>
      </c>
    </row>
    <row r="102" spans="1:3">
      <c r="A102" t="s">
        <v>309</v>
      </c>
      <c r="B102">
        <v>2.0000000000000001E-4</v>
      </c>
      <c r="C102" t="s">
        <v>310</v>
      </c>
    </row>
    <row r="103" spans="1:3">
      <c r="A103" t="s">
        <v>311</v>
      </c>
      <c r="B103">
        <v>0.1376</v>
      </c>
      <c r="C103" t="s">
        <v>312</v>
      </c>
    </row>
    <row r="104" spans="1:3">
      <c r="A104" t="s">
        <v>313</v>
      </c>
      <c r="B104">
        <v>0.17610000000000001</v>
      </c>
      <c r="C104" t="s">
        <v>314</v>
      </c>
    </row>
    <row r="105" spans="1:3">
      <c r="A105" t="s">
        <v>315</v>
      </c>
      <c r="B105">
        <v>0.17610000000000001</v>
      </c>
      <c r="C105" t="s">
        <v>316</v>
      </c>
    </row>
    <row r="106" spans="1:3">
      <c r="A106" t="s">
        <v>317</v>
      </c>
      <c r="B106">
        <v>0.17610000000000001</v>
      </c>
      <c r="C106" t="s">
        <v>318</v>
      </c>
    </row>
    <row r="107" spans="1:3">
      <c r="A107" t="s">
        <v>319</v>
      </c>
      <c r="B107">
        <v>1.4E-3</v>
      </c>
      <c r="C107" t="s">
        <v>320</v>
      </c>
    </row>
    <row r="108" spans="1:3">
      <c r="A108" t="s">
        <v>321</v>
      </c>
      <c r="B108">
        <v>1.1999999999999999E-3</v>
      </c>
      <c r="C108" t="s">
        <v>322</v>
      </c>
    </row>
    <row r="109" spans="1:3">
      <c r="A109" t="s">
        <v>323</v>
      </c>
      <c r="B109">
        <v>1.1999999999999999E-3</v>
      </c>
      <c r="C109" t="s">
        <v>324</v>
      </c>
    </row>
    <row r="110" spans="1:3">
      <c r="A110" t="s">
        <v>325</v>
      </c>
      <c r="B110">
        <v>2.7E-2</v>
      </c>
      <c r="C110" t="s">
        <v>326</v>
      </c>
    </row>
    <row r="111" spans="1:3">
      <c r="A111" t="s">
        <v>327</v>
      </c>
      <c r="B111">
        <v>1.4641</v>
      </c>
      <c r="C111" t="s">
        <v>328</v>
      </c>
    </row>
    <row r="112" spans="1:3">
      <c r="A112" t="s">
        <v>329</v>
      </c>
      <c r="B112">
        <v>2.0000000000000001E-4</v>
      </c>
      <c r="C112" t="s">
        <v>330</v>
      </c>
    </row>
    <row r="113" spans="1:3">
      <c r="A113" t="s">
        <v>331</v>
      </c>
      <c r="B113">
        <v>0.12239999999999999</v>
      </c>
      <c r="C113" t="s">
        <v>332</v>
      </c>
    </row>
    <row r="114" spans="1:3">
      <c r="A114" t="s">
        <v>333</v>
      </c>
      <c r="B114">
        <v>1.1000000000000001E-3</v>
      </c>
      <c r="C114" t="s">
        <v>334</v>
      </c>
    </row>
    <row r="115" spans="1:3">
      <c r="A115" t="s">
        <v>335</v>
      </c>
      <c r="B115">
        <v>0.17610000000000001</v>
      </c>
      <c r="C115" t="s">
        <v>336</v>
      </c>
    </row>
    <row r="116" spans="1:3">
      <c r="A116" t="s">
        <v>337</v>
      </c>
      <c r="B116">
        <v>0.1376</v>
      </c>
      <c r="C116" t="s">
        <v>338</v>
      </c>
    </row>
    <row r="117" spans="1:3">
      <c r="A117" t="s">
        <v>339</v>
      </c>
      <c r="B117">
        <v>0.1835</v>
      </c>
      <c r="C117" t="s">
        <v>340</v>
      </c>
    </row>
    <row r="118" spans="1:3">
      <c r="A118" t="s">
        <v>341</v>
      </c>
      <c r="B118">
        <v>1.2979000000000001</v>
      </c>
      <c r="C118" t="s">
        <v>342</v>
      </c>
    </row>
    <row r="119" spans="1:3">
      <c r="A119" t="s">
        <v>343</v>
      </c>
      <c r="B119">
        <v>1E-4</v>
      </c>
      <c r="C119" t="s">
        <v>344</v>
      </c>
    </row>
    <row r="120" spans="1:3">
      <c r="A120" t="s">
        <v>345</v>
      </c>
      <c r="B120">
        <v>6.3100000000000003E-2</v>
      </c>
      <c r="C120" t="s">
        <v>346</v>
      </c>
    </row>
    <row r="121" spans="1:3">
      <c r="A121" t="s">
        <v>347</v>
      </c>
      <c r="B121">
        <v>7.4399999999999994E-2</v>
      </c>
      <c r="C121" t="s">
        <v>348</v>
      </c>
    </row>
    <row r="122" spans="1:3">
      <c r="A122" t="s">
        <v>349</v>
      </c>
      <c r="B122">
        <v>1.38E-2</v>
      </c>
      <c r="C122" t="s">
        <v>350</v>
      </c>
    </row>
    <row r="123" spans="1:3">
      <c r="A123" t="s">
        <v>351</v>
      </c>
      <c r="B123">
        <v>8.9499999999999996E-2</v>
      </c>
      <c r="C123" t="s">
        <v>352</v>
      </c>
    </row>
    <row r="124" spans="1:3">
      <c r="A124" t="s">
        <v>353</v>
      </c>
      <c r="B124">
        <v>0.1203</v>
      </c>
      <c r="C124" t="s">
        <v>354</v>
      </c>
    </row>
    <row r="125" spans="1:3">
      <c r="A125" t="s">
        <v>355</v>
      </c>
      <c r="B125">
        <v>0.17610000000000001</v>
      </c>
      <c r="C125" t="s">
        <v>356</v>
      </c>
    </row>
    <row r="126" spans="1:3">
      <c r="A126" t="s">
        <v>357</v>
      </c>
      <c r="B126">
        <v>0.17610000000000001</v>
      </c>
      <c r="C126" t="s">
        <v>358</v>
      </c>
    </row>
    <row r="127" spans="1:3">
      <c r="A127" t="s">
        <v>359</v>
      </c>
      <c r="B127">
        <v>1.38E-2</v>
      </c>
      <c r="C127" t="s">
        <v>360</v>
      </c>
    </row>
    <row r="128" spans="1:3">
      <c r="A128" t="s">
        <v>361</v>
      </c>
      <c r="B128">
        <v>2.81E-2</v>
      </c>
      <c r="C128" t="s">
        <v>362</v>
      </c>
    </row>
    <row r="129" spans="1:3">
      <c r="A129" t="s">
        <v>363</v>
      </c>
      <c r="B129">
        <v>0.39079999999999998</v>
      </c>
      <c r="C129" t="s">
        <v>364</v>
      </c>
    </row>
    <row r="130" spans="1:3">
      <c r="A130" t="s">
        <v>365</v>
      </c>
      <c r="B130">
        <v>1E-4</v>
      </c>
      <c r="C130" t="s">
        <v>366</v>
      </c>
    </row>
    <row r="131" spans="1:3">
      <c r="A131" t="s">
        <v>367</v>
      </c>
      <c r="B131">
        <v>1E-4</v>
      </c>
      <c r="C131" t="s">
        <v>368</v>
      </c>
    </row>
    <row r="132" spans="1:3">
      <c r="A132" t="s">
        <v>369</v>
      </c>
      <c r="B132">
        <v>2.9999999999999997E-4</v>
      </c>
      <c r="C132" t="s">
        <v>370</v>
      </c>
    </row>
    <row r="133" spans="1:3">
      <c r="A133" t="s">
        <v>371</v>
      </c>
      <c r="B133">
        <v>2.9999999999999997E-4</v>
      </c>
      <c r="C133" t="s">
        <v>372</v>
      </c>
    </row>
    <row r="134" spans="1:3">
      <c r="A134" t="s">
        <v>373</v>
      </c>
      <c r="B134">
        <v>1.9199999999999998E-2</v>
      </c>
      <c r="C134" t="s">
        <v>374</v>
      </c>
    </row>
    <row r="135" spans="1:3">
      <c r="A135" t="s">
        <v>375</v>
      </c>
      <c r="B135">
        <v>1.9199999999999998E-2</v>
      </c>
      <c r="C135" t="s">
        <v>376</v>
      </c>
    </row>
    <row r="136" spans="1:3">
      <c r="A136" t="s">
        <v>377</v>
      </c>
      <c r="B136">
        <v>1.29E-2</v>
      </c>
      <c r="C136" t="s">
        <v>378</v>
      </c>
    </row>
    <row r="137" spans="1:3">
      <c r="A137" t="s">
        <v>379</v>
      </c>
      <c r="B137">
        <v>0.12239999999999999</v>
      </c>
      <c r="C137" t="s">
        <v>380</v>
      </c>
    </row>
    <row r="138" spans="1:3">
      <c r="A138" t="s">
        <v>381</v>
      </c>
      <c r="B138">
        <v>2.0000000000000001E-4</v>
      </c>
      <c r="C138" t="s">
        <v>382</v>
      </c>
    </row>
    <row r="139" spans="1:3">
      <c r="A139" t="s">
        <v>383</v>
      </c>
      <c r="B139">
        <v>2.9999999999999997E-4</v>
      </c>
      <c r="C139" t="s">
        <v>384</v>
      </c>
    </row>
    <row r="140" spans="1:3">
      <c r="A140" t="s">
        <v>385</v>
      </c>
      <c r="B140">
        <v>2.9999999999999997E-4</v>
      </c>
      <c r="C140" t="s">
        <v>386</v>
      </c>
    </row>
    <row r="141" spans="1:3">
      <c r="A141" t="s">
        <v>387</v>
      </c>
      <c r="B141">
        <v>5.3819999999999997</v>
      </c>
      <c r="C141" t="s">
        <v>388</v>
      </c>
    </row>
    <row r="142" spans="1:3">
      <c r="A142" t="s">
        <v>389</v>
      </c>
      <c r="B142">
        <v>0.187</v>
      </c>
      <c r="C142" t="s">
        <v>390</v>
      </c>
    </row>
    <row r="143" spans="1:3">
      <c r="A143" t="s">
        <v>391</v>
      </c>
      <c r="B143">
        <v>7.9399999999999998E-2</v>
      </c>
      <c r="C143" t="s">
        <v>392</v>
      </c>
    </row>
    <row r="144" spans="1:3">
      <c r="A144" t="s">
        <v>393</v>
      </c>
      <c r="B144">
        <v>1.38E-2</v>
      </c>
      <c r="C144" t="s">
        <v>394</v>
      </c>
    </row>
    <row r="145" spans="1:3">
      <c r="A145" t="s">
        <v>395</v>
      </c>
      <c r="B145">
        <v>1.38E-2</v>
      </c>
      <c r="C145" t="s">
        <v>396</v>
      </c>
    </row>
    <row r="146" spans="1:3">
      <c r="A146" t="s">
        <v>397</v>
      </c>
      <c r="B146">
        <v>-0.43059999999999998</v>
      </c>
      <c r="C146" t="s">
        <v>398</v>
      </c>
    </row>
    <row r="147" spans="1:3">
      <c r="A147" t="s">
        <v>399</v>
      </c>
      <c r="B147">
        <v>0.14630000000000001</v>
      </c>
      <c r="C147" t="s">
        <v>400</v>
      </c>
    </row>
    <row r="148" spans="1:3">
      <c r="A148" t="s">
        <v>401</v>
      </c>
      <c r="B148">
        <v>0.14810000000000001</v>
      </c>
      <c r="C148" t="s">
        <v>402</v>
      </c>
    </row>
    <row r="149" spans="1:3">
      <c r="A149" t="s">
        <v>403</v>
      </c>
      <c r="B149">
        <v>0.1192</v>
      </c>
      <c r="C149" t="s">
        <v>404</v>
      </c>
    </row>
    <row r="150" spans="1:3">
      <c r="A150" t="s">
        <v>405</v>
      </c>
      <c r="B150">
        <v>0.1636</v>
      </c>
      <c r="C150" t="s">
        <v>406</v>
      </c>
    </row>
    <row r="151" spans="1:3">
      <c r="A151" t="s">
        <v>407</v>
      </c>
      <c r="B151">
        <v>1E-4</v>
      </c>
      <c r="C151" t="s">
        <v>408</v>
      </c>
    </row>
    <row r="152" spans="1:3">
      <c r="A152" t="s">
        <v>409</v>
      </c>
      <c r="B152">
        <v>3.85E-2</v>
      </c>
      <c r="C152" t="s">
        <v>410</v>
      </c>
    </row>
    <row r="153" spans="1:3">
      <c r="A153" t="s">
        <v>411</v>
      </c>
      <c r="B153">
        <v>1E-3</v>
      </c>
      <c r="C153" t="s">
        <v>412</v>
      </c>
    </row>
    <row r="154" spans="1:3">
      <c r="A154" t="s">
        <v>413</v>
      </c>
      <c r="B154">
        <v>0.1835</v>
      </c>
      <c r="C154" t="s">
        <v>414</v>
      </c>
    </row>
    <row r="155" spans="1:3">
      <c r="A155" t="s">
        <v>415</v>
      </c>
      <c r="B155">
        <v>0.1835</v>
      </c>
      <c r="C155" t="s">
        <v>416</v>
      </c>
    </row>
    <row r="156" spans="1:3">
      <c r="A156" t="s">
        <v>417</v>
      </c>
      <c r="B156">
        <v>0.26919999999999999</v>
      </c>
      <c r="C156" t="s">
        <v>418</v>
      </c>
    </row>
    <row r="157" spans="1:3">
      <c r="A157" t="s">
        <v>419</v>
      </c>
      <c r="B157">
        <v>-0.1835</v>
      </c>
      <c r="C157" t="s">
        <v>420</v>
      </c>
    </row>
    <row r="158" spans="1:3">
      <c r="A158" t="s">
        <v>421</v>
      </c>
      <c r="B158">
        <v>0.26919999999999999</v>
      </c>
      <c r="C158" t="s">
        <v>422</v>
      </c>
    </row>
    <row r="159" spans="1:3">
      <c r="A159" t="s">
        <v>423</v>
      </c>
      <c r="B159">
        <v>7.6100000000000001E-2</v>
      </c>
      <c r="C159" t="s">
        <v>424</v>
      </c>
    </row>
    <row r="160" spans="1:3">
      <c r="A160" t="s">
        <v>425</v>
      </c>
      <c r="B160">
        <v>9.1600000000000001E-2</v>
      </c>
      <c r="C160" t="s">
        <v>426</v>
      </c>
    </row>
    <row r="161" spans="1:3">
      <c r="A161" t="s">
        <v>427</v>
      </c>
      <c r="B161">
        <v>0.1885</v>
      </c>
      <c r="C161" t="s">
        <v>428</v>
      </c>
    </row>
    <row r="162" spans="1:3">
      <c r="A162" t="s">
        <v>429</v>
      </c>
      <c r="B162">
        <v>2.9999999999999997E-4</v>
      </c>
      <c r="C162" t="s">
        <v>430</v>
      </c>
    </row>
    <row r="163" spans="1:3">
      <c r="A163" t="s">
        <v>431</v>
      </c>
      <c r="B163">
        <v>4.1185999999999998</v>
      </c>
      <c r="C163" t="s">
        <v>432</v>
      </c>
    </row>
    <row r="164" spans="1:3">
      <c r="A164" t="s">
        <v>433</v>
      </c>
      <c r="B164">
        <v>1.9199999999999998E-2</v>
      </c>
      <c r="C164" t="s">
        <v>434</v>
      </c>
    </row>
    <row r="165" spans="1:3">
      <c r="A165" t="s">
        <v>435</v>
      </c>
      <c r="B165">
        <v>1.38E-2</v>
      </c>
      <c r="C165" t="s">
        <v>436</v>
      </c>
    </row>
    <row r="166" spans="1:3">
      <c r="A166" t="s">
        <v>437</v>
      </c>
      <c r="B166">
        <v>1.38E-2</v>
      </c>
      <c r="C166" t="s">
        <v>438</v>
      </c>
    </row>
    <row r="167" spans="1:3">
      <c r="A167" t="s">
        <v>439</v>
      </c>
      <c r="B167">
        <v>1.38E-2</v>
      </c>
      <c r="C167" t="s">
        <v>440</v>
      </c>
    </row>
    <row r="168" spans="1:3">
      <c r="A168" t="s">
        <v>441</v>
      </c>
      <c r="B168">
        <v>2.5284</v>
      </c>
      <c r="C168" t="s">
        <v>442</v>
      </c>
    </row>
    <row r="169" spans="1:3">
      <c r="A169" t="s">
        <v>443</v>
      </c>
      <c r="B169">
        <v>5.8125999999999998</v>
      </c>
      <c r="C169" t="s">
        <v>444</v>
      </c>
    </row>
    <row r="170" spans="1:3">
      <c r="A170" t="s">
        <v>445</v>
      </c>
      <c r="B170">
        <v>2.9999999999999997E-4</v>
      </c>
      <c r="C170" t="s">
        <v>446</v>
      </c>
    </row>
    <row r="171" spans="1:3">
      <c r="A171" t="s">
        <v>447</v>
      </c>
      <c r="B171">
        <v>1.38E-2</v>
      </c>
      <c r="C171" t="s">
        <v>448</v>
      </c>
    </row>
    <row r="172" spans="1:3">
      <c r="A172" t="s">
        <v>449</v>
      </c>
      <c r="B172">
        <v>1.9199999999999998E-2</v>
      </c>
      <c r="C172" t="s">
        <v>450</v>
      </c>
    </row>
    <row r="173" spans="1:3">
      <c r="A173" t="s">
        <v>451</v>
      </c>
      <c r="B173">
        <v>1.9199999999999998E-2</v>
      </c>
      <c r="C173" t="s">
        <v>452</v>
      </c>
    </row>
    <row r="174" spans="1:3">
      <c r="A174" t="s">
        <v>453</v>
      </c>
      <c r="B174">
        <v>4.6899999999999997E-2</v>
      </c>
      <c r="C174" t="s">
        <v>454</v>
      </c>
    </row>
    <row r="175" spans="1:3">
      <c r="A175" t="s">
        <v>455</v>
      </c>
      <c r="B175">
        <v>4.6899999999999997E-2</v>
      </c>
      <c r="C175" t="s">
        <v>456</v>
      </c>
    </row>
    <row r="176" spans="1:3">
      <c r="A176" t="s">
        <v>457</v>
      </c>
      <c r="B176">
        <v>4.6899999999999997E-2</v>
      </c>
      <c r="C176" t="s">
        <v>458</v>
      </c>
    </row>
    <row r="177" spans="1:3">
      <c r="A177" t="s">
        <v>459</v>
      </c>
      <c r="B177">
        <v>0.46139999999999998</v>
      </c>
      <c r="C177" t="s">
        <v>460</v>
      </c>
    </row>
    <row r="178" spans="1:3">
      <c r="A178" t="s">
        <v>461</v>
      </c>
      <c r="B178">
        <v>4.6899999999999997E-2</v>
      </c>
      <c r="C178" t="s">
        <v>462</v>
      </c>
    </row>
    <row r="179" spans="1:3">
      <c r="A179" t="s">
        <v>463</v>
      </c>
      <c r="B179">
        <v>4.6899999999999997E-2</v>
      </c>
      <c r="C179" t="s">
        <v>464</v>
      </c>
    </row>
    <row r="180" spans="1:3">
      <c r="A180" t="s">
        <v>465</v>
      </c>
      <c r="B180">
        <v>0.12239999999999999</v>
      </c>
      <c r="C180" t="s">
        <v>466</v>
      </c>
    </row>
    <row r="181" spans="1:3">
      <c r="A181" t="s">
        <v>467</v>
      </c>
      <c r="B181">
        <v>0.12239999999999999</v>
      </c>
      <c r="C181" t="s">
        <v>468</v>
      </c>
    </row>
    <row r="182" spans="1:3">
      <c r="A182" t="s">
        <v>469</v>
      </c>
      <c r="B182">
        <v>0.12239999999999999</v>
      </c>
      <c r="C182" t="s">
        <v>470</v>
      </c>
    </row>
    <row r="183" spans="1:3">
      <c r="A183" t="s">
        <v>471</v>
      </c>
      <c r="B183">
        <v>0.12239999999999999</v>
      </c>
      <c r="C183" t="s">
        <v>472</v>
      </c>
    </row>
    <row r="184" spans="1:3">
      <c r="A184" t="s">
        <v>473</v>
      </c>
      <c r="B184">
        <v>0.52890000000000004</v>
      </c>
      <c r="C184" t="s">
        <v>474</v>
      </c>
    </row>
    <row r="185" spans="1:3">
      <c r="A185" t="s">
        <v>475</v>
      </c>
      <c r="B185">
        <v>-0.52890000000000004</v>
      </c>
      <c r="C185" t="s">
        <v>476</v>
      </c>
    </row>
    <row r="186" spans="1:3">
      <c r="A186" t="s">
        <v>477</v>
      </c>
      <c r="B186">
        <v>0.16980000000000001</v>
      </c>
      <c r="C186" t="s">
        <v>478</v>
      </c>
    </row>
    <row r="187" spans="1:3">
      <c r="A187" t="s">
        <v>479</v>
      </c>
      <c r="B187">
        <v>4.0000000000000002E-4</v>
      </c>
      <c r="C187" t="s">
        <v>480</v>
      </c>
    </row>
    <row r="188" spans="1:3">
      <c r="A188" t="s">
        <v>481</v>
      </c>
      <c r="B188">
        <v>1E-4</v>
      </c>
      <c r="C188" t="s">
        <v>482</v>
      </c>
    </row>
    <row r="189" spans="1:3">
      <c r="A189" t="s">
        <v>483</v>
      </c>
      <c r="B189">
        <v>0.12239999999999999</v>
      </c>
      <c r="C189" t="s">
        <v>484</v>
      </c>
    </row>
    <row r="190" spans="1:3">
      <c r="A190" t="s">
        <v>485</v>
      </c>
      <c r="B190">
        <v>0.31</v>
      </c>
      <c r="C190" t="s">
        <v>486</v>
      </c>
    </row>
    <row r="191" spans="1:3">
      <c r="A191" t="s">
        <v>487</v>
      </c>
      <c r="B191">
        <v>1.1000000000000001E-3</v>
      </c>
      <c r="C191" t="s">
        <v>488</v>
      </c>
    </row>
    <row r="192" spans="1:3">
      <c r="A192" t="s">
        <v>489</v>
      </c>
      <c r="B192">
        <v>0.84970000000000001</v>
      </c>
      <c r="C192" t="s">
        <v>490</v>
      </c>
    </row>
    <row r="193" spans="1:3">
      <c r="A193" t="s">
        <v>491</v>
      </c>
      <c r="B193">
        <v>0.2215</v>
      </c>
      <c r="C193" t="s">
        <v>492</v>
      </c>
    </row>
    <row r="194" spans="1:3">
      <c r="A194" t="s">
        <v>493</v>
      </c>
      <c r="B194">
        <v>8.8095999999999997</v>
      </c>
      <c r="C194" t="s">
        <v>494</v>
      </c>
    </row>
    <row r="195" spans="1:3">
      <c r="A195" t="s">
        <v>495</v>
      </c>
      <c r="B195">
        <v>0.14630000000000001</v>
      </c>
      <c r="C195" t="s">
        <v>496</v>
      </c>
    </row>
    <row r="196" spans="1:3">
      <c r="A196" t="s">
        <v>497</v>
      </c>
      <c r="B196">
        <v>0.1094</v>
      </c>
      <c r="C196" t="s">
        <v>498</v>
      </c>
    </row>
    <row r="197" spans="1:3">
      <c r="A197" t="s">
        <v>499</v>
      </c>
      <c r="B197">
        <v>0.22289999999999999</v>
      </c>
      <c r="C197" t="s">
        <v>500</v>
      </c>
    </row>
    <row r="198" spans="1:3">
      <c r="A198" t="s">
        <v>501</v>
      </c>
      <c r="B198">
        <v>-4.3E-3</v>
      </c>
      <c r="C198" t="s">
        <v>502</v>
      </c>
    </row>
    <row r="199" spans="1:3">
      <c r="A199" t="s">
        <v>503</v>
      </c>
      <c r="B199">
        <v>8.0000000000000004E-4</v>
      </c>
      <c r="C199" t="s">
        <v>504</v>
      </c>
    </row>
    <row r="200" spans="1:3">
      <c r="A200" t="s">
        <v>505</v>
      </c>
      <c r="B200">
        <v>2.0000000000000001E-4</v>
      </c>
      <c r="C200" t="s">
        <v>506</v>
      </c>
    </row>
    <row r="201" spans="1:3">
      <c r="A201" t="s">
        <v>507</v>
      </c>
      <c r="B201">
        <v>0.1094</v>
      </c>
      <c r="C201" t="s">
        <v>508</v>
      </c>
    </row>
    <row r="202" spans="1:3">
      <c r="A202" t="s">
        <v>509</v>
      </c>
      <c r="B202">
        <v>2.0000000000000001E-4</v>
      </c>
      <c r="C202" t="s">
        <v>510</v>
      </c>
    </row>
    <row r="203" spans="1:3">
      <c r="A203" t="s">
        <v>511</v>
      </c>
      <c r="B203">
        <v>0.1094</v>
      </c>
      <c r="C203" t="s">
        <v>512</v>
      </c>
    </row>
    <row r="204" spans="1:3">
      <c r="A204" t="s">
        <v>513</v>
      </c>
      <c r="B204">
        <v>0.1835</v>
      </c>
      <c r="C204" t="s">
        <v>514</v>
      </c>
    </row>
    <row r="205" spans="1:3">
      <c r="A205" t="s">
        <v>515</v>
      </c>
      <c r="B205">
        <v>4.6699999999999998E-2</v>
      </c>
      <c r="C205" t="s">
        <v>516</v>
      </c>
    </row>
    <row r="206" spans="1:3">
      <c r="A206" t="s">
        <v>517</v>
      </c>
      <c r="B206">
        <v>1.1999999999999999E-3</v>
      </c>
      <c r="C206" t="s">
        <v>518</v>
      </c>
    </row>
    <row r="207" spans="1:3">
      <c r="A207" t="s">
        <v>519</v>
      </c>
      <c r="B207">
        <v>4.6699999999999998E-2</v>
      </c>
      <c r="C207" t="s">
        <v>520</v>
      </c>
    </row>
    <row r="208" spans="1:3">
      <c r="A208" t="s">
        <v>521</v>
      </c>
      <c r="B208">
        <v>0.22159999999999999</v>
      </c>
      <c r="C208" t="s">
        <v>522</v>
      </c>
    </row>
    <row r="209" spans="1:3">
      <c r="A209" t="s">
        <v>523</v>
      </c>
      <c r="B209">
        <v>1.1000000000000001E-3</v>
      </c>
      <c r="C209" t="s">
        <v>524</v>
      </c>
    </row>
    <row r="210" spans="1:3">
      <c r="A210" t="s">
        <v>525</v>
      </c>
      <c r="B210">
        <v>0.14630000000000001</v>
      </c>
      <c r="C210" t="s">
        <v>526</v>
      </c>
    </row>
    <row r="211" spans="1:3">
      <c r="A211" t="s">
        <v>527</v>
      </c>
      <c r="B211">
        <v>0.22040000000000001</v>
      </c>
      <c r="C211" t="s">
        <v>528</v>
      </c>
    </row>
    <row r="212" spans="1:3">
      <c r="A212" t="s">
        <v>529</v>
      </c>
      <c r="B212">
        <v>-9.1600000000000001E-2</v>
      </c>
      <c r="C212" t="s">
        <v>530</v>
      </c>
    </row>
    <row r="213" spans="1:3">
      <c r="A213" t="s">
        <v>531</v>
      </c>
      <c r="B213">
        <v>6.83E-2</v>
      </c>
      <c r="C213" t="s">
        <v>532</v>
      </c>
    </row>
    <row r="214" spans="1:3">
      <c r="A214" t="s">
        <v>533</v>
      </c>
      <c r="B214">
        <v>4.6899999999999997E-2</v>
      </c>
      <c r="C214" t="s">
        <v>534</v>
      </c>
    </row>
    <row r="215" spans="1:3">
      <c r="A215" t="s">
        <v>535</v>
      </c>
      <c r="B215">
        <v>-0.14630000000000001</v>
      </c>
      <c r="C215" t="s">
        <v>536</v>
      </c>
    </row>
    <row r="216" spans="1:3">
      <c r="A216" t="s">
        <v>537</v>
      </c>
      <c r="B216">
        <v>1E-4</v>
      </c>
      <c r="C216" t="s">
        <v>538</v>
      </c>
    </row>
    <row r="217" spans="1:3">
      <c r="A217" t="s">
        <v>539</v>
      </c>
      <c r="B217">
        <v>8.9999999999999998E-4</v>
      </c>
      <c r="C217" t="s">
        <v>540</v>
      </c>
    </row>
    <row r="218" spans="1:3">
      <c r="A218" t="s">
        <v>541</v>
      </c>
      <c r="B218">
        <v>2.9999999999999997E-4</v>
      </c>
      <c r="C218" t="s">
        <v>542</v>
      </c>
    </row>
    <row r="219" spans="1:3">
      <c r="A219" t="s">
        <v>543</v>
      </c>
      <c r="B219">
        <v>0.22159999999999999</v>
      </c>
      <c r="C219" t="s">
        <v>544</v>
      </c>
    </row>
    <row r="220" spans="1:3">
      <c r="A220" t="s">
        <v>545</v>
      </c>
      <c r="B220">
        <v>0.22159999999999999</v>
      </c>
      <c r="C220" t="s">
        <v>546</v>
      </c>
    </row>
    <row r="221" spans="1:3">
      <c r="A221" t="s">
        <v>547</v>
      </c>
      <c r="B221">
        <v>9.5999999999999992E-3</v>
      </c>
      <c r="C221" t="s">
        <v>548</v>
      </c>
    </row>
    <row r="222" spans="1:3">
      <c r="A222" t="s">
        <v>549</v>
      </c>
      <c r="B222">
        <v>2.9999999999999997E-4</v>
      </c>
      <c r="C222" t="s">
        <v>550</v>
      </c>
    </row>
    <row r="223" spans="1:3">
      <c r="A223" t="s">
        <v>551</v>
      </c>
      <c r="B223">
        <v>0.1203</v>
      </c>
      <c r="C223" t="s">
        <v>552</v>
      </c>
    </row>
    <row r="224" spans="1:3">
      <c r="A224" t="s">
        <v>553</v>
      </c>
      <c r="B224">
        <v>1E-4</v>
      </c>
      <c r="C224" t="s">
        <v>554</v>
      </c>
    </row>
    <row r="225" spans="1:3">
      <c r="A225" t="s">
        <v>555</v>
      </c>
      <c r="B225">
        <v>1E-4</v>
      </c>
      <c r="C225" t="s">
        <v>556</v>
      </c>
    </row>
    <row r="226" spans="1:3">
      <c r="A226" t="s">
        <v>557</v>
      </c>
      <c r="B226">
        <v>0.12239999999999999</v>
      </c>
      <c r="C226" t="s">
        <v>558</v>
      </c>
    </row>
    <row r="227" spans="1:3">
      <c r="A227" t="s">
        <v>559</v>
      </c>
      <c r="B227">
        <v>-0.34539999999999998</v>
      </c>
      <c r="C227" t="s">
        <v>560</v>
      </c>
    </row>
    <row r="228" spans="1:3">
      <c r="A228" t="s">
        <v>561</v>
      </c>
      <c r="B228">
        <v>7.6100000000000001E-2</v>
      </c>
      <c r="C228" t="s">
        <v>562</v>
      </c>
    </row>
    <row r="229" spans="1:3">
      <c r="A229" t="s">
        <v>563</v>
      </c>
      <c r="B229">
        <v>7.6100000000000001E-2</v>
      </c>
      <c r="C229" t="s">
        <v>564</v>
      </c>
    </row>
    <row r="230" spans="1:3">
      <c r="A230" t="s">
        <v>565</v>
      </c>
      <c r="B230">
        <v>10</v>
      </c>
      <c r="C230" t="s">
        <v>566</v>
      </c>
    </row>
    <row r="231" spans="1:3">
      <c r="A231" t="s">
        <v>567</v>
      </c>
      <c r="B231">
        <v>-4.5456000000000003</v>
      </c>
      <c r="C231" t="s">
        <v>568</v>
      </c>
    </row>
    <row r="232" spans="1:3">
      <c r="A232" t="s">
        <v>569</v>
      </c>
      <c r="B232">
        <v>-32.758299999999998</v>
      </c>
      <c r="C232" t="s">
        <v>570</v>
      </c>
    </row>
    <row r="233" spans="1:3">
      <c r="A233" t="s">
        <v>571</v>
      </c>
      <c r="B233">
        <v>13.6386</v>
      </c>
      <c r="C233" t="s">
        <v>572</v>
      </c>
    </row>
    <row r="234" spans="1:3">
      <c r="A234" t="s">
        <v>573</v>
      </c>
      <c r="B234">
        <v>0.1376</v>
      </c>
      <c r="C234" t="s">
        <v>574</v>
      </c>
    </row>
    <row r="235" spans="1:3">
      <c r="A235" t="s">
        <v>575</v>
      </c>
      <c r="B235">
        <v>0.84970000000000001</v>
      </c>
      <c r="C235" t="s">
        <v>576</v>
      </c>
    </row>
    <row r="236" spans="1:3">
      <c r="A236" t="s">
        <v>577</v>
      </c>
      <c r="B236">
        <v>0.17610000000000001</v>
      </c>
      <c r="C236" t="s">
        <v>578</v>
      </c>
    </row>
    <row r="237" spans="1:3">
      <c r="A237" t="s">
        <v>579</v>
      </c>
      <c r="B237">
        <v>0.17610000000000001</v>
      </c>
      <c r="C237" t="s">
        <v>580</v>
      </c>
    </row>
    <row r="238" spans="1:3">
      <c r="A238" t="s">
        <v>581</v>
      </c>
      <c r="B238">
        <v>0.17610000000000001</v>
      </c>
      <c r="C238" t="s">
        <v>582</v>
      </c>
    </row>
    <row r="239" spans="1:3">
      <c r="A239" t="s">
        <v>583</v>
      </c>
      <c r="B239">
        <v>-2.5999999999999999E-3</v>
      </c>
      <c r="C239" t="s">
        <v>584</v>
      </c>
    </row>
    <row r="240" spans="1:3">
      <c r="A240" t="s">
        <v>585</v>
      </c>
      <c r="B240">
        <v>9.6600000000000005E-2</v>
      </c>
      <c r="C240" t="s">
        <v>586</v>
      </c>
    </row>
    <row r="241" spans="1:3">
      <c r="A241" t="s">
        <v>587</v>
      </c>
      <c r="B241">
        <v>2.9999999999999997E-4</v>
      </c>
      <c r="C241" t="s">
        <v>588</v>
      </c>
    </row>
    <row r="242" spans="1:3">
      <c r="A242" t="s">
        <v>589</v>
      </c>
      <c r="B242">
        <v>-0.2863</v>
      </c>
      <c r="C242" t="s">
        <v>590</v>
      </c>
    </row>
    <row r="243" spans="1:3">
      <c r="A243" t="s">
        <v>591</v>
      </c>
      <c r="B243">
        <v>-9.6943000000000001</v>
      </c>
      <c r="C243" t="s">
        <v>592</v>
      </c>
    </row>
    <row r="244" spans="1:3">
      <c r="A244" t="s">
        <v>593</v>
      </c>
      <c r="B244">
        <v>9.6600000000000005E-2</v>
      </c>
      <c r="C244" t="s">
        <v>594</v>
      </c>
    </row>
    <row r="245" spans="1:3">
      <c r="A245" t="s">
        <v>595</v>
      </c>
      <c r="B245">
        <v>44.399500000000003</v>
      </c>
      <c r="C245" t="s">
        <v>596</v>
      </c>
    </row>
    <row r="246" spans="1:3">
      <c r="A246" t="s">
        <v>597</v>
      </c>
      <c r="B246">
        <v>13.6386</v>
      </c>
      <c r="C246" t="s">
        <v>598</v>
      </c>
    </row>
    <row r="247" spans="1:3">
      <c r="A247" t="s">
        <v>599</v>
      </c>
      <c r="B247">
        <v>0.17610000000000001</v>
      </c>
      <c r="C247" t="s">
        <v>600</v>
      </c>
    </row>
    <row r="248" spans="1:3">
      <c r="A248" t="s">
        <v>601</v>
      </c>
      <c r="B248">
        <v>2.9999999999999997E-4</v>
      </c>
      <c r="C248" t="s">
        <v>602</v>
      </c>
    </row>
    <row r="249" spans="1:3">
      <c r="A249" t="s">
        <v>603</v>
      </c>
      <c r="B249">
        <v>-2.0000000000000001E-4</v>
      </c>
      <c r="C249" t="s">
        <v>604</v>
      </c>
    </row>
    <row r="250" spans="1:3">
      <c r="A250" t="s">
        <v>605</v>
      </c>
      <c r="B250">
        <v>0.47720000000000001</v>
      </c>
      <c r="C250" t="s">
        <v>606</v>
      </c>
    </row>
    <row r="251" spans="1:3">
      <c r="A251" t="s">
        <v>607</v>
      </c>
      <c r="B251">
        <v>7.6399999999999996E-2</v>
      </c>
      <c r="C251" t="s">
        <v>608</v>
      </c>
    </row>
    <row r="252" spans="1:3">
      <c r="A252" t="s">
        <v>609</v>
      </c>
      <c r="B252">
        <v>-2.9999999999999997E-4</v>
      </c>
      <c r="C252" t="s">
        <v>610</v>
      </c>
    </row>
    <row r="253" spans="1:3">
      <c r="A253" t="s">
        <v>611</v>
      </c>
      <c r="B253">
        <v>0.2215</v>
      </c>
      <c r="C253" t="s">
        <v>612</v>
      </c>
    </row>
    <row r="254" spans="1:3">
      <c r="A254" t="s">
        <v>613</v>
      </c>
      <c r="B254">
        <v>0.1246</v>
      </c>
      <c r="C254" t="s">
        <v>614</v>
      </c>
    </row>
    <row r="255" spans="1:3">
      <c r="A255" t="s">
        <v>615</v>
      </c>
      <c r="B255">
        <v>5.3429000000000002</v>
      </c>
      <c r="C255" t="s">
        <v>616</v>
      </c>
    </row>
    <row r="256" spans="1:3">
      <c r="A256" t="s">
        <v>617</v>
      </c>
      <c r="B256">
        <v>-9.6943000000000001</v>
      </c>
      <c r="C256" t="s">
        <v>618</v>
      </c>
    </row>
    <row r="257" spans="1:3">
      <c r="A257" t="s">
        <v>619</v>
      </c>
      <c r="B257">
        <v>7.6399999999999996E-2</v>
      </c>
      <c r="C257" t="s">
        <v>620</v>
      </c>
    </row>
    <row r="258" spans="1:3">
      <c r="A258" t="s">
        <v>621</v>
      </c>
      <c r="B258">
        <v>1.1000000000000001E-3</v>
      </c>
      <c r="C258" t="s">
        <v>622</v>
      </c>
    </row>
    <row r="259" spans="1:3">
      <c r="A259" t="s">
        <v>623</v>
      </c>
      <c r="B259">
        <v>0.17610000000000001</v>
      </c>
      <c r="C259" t="s">
        <v>624</v>
      </c>
    </row>
    <row r="260" spans="1:3">
      <c r="A260" t="s">
        <v>625</v>
      </c>
      <c r="B260">
        <v>8.0000000000000002E-3</v>
      </c>
      <c r="C260" t="s">
        <v>626</v>
      </c>
    </row>
    <row r="261" spans="1:3">
      <c r="A261" t="s">
        <v>627</v>
      </c>
      <c r="B261">
        <v>2.9999999999999997E-4</v>
      </c>
      <c r="C261" t="s">
        <v>628</v>
      </c>
    </row>
    <row r="262" spans="1:3">
      <c r="A262" t="s">
        <v>629</v>
      </c>
      <c r="B262">
        <v>0.4889</v>
      </c>
      <c r="C262" t="s">
        <v>630</v>
      </c>
    </row>
    <row r="263" spans="1:3">
      <c r="A263" t="s">
        <v>631</v>
      </c>
      <c r="B263">
        <v>0.4889</v>
      </c>
      <c r="C263" t="s">
        <v>632</v>
      </c>
    </row>
    <row r="264" spans="1:3">
      <c r="A264" t="s">
        <v>633</v>
      </c>
      <c r="B264">
        <v>1.1000000000000001E-3</v>
      </c>
      <c r="C264" t="s">
        <v>634</v>
      </c>
    </row>
    <row r="265" spans="1:3">
      <c r="A265" t="s">
        <v>635</v>
      </c>
      <c r="B265">
        <v>0</v>
      </c>
      <c r="C265" t="s">
        <v>636</v>
      </c>
    </row>
    <row r="266" spans="1:3">
      <c r="A266" t="s">
        <v>637</v>
      </c>
      <c r="B266">
        <v>0.1376</v>
      </c>
      <c r="C266" t="s">
        <v>638</v>
      </c>
    </row>
    <row r="267" spans="1:3">
      <c r="A267" t="s">
        <v>639</v>
      </c>
      <c r="B267">
        <v>6.3100000000000003E-2</v>
      </c>
      <c r="C267" t="s">
        <v>640</v>
      </c>
    </row>
    <row r="268" spans="1:3">
      <c r="A268" t="s">
        <v>641</v>
      </c>
      <c r="B268">
        <v>0</v>
      </c>
      <c r="C268" t="s">
        <v>642</v>
      </c>
    </row>
    <row r="269" spans="1:3">
      <c r="A269" t="s">
        <v>643</v>
      </c>
      <c r="B269">
        <v>0</v>
      </c>
      <c r="C269" t="s">
        <v>644</v>
      </c>
    </row>
    <row r="270" spans="1:3">
      <c r="A270" t="s">
        <v>645</v>
      </c>
      <c r="B270">
        <v>2.0000000000000001E-4</v>
      </c>
      <c r="C270" t="s">
        <v>646</v>
      </c>
    </row>
    <row r="271" spans="1:3">
      <c r="A271" t="s">
        <v>647</v>
      </c>
      <c r="B271">
        <v>5.3429000000000002</v>
      </c>
      <c r="C271" t="s">
        <v>648</v>
      </c>
    </row>
    <row r="272" spans="1:3">
      <c r="A272" t="s">
        <v>649</v>
      </c>
      <c r="B272">
        <v>2.9999999999999997E-4</v>
      </c>
      <c r="C272" t="s">
        <v>650</v>
      </c>
    </row>
    <row r="273" spans="1:3">
      <c r="A273" t="s">
        <v>651</v>
      </c>
      <c r="B273">
        <v>4.3E-3</v>
      </c>
      <c r="C273" t="s">
        <v>652</v>
      </c>
    </row>
    <row r="274" spans="1:3">
      <c r="A274" t="s">
        <v>653</v>
      </c>
      <c r="B274">
        <v>2.0000000000000001E-4</v>
      </c>
      <c r="C274" t="s">
        <v>654</v>
      </c>
    </row>
    <row r="275" spans="1:3">
      <c r="A275" t="s">
        <v>655</v>
      </c>
      <c r="B275">
        <v>-2.5999999999999999E-3</v>
      </c>
      <c r="C275" t="s">
        <v>656</v>
      </c>
    </row>
    <row r="276" spans="1:3">
      <c r="A276" t="s">
        <v>657</v>
      </c>
      <c r="B276">
        <v>2.5999999999999999E-3</v>
      </c>
      <c r="C276" t="s">
        <v>658</v>
      </c>
    </row>
    <row r="277" spans="1:3">
      <c r="A277" t="s">
        <v>659</v>
      </c>
      <c r="B277">
        <v>0.14630000000000001</v>
      </c>
      <c r="C277" t="s">
        <v>660</v>
      </c>
    </row>
    <row r="278" spans="1:3">
      <c r="A278" t="s">
        <v>661</v>
      </c>
      <c r="B278">
        <v>-10</v>
      </c>
      <c r="C278" t="s">
        <v>662</v>
      </c>
    </row>
    <row r="279" spans="1:3">
      <c r="A279" t="s">
        <v>663</v>
      </c>
      <c r="B279">
        <v>-32.758299999999998</v>
      </c>
      <c r="C279" t="s">
        <v>664</v>
      </c>
    </row>
    <row r="280" spans="1:3">
      <c r="A280" t="s">
        <v>665</v>
      </c>
      <c r="B280">
        <v>0</v>
      </c>
      <c r="C280" t="s">
        <v>666</v>
      </c>
    </row>
    <row r="281" spans="1:3">
      <c r="A281" t="s">
        <v>667</v>
      </c>
      <c r="B281">
        <v>32.758299999999998</v>
      </c>
      <c r="C281" t="s">
        <v>668</v>
      </c>
    </row>
    <row r="282" spans="1:3">
      <c r="A282" t="s">
        <v>669</v>
      </c>
      <c r="B282">
        <v>4.6899999999999997E-2</v>
      </c>
      <c r="C282" t="s">
        <v>670</v>
      </c>
    </row>
    <row r="283" spans="1:3">
      <c r="A283" t="s">
        <v>671</v>
      </c>
      <c r="B283">
        <v>0.1835</v>
      </c>
      <c r="C283" t="s">
        <v>672</v>
      </c>
    </row>
    <row r="284" spans="1:3">
      <c r="A284" t="s">
        <v>673</v>
      </c>
      <c r="B284">
        <v>2.0000000000000001E-4</v>
      </c>
      <c r="C284" t="s">
        <v>674</v>
      </c>
    </row>
    <row r="285" spans="1:3">
      <c r="A285" t="s">
        <v>675</v>
      </c>
      <c r="B285">
        <v>1.1999999999999999E-3</v>
      </c>
      <c r="C285" t="s">
        <v>676</v>
      </c>
    </row>
    <row r="286" spans="1:3">
      <c r="A286" t="s">
        <v>677</v>
      </c>
      <c r="B286">
        <v>-4.2305999999999999</v>
      </c>
      <c r="C286" t="s">
        <v>678</v>
      </c>
    </row>
    <row r="287" spans="1:3">
      <c r="A287" t="s">
        <v>679</v>
      </c>
      <c r="B287">
        <v>6.86</v>
      </c>
      <c r="C287" t="s">
        <v>680</v>
      </c>
    </row>
    <row r="288" spans="1:3">
      <c r="A288" t="s">
        <v>681</v>
      </c>
      <c r="B288">
        <v>0.17610000000000001</v>
      </c>
      <c r="C288" t="s">
        <v>682</v>
      </c>
    </row>
    <row r="289" spans="1:3">
      <c r="A289" t="s">
        <v>683</v>
      </c>
      <c r="B289">
        <v>0.22289999999999999</v>
      </c>
      <c r="C289" t="s">
        <v>684</v>
      </c>
    </row>
    <row r="290" spans="1:3">
      <c r="A290" t="s">
        <v>685</v>
      </c>
      <c r="B290">
        <v>1E-4</v>
      </c>
      <c r="C290" t="s">
        <v>686</v>
      </c>
    </row>
    <row r="291" spans="1:3">
      <c r="A291" t="s">
        <v>687</v>
      </c>
      <c r="B291">
        <v>4.6899999999999997E-2</v>
      </c>
      <c r="C291" t="s">
        <v>688</v>
      </c>
    </row>
    <row r="292" spans="1:3">
      <c r="A292" t="s">
        <v>689</v>
      </c>
      <c r="B292">
        <v>-5.3429000000000002</v>
      </c>
      <c r="C292" t="s">
        <v>690</v>
      </c>
    </row>
    <row r="293" spans="1:3">
      <c r="A293" t="s">
        <v>691</v>
      </c>
      <c r="B293">
        <v>1.29E-2</v>
      </c>
      <c r="C293" t="s">
        <v>692</v>
      </c>
    </row>
    <row r="294" spans="1:3">
      <c r="A294" t="s">
        <v>693</v>
      </c>
      <c r="B294">
        <v>2.9999999999999997E-4</v>
      </c>
      <c r="C294" t="s">
        <v>694</v>
      </c>
    </row>
    <row r="295" spans="1:3">
      <c r="A295" t="s">
        <v>695</v>
      </c>
      <c r="B295">
        <v>0.14369999999999999</v>
      </c>
      <c r="C295" t="s">
        <v>696</v>
      </c>
    </row>
    <row r="296" spans="1:3">
      <c r="A296" t="s">
        <v>697</v>
      </c>
      <c r="B296">
        <v>1.3299999999999999E-2</v>
      </c>
      <c r="C296" t="s">
        <v>698</v>
      </c>
    </row>
    <row r="297" spans="1:3">
      <c r="A297" t="s">
        <v>699</v>
      </c>
      <c r="B297">
        <v>2.81E-2</v>
      </c>
      <c r="C297" t="s">
        <v>700</v>
      </c>
    </row>
    <row r="298" spans="1:3">
      <c r="A298" t="s">
        <v>701</v>
      </c>
      <c r="B298">
        <v>-6.83E-2</v>
      </c>
      <c r="C298" t="s">
        <v>702</v>
      </c>
    </row>
    <row r="299" spans="1:3">
      <c r="A299" t="s">
        <v>703</v>
      </c>
      <c r="B299">
        <v>0.1885</v>
      </c>
      <c r="C299" t="s">
        <v>704</v>
      </c>
    </row>
    <row r="300" spans="1:3">
      <c r="A300" t="s">
        <v>705</v>
      </c>
      <c r="B300">
        <v>0</v>
      </c>
      <c r="C300" t="s">
        <v>706</v>
      </c>
    </row>
    <row r="301" spans="1:3">
      <c r="A301" t="s">
        <v>707</v>
      </c>
      <c r="B301">
        <v>-0.1246</v>
      </c>
      <c r="C301" t="s">
        <v>708</v>
      </c>
    </row>
    <row r="302" spans="1:3">
      <c r="A302" t="s">
        <v>709</v>
      </c>
      <c r="B302">
        <v>4.6269</v>
      </c>
      <c r="C302" t="s">
        <v>710</v>
      </c>
    </row>
    <row r="303" spans="1:3">
      <c r="A303" t="s">
        <v>711</v>
      </c>
      <c r="B303">
        <v>-9.6600000000000005E-2</v>
      </c>
      <c r="C303" t="s">
        <v>712</v>
      </c>
    </row>
    <row r="304" spans="1:3">
      <c r="A304" t="s">
        <v>713</v>
      </c>
      <c r="B304">
        <v>0.14630000000000001</v>
      </c>
      <c r="C304" t="s">
        <v>714</v>
      </c>
    </row>
    <row r="305" spans="1:3">
      <c r="A305" t="s">
        <v>715</v>
      </c>
      <c r="B305">
        <v>2.9999999999999997E-4</v>
      </c>
      <c r="C305" t="s">
        <v>716</v>
      </c>
    </row>
    <row r="306" spans="1:3">
      <c r="A306" t="s">
        <v>717</v>
      </c>
      <c r="B306">
        <v>1.38E-2</v>
      </c>
      <c r="C306" t="s">
        <v>718</v>
      </c>
    </row>
    <row r="307" spans="1:3">
      <c r="A307" t="s">
        <v>719</v>
      </c>
      <c r="B307">
        <v>2.5999999999999999E-3</v>
      </c>
      <c r="C307" t="s">
        <v>720</v>
      </c>
    </row>
    <row r="308" spans="1:3">
      <c r="A308" t="s">
        <v>721</v>
      </c>
      <c r="B308">
        <v>0.17610000000000001</v>
      </c>
      <c r="C308" t="s">
        <v>722</v>
      </c>
    </row>
    <row r="309" spans="1:3">
      <c r="A309" t="s">
        <v>723</v>
      </c>
      <c r="B309">
        <v>-2.2686999999999999</v>
      </c>
      <c r="C309" t="s">
        <v>724</v>
      </c>
    </row>
    <row r="310" spans="1:3">
      <c r="A310" t="s">
        <v>725</v>
      </c>
      <c r="B310">
        <v>2.9999999999999997E-4</v>
      </c>
      <c r="C310" t="s">
        <v>726</v>
      </c>
    </row>
    <row r="311" spans="1:3">
      <c r="A311" t="s">
        <v>727</v>
      </c>
      <c r="B311">
        <v>0.1885</v>
      </c>
      <c r="C311" t="s">
        <v>728</v>
      </c>
    </row>
    <row r="312" spans="1:3">
      <c r="A312" t="s">
        <v>729</v>
      </c>
      <c r="B312">
        <v>0.84970000000000001</v>
      </c>
      <c r="C312" t="s">
        <v>730</v>
      </c>
    </row>
    <row r="313" spans="1:3">
      <c r="A313" t="s">
        <v>731</v>
      </c>
      <c r="B313">
        <v>0.14810000000000001</v>
      </c>
      <c r="C313" t="s">
        <v>732</v>
      </c>
    </row>
    <row r="314" spans="1:3">
      <c r="A314" t="s">
        <v>733</v>
      </c>
      <c r="B314">
        <v>0.26840000000000003</v>
      </c>
      <c r="C314" t="s">
        <v>734</v>
      </c>
    </row>
    <row r="315" spans="1:3">
      <c r="A315" t="s">
        <v>735</v>
      </c>
      <c r="B315">
        <v>-7.96</v>
      </c>
      <c r="C315" t="s">
        <v>736</v>
      </c>
    </row>
    <row r="316" spans="1:3">
      <c r="A316" t="s">
        <v>737</v>
      </c>
      <c r="B316">
        <v>9.4997000000000007</v>
      </c>
      <c r="C316" t="s">
        <v>738</v>
      </c>
    </row>
    <row r="317" spans="1:3">
      <c r="A317" t="s">
        <v>739</v>
      </c>
      <c r="B317">
        <v>-0.36409999999999998</v>
      </c>
      <c r="C317" t="s">
        <v>740</v>
      </c>
    </row>
    <row r="318" spans="1:3">
      <c r="A318" t="s">
        <v>741</v>
      </c>
      <c r="B318">
        <v>1E-4</v>
      </c>
      <c r="C318" t="s">
        <v>742</v>
      </c>
    </row>
    <row r="319" spans="1:3">
      <c r="A319" t="s">
        <v>743</v>
      </c>
      <c r="B319">
        <v>0.6905</v>
      </c>
      <c r="C319" t="s">
        <v>744</v>
      </c>
    </row>
    <row r="320" spans="1:3">
      <c r="A320" t="s">
        <v>745</v>
      </c>
      <c r="B320">
        <v>-13.6386</v>
      </c>
      <c r="C320" t="s">
        <v>746</v>
      </c>
    </row>
    <row r="321" spans="1:3">
      <c r="A321" t="s">
        <v>747</v>
      </c>
      <c r="B321">
        <v>0.77500000000000002</v>
      </c>
      <c r="C321" t="s">
        <v>748</v>
      </c>
    </row>
    <row r="322" spans="1:3">
      <c r="A322" t="s">
        <v>749</v>
      </c>
      <c r="B322">
        <v>2.9999999999999997E-4</v>
      </c>
      <c r="C322" t="s">
        <v>750</v>
      </c>
    </row>
    <row r="323" spans="1:3">
      <c r="A323" t="s">
        <v>751</v>
      </c>
      <c r="B323">
        <v>2.9999999999999997E-4</v>
      </c>
      <c r="C323" t="s">
        <v>752</v>
      </c>
    </row>
    <row r="324" spans="1:3">
      <c r="A324" t="s">
        <v>753</v>
      </c>
      <c r="B324">
        <v>1E-4</v>
      </c>
      <c r="C324" t="s">
        <v>754</v>
      </c>
    </row>
    <row r="325" spans="1:3">
      <c r="A325" t="s">
        <v>755</v>
      </c>
      <c r="B325">
        <v>0.22159999999999999</v>
      </c>
      <c r="C325" t="s">
        <v>756</v>
      </c>
    </row>
    <row r="326" spans="1:3">
      <c r="A326" t="s">
        <v>757</v>
      </c>
      <c r="B326">
        <v>3.85E-2</v>
      </c>
      <c r="C326" t="s">
        <v>758</v>
      </c>
    </row>
    <row r="327" spans="1:3">
      <c r="A327" t="s">
        <v>759</v>
      </c>
      <c r="B327">
        <v>8.0000000000000004E-4</v>
      </c>
      <c r="C327" t="s">
        <v>760</v>
      </c>
    </row>
    <row r="328" spans="1:3">
      <c r="A328" t="s">
        <v>761</v>
      </c>
      <c r="B328">
        <v>0.1376</v>
      </c>
      <c r="C328" t="s">
        <v>762</v>
      </c>
    </row>
    <row r="329" spans="1:3">
      <c r="A329" t="s">
        <v>763</v>
      </c>
      <c r="B329">
        <v>2.9999999999999997E-4</v>
      </c>
      <c r="C329" t="s">
        <v>764</v>
      </c>
    </row>
    <row r="330" spans="1:3">
      <c r="A330" t="s">
        <v>765</v>
      </c>
      <c r="B330">
        <v>4.6899999999999997E-2</v>
      </c>
      <c r="C330" t="s">
        <v>766</v>
      </c>
    </row>
    <row r="331" spans="1:3">
      <c r="A331" t="s">
        <v>767</v>
      </c>
      <c r="B331">
        <v>1E-4</v>
      </c>
      <c r="C331" t="s">
        <v>768</v>
      </c>
    </row>
    <row r="332" spans="1:3">
      <c r="A332" t="s">
        <v>769</v>
      </c>
      <c r="B332">
        <v>3.1600000000000003E-2</v>
      </c>
      <c r="C332" t="s">
        <v>770</v>
      </c>
    </row>
    <row r="333" spans="1:3">
      <c r="A333" t="s">
        <v>771</v>
      </c>
      <c r="B333">
        <v>3.7199999999999997E-2</v>
      </c>
      <c r="C333" t="s">
        <v>772</v>
      </c>
    </row>
    <row r="334" spans="1:3">
      <c r="A334" t="s">
        <v>773</v>
      </c>
      <c r="B334">
        <v>7.4399999999999994E-2</v>
      </c>
      <c r="C334" t="s">
        <v>774</v>
      </c>
    </row>
    <row r="335" spans="1:3">
      <c r="A335" t="s">
        <v>775</v>
      </c>
      <c r="B335">
        <v>-2.5999999999999999E-3</v>
      </c>
      <c r="C335" t="s">
        <v>776</v>
      </c>
    </row>
    <row r="336" spans="1:3">
      <c r="A336" t="s">
        <v>777</v>
      </c>
      <c r="B336">
        <v>6.8999999999999999E-3</v>
      </c>
      <c r="C336" t="s">
        <v>778</v>
      </c>
    </row>
    <row r="337" spans="1:3">
      <c r="A337" t="s">
        <v>779</v>
      </c>
      <c r="B337">
        <v>6.8999999999999999E-3</v>
      </c>
      <c r="C337" t="s">
        <v>780</v>
      </c>
    </row>
    <row r="338" spans="1:3">
      <c r="A338" t="s">
        <v>781</v>
      </c>
      <c r="B338">
        <v>9.5999999999999992E-3</v>
      </c>
      <c r="C338" t="s">
        <v>782</v>
      </c>
    </row>
    <row r="339" spans="1:3">
      <c r="A339" t="s">
        <v>783</v>
      </c>
      <c r="B339">
        <v>1E-4</v>
      </c>
      <c r="C339" t="s">
        <v>784</v>
      </c>
    </row>
    <row r="340" spans="1:3">
      <c r="A340" t="s">
        <v>785</v>
      </c>
      <c r="B340">
        <v>1E-4</v>
      </c>
      <c r="C340" t="s">
        <v>786</v>
      </c>
    </row>
    <row r="341" spans="1:3">
      <c r="A341" t="s">
        <v>787</v>
      </c>
      <c r="B341">
        <v>1E-4</v>
      </c>
      <c r="C341" t="s">
        <v>788</v>
      </c>
    </row>
    <row r="342" spans="1:3">
      <c r="A342" t="s">
        <v>789</v>
      </c>
      <c r="B342">
        <v>27.273099999999999</v>
      </c>
      <c r="C342" t="s">
        <v>790</v>
      </c>
    </row>
    <row r="343" spans="1:3">
      <c r="A343" t="s">
        <v>791</v>
      </c>
      <c r="B343">
        <v>1E-4</v>
      </c>
      <c r="C343" t="s">
        <v>792</v>
      </c>
    </row>
    <row r="344" spans="1:3">
      <c r="A344" t="s">
        <v>793</v>
      </c>
      <c r="B344">
        <v>1E-4</v>
      </c>
      <c r="C344" t="s">
        <v>794</v>
      </c>
    </row>
    <row r="345" spans="1:3">
      <c r="A345" t="s">
        <v>795</v>
      </c>
      <c r="B345">
        <v>3.85E-2</v>
      </c>
      <c r="C345" t="s">
        <v>796</v>
      </c>
    </row>
    <row r="346" spans="1:3">
      <c r="A346" t="s">
        <v>797</v>
      </c>
      <c r="B346">
        <v>0.1246</v>
      </c>
      <c r="C346" t="s">
        <v>798</v>
      </c>
    </row>
    <row r="347" spans="1:3">
      <c r="A347" t="s">
        <v>799</v>
      </c>
      <c r="B347">
        <v>3.7199999999999997E-2</v>
      </c>
      <c r="C347" t="s">
        <v>800</v>
      </c>
    </row>
    <row r="348" spans="1:3">
      <c r="A348" t="s">
        <v>801</v>
      </c>
      <c r="B348">
        <v>3.1600000000000003E-2</v>
      </c>
      <c r="C348" t="s">
        <v>802</v>
      </c>
    </row>
    <row r="349" spans="1:3">
      <c r="A349" t="s">
        <v>803</v>
      </c>
      <c r="B349">
        <v>3.7199999999999997E-2</v>
      </c>
      <c r="C349" t="s">
        <v>804</v>
      </c>
    </row>
    <row r="350" spans="1:3">
      <c r="A350" t="s">
        <v>805</v>
      </c>
      <c r="B350">
        <v>2.5999999999999999E-3</v>
      </c>
      <c r="C350" t="s">
        <v>806</v>
      </c>
    </row>
    <row r="351" spans="1:3">
      <c r="A351" t="s">
        <v>807</v>
      </c>
      <c r="B351">
        <v>2.5286</v>
      </c>
      <c r="C351" t="s">
        <v>808</v>
      </c>
    </row>
    <row r="352" spans="1:3">
      <c r="A352" t="s">
        <v>809</v>
      </c>
      <c r="B352">
        <v>3.0602999999999998</v>
      </c>
      <c r="C352" t="s">
        <v>810</v>
      </c>
    </row>
    <row r="353" spans="1:3">
      <c r="A353" t="s">
        <v>811</v>
      </c>
      <c r="B353">
        <v>3.1600000000000003E-2</v>
      </c>
      <c r="C353" t="s">
        <v>812</v>
      </c>
    </row>
    <row r="354" spans="1:3">
      <c r="A354" t="s">
        <v>813</v>
      </c>
      <c r="B354">
        <v>3.7199999999999997E-2</v>
      </c>
      <c r="C354" t="s">
        <v>814</v>
      </c>
    </row>
    <row r="355" spans="1:3">
      <c r="A355" t="s">
        <v>815</v>
      </c>
      <c r="B355">
        <v>3.1600000000000003E-2</v>
      </c>
      <c r="C355" t="s">
        <v>816</v>
      </c>
    </row>
    <row r="356" spans="1:3">
      <c r="A356" t="s">
        <v>817</v>
      </c>
      <c r="B356">
        <v>3.0602999999999998</v>
      </c>
      <c r="C356" t="s">
        <v>818</v>
      </c>
    </row>
    <row r="357" spans="1:3">
      <c r="A357" t="s">
        <v>819</v>
      </c>
      <c r="B357">
        <v>3.85E-2</v>
      </c>
      <c r="C357" t="s">
        <v>820</v>
      </c>
    </row>
    <row r="358" spans="1:3">
      <c r="A358" t="s">
        <v>821</v>
      </c>
      <c r="B358">
        <v>3.85E-2</v>
      </c>
      <c r="C358" t="s">
        <v>822</v>
      </c>
    </row>
    <row r="359" spans="1:3">
      <c r="A359" t="s">
        <v>823</v>
      </c>
      <c r="B359">
        <v>3.1600000000000003E-2</v>
      </c>
      <c r="C359" t="s">
        <v>824</v>
      </c>
    </row>
    <row r="360" spans="1:3">
      <c r="A360" t="s">
        <v>825</v>
      </c>
      <c r="B360">
        <v>3.7199999999999997E-2</v>
      </c>
      <c r="C360" t="s">
        <v>826</v>
      </c>
    </row>
    <row r="361" spans="1:3">
      <c r="A361" t="s">
        <v>827</v>
      </c>
      <c r="B361">
        <v>3.1600000000000003E-2</v>
      </c>
      <c r="C361" t="s">
        <v>828</v>
      </c>
    </row>
    <row r="362" spans="1:3">
      <c r="A362" t="s">
        <v>829</v>
      </c>
      <c r="B362">
        <v>3.7199999999999997E-2</v>
      </c>
      <c r="C362" t="s">
        <v>830</v>
      </c>
    </row>
    <row r="363" spans="1:3">
      <c r="A363" t="s">
        <v>831</v>
      </c>
      <c r="B363">
        <v>-6.3100000000000003E-2</v>
      </c>
      <c r="C363" t="s">
        <v>832</v>
      </c>
    </row>
    <row r="364" spans="1:3">
      <c r="A364" t="s">
        <v>833</v>
      </c>
      <c r="B364">
        <v>-0.17610000000000001</v>
      </c>
      <c r="C364" t="s">
        <v>834</v>
      </c>
    </row>
    <row r="365" spans="1:3">
      <c r="A365" t="s">
        <v>835</v>
      </c>
      <c r="B365">
        <v>-0.17610000000000001</v>
      </c>
      <c r="C365" t="s">
        <v>836</v>
      </c>
    </row>
    <row r="366" spans="1:3">
      <c r="A366" t="s">
        <v>837</v>
      </c>
      <c r="B366">
        <v>-0.17610000000000001</v>
      </c>
      <c r="C366" t="s">
        <v>838</v>
      </c>
    </row>
    <row r="367" spans="1:3">
      <c r="A367" t="s">
        <v>839</v>
      </c>
      <c r="B367">
        <v>-0.17610000000000001</v>
      </c>
      <c r="C367" t="s">
        <v>840</v>
      </c>
    </row>
    <row r="368" spans="1:3">
      <c r="A368" t="s">
        <v>841</v>
      </c>
      <c r="B368">
        <v>-0.1376</v>
      </c>
      <c r="C368" t="s">
        <v>842</v>
      </c>
    </row>
    <row r="369" spans="1:3">
      <c r="A369" t="s">
        <v>843</v>
      </c>
      <c r="B369">
        <v>24.581299999999999</v>
      </c>
      <c r="C369" t="s">
        <v>844</v>
      </c>
    </row>
    <row r="370" spans="1:3">
      <c r="A370" t="s">
        <v>845</v>
      </c>
      <c r="B370">
        <v>1E-4</v>
      </c>
      <c r="C370" t="s">
        <v>846</v>
      </c>
    </row>
    <row r="371" spans="1:3">
      <c r="A371" t="s">
        <v>847</v>
      </c>
      <c r="B371">
        <v>0</v>
      </c>
      <c r="C371" t="s">
        <v>848</v>
      </c>
    </row>
    <row r="372" spans="1:3">
      <c r="A372" t="s">
        <v>849</v>
      </c>
      <c r="B372">
        <v>2.0000000000000001E-4</v>
      </c>
      <c r="C372" t="s">
        <v>850</v>
      </c>
    </row>
    <row r="373" spans="1:3">
      <c r="A373" t="s">
        <v>851</v>
      </c>
      <c r="B373">
        <v>2.0000000000000001E-4</v>
      </c>
      <c r="C373" t="s">
        <v>852</v>
      </c>
    </row>
    <row r="374" spans="1:3">
      <c r="A374" t="s">
        <v>853</v>
      </c>
      <c r="B374">
        <v>-2.5999999999999999E-3</v>
      </c>
      <c r="C374" t="s">
        <v>854</v>
      </c>
    </row>
    <row r="375" spans="1:3">
      <c r="A375" t="s">
        <v>855</v>
      </c>
      <c r="B375">
        <v>6.8999999999999999E-3</v>
      </c>
      <c r="C375" t="s">
        <v>856</v>
      </c>
    </row>
    <row r="376" spans="1:3">
      <c r="A376" t="s">
        <v>857</v>
      </c>
      <c r="B376">
        <v>8.0000000000000002E-3</v>
      </c>
      <c r="C376" t="s">
        <v>858</v>
      </c>
    </row>
    <row r="377" spans="1:3">
      <c r="A377" t="s">
        <v>859</v>
      </c>
      <c r="B377">
        <v>2.9999999999999997E-4</v>
      </c>
      <c r="C377" t="s">
        <v>860</v>
      </c>
    </row>
    <row r="378" spans="1:3">
      <c r="A378" t="s">
        <v>861</v>
      </c>
      <c r="B378">
        <v>2.9999999999999997E-4</v>
      </c>
      <c r="C378" t="s">
        <v>862</v>
      </c>
    </row>
    <row r="379" spans="1:3">
      <c r="A379" t="s">
        <v>863</v>
      </c>
      <c r="B379">
        <v>4.3E-3</v>
      </c>
      <c r="C379" t="s">
        <v>864</v>
      </c>
    </row>
    <row r="380" spans="1:3">
      <c r="A380" t="s">
        <v>865</v>
      </c>
      <c r="B380">
        <v>1.2999999999999999E-3</v>
      </c>
      <c r="C380" t="s">
        <v>866</v>
      </c>
    </row>
    <row r="381" spans="1:3">
      <c r="A381" t="s">
        <v>867</v>
      </c>
      <c r="B381">
        <v>5.3800000000000001E-2</v>
      </c>
      <c r="C381" t="s">
        <v>868</v>
      </c>
    </row>
    <row r="382" spans="1:3">
      <c r="A382" t="s">
        <v>869</v>
      </c>
      <c r="B382">
        <v>5.9999999999999995E-4</v>
      </c>
      <c r="C382" t="s">
        <v>870</v>
      </c>
    </row>
    <row r="383" spans="1:3">
      <c r="A383" t="s">
        <v>871</v>
      </c>
      <c r="B383">
        <v>1E-4</v>
      </c>
      <c r="C383" t="s">
        <v>872</v>
      </c>
    </row>
    <row r="384" spans="1:3">
      <c r="A384" t="s">
        <v>873</v>
      </c>
      <c r="B384">
        <v>1E-4</v>
      </c>
      <c r="C384" t="s">
        <v>874</v>
      </c>
    </row>
    <row r="385" spans="1:3">
      <c r="A385" t="s">
        <v>875</v>
      </c>
      <c r="B385">
        <v>0</v>
      </c>
      <c r="C385" t="s">
        <v>876</v>
      </c>
    </row>
    <row r="386" spans="1:3">
      <c r="A386" t="s">
        <v>877</v>
      </c>
      <c r="B386">
        <v>1E-4</v>
      </c>
      <c r="C386" t="s">
        <v>878</v>
      </c>
    </row>
    <row r="387" spans="1:3">
      <c r="A387" t="s">
        <v>879</v>
      </c>
      <c r="B387">
        <v>1E-4</v>
      </c>
      <c r="C387" t="s">
        <v>880</v>
      </c>
    </row>
    <row r="388" spans="1:3">
      <c r="A388" t="s">
        <v>881</v>
      </c>
      <c r="B388">
        <v>1E-4</v>
      </c>
      <c r="C388" t="s">
        <v>882</v>
      </c>
    </row>
    <row r="389" spans="1:3">
      <c r="A389" t="s">
        <v>883</v>
      </c>
      <c r="B389">
        <v>1.9E-3</v>
      </c>
      <c r="C389" t="s">
        <v>884</v>
      </c>
    </row>
    <row r="390" spans="1:3">
      <c r="A390" t="s">
        <v>885</v>
      </c>
      <c r="B390">
        <v>1E-4</v>
      </c>
      <c r="C390" t="s">
        <v>886</v>
      </c>
    </row>
    <row r="391" spans="1:3">
      <c r="A391" t="s">
        <v>887</v>
      </c>
      <c r="B391">
        <v>1E-4</v>
      </c>
      <c r="C391" t="s">
        <v>888</v>
      </c>
    </row>
    <row r="392" spans="1:3">
      <c r="A392" t="s">
        <v>889</v>
      </c>
      <c r="B392">
        <v>-7.4399999999999994E-2</v>
      </c>
      <c r="C392" t="s">
        <v>890</v>
      </c>
    </row>
    <row r="393" spans="1:3">
      <c r="A393" t="s">
        <v>891</v>
      </c>
      <c r="B393">
        <v>9.5999999999999992E-3</v>
      </c>
      <c r="C393" t="s">
        <v>892</v>
      </c>
    </row>
    <row r="394" spans="1:3">
      <c r="A394" t="s">
        <v>893</v>
      </c>
      <c r="B394">
        <v>1.1999999999999999E-3</v>
      </c>
      <c r="C394" t="s">
        <v>894</v>
      </c>
    </row>
    <row r="395" spans="1:3">
      <c r="A395" t="s">
        <v>895</v>
      </c>
      <c r="B395">
        <v>1.29E-2</v>
      </c>
      <c r="C395" t="s">
        <v>896</v>
      </c>
    </row>
    <row r="396" spans="1:3">
      <c r="A396" t="s">
        <v>897</v>
      </c>
      <c r="B396">
        <v>1.34E-2</v>
      </c>
      <c r="C396" t="s">
        <v>898</v>
      </c>
    </row>
    <row r="397" spans="1:3">
      <c r="A397" t="s">
        <v>899</v>
      </c>
      <c r="B397">
        <v>1.34E-2</v>
      </c>
      <c r="C397" t="s">
        <v>900</v>
      </c>
    </row>
    <row r="398" spans="1:3">
      <c r="A398" t="s">
        <v>901</v>
      </c>
      <c r="B398">
        <v>1.29E-2</v>
      </c>
      <c r="C398" t="s">
        <v>902</v>
      </c>
    </row>
    <row r="399" spans="1:3">
      <c r="A399" t="s">
        <v>903</v>
      </c>
      <c r="B399">
        <v>3.8999999999999998E-3</v>
      </c>
      <c r="C399" t="s">
        <v>904</v>
      </c>
    </row>
    <row r="400" spans="1:3">
      <c r="A400" t="s">
        <v>905</v>
      </c>
      <c r="B400">
        <v>2.9999999999999997E-4</v>
      </c>
      <c r="C400" t="s">
        <v>906</v>
      </c>
    </row>
    <row r="401" spans="1:3">
      <c r="A401" t="s">
        <v>907</v>
      </c>
      <c r="B401">
        <v>0.2104</v>
      </c>
      <c r="C401" t="s">
        <v>908</v>
      </c>
    </row>
    <row r="402" spans="1:3">
      <c r="A402" t="s">
        <v>909</v>
      </c>
      <c r="B402">
        <v>0.39079999999999998</v>
      </c>
      <c r="C402" t="s">
        <v>910</v>
      </c>
    </row>
    <row r="403" spans="1:3">
      <c r="A403" t="s">
        <v>911</v>
      </c>
      <c r="B403">
        <v>8.9499999999999996E-2</v>
      </c>
      <c r="C403" t="s">
        <v>912</v>
      </c>
    </row>
    <row r="404" spans="1:3">
      <c r="A404" t="s">
        <v>913</v>
      </c>
      <c r="B404">
        <v>0.17610000000000001</v>
      </c>
      <c r="C404" t="s">
        <v>914</v>
      </c>
    </row>
    <row r="405" spans="1:3">
      <c r="A405" t="s">
        <v>915</v>
      </c>
      <c r="B405">
        <v>2.0000000000000001E-4</v>
      </c>
      <c r="C405" t="s">
        <v>916</v>
      </c>
    </row>
    <row r="406" spans="1:3">
      <c r="A406" t="s">
        <v>917</v>
      </c>
      <c r="B406">
        <v>0.47720000000000001</v>
      </c>
      <c r="C406" t="s">
        <v>918</v>
      </c>
    </row>
    <row r="407" spans="1:3">
      <c r="A407" t="s">
        <v>919</v>
      </c>
      <c r="B407">
        <v>1.29E-2</v>
      </c>
      <c r="C407" t="s">
        <v>920</v>
      </c>
    </row>
    <row r="408" spans="1:3">
      <c r="A408" t="s">
        <v>921</v>
      </c>
      <c r="B408">
        <v>2.0000000000000001E-4</v>
      </c>
      <c r="C408" t="s">
        <v>922</v>
      </c>
    </row>
    <row r="409" spans="1:3">
      <c r="A409" t="s">
        <v>923</v>
      </c>
      <c r="B409">
        <v>2.0000000000000001E-4</v>
      </c>
      <c r="C409" t="s">
        <v>924</v>
      </c>
    </row>
    <row r="410" spans="1:3">
      <c r="A410" t="s">
        <v>925</v>
      </c>
      <c r="B410">
        <v>0.49469999999999997</v>
      </c>
      <c r="C410" t="s">
        <v>926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9"/>
  <sheetViews>
    <sheetView workbookViewId="0">
      <selection activeCell="D2" sqref="D2"/>
    </sheetView>
  </sheetViews>
  <sheetFormatPr defaultColWidth="8.6328125" defaultRowHeight="14"/>
  <cols>
    <col min="1" max="10" width="8.6328125" style="2"/>
    <col min="11" max="11" width="11.453125" style="2" customWidth="1"/>
    <col min="12" max="16384" width="8.6328125" style="2"/>
  </cols>
  <sheetData>
    <row r="1" spans="1:19">
      <c r="B1" s="27" t="s">
        <v>1</v>
      </c>
      <c r="C1" s="27"/>
      <c r="D1" s="27"/>
      <c r="E1" s="27" t="s">
        <v>935</v>
      </c>
      <c r="F1" s="27"/>
      <c r="G1" s="27"/>
      <c r="H1" s="27" t="s">
        <v>30</v>
      </c>
      <c r="I1" s="27"/>
      <c r="J1" s="27"/>
      <c r="K1" s="27" t="s">
        <v>31</v>
      </c>
      <c r="L1" s="27"/>
      <c r="M1" s="27"/>
      <c r="N1" s="27" t="s">
        <v>936</v>
      </c>
      <c r="O1" s="27"/>
      <c r="P1" s="27"/>
      <c r="Q1" s="27" t="s">
        <v>937</v>
      </c>
      <c r="R1" s="27"/>
      <c r="S1" s="27"/>
    </row>
    <row r="2" spans="1:19">
      <c r="A2" s="2">
        <v>0</v>
      </c>
      <c r="B2" s="2">
        <v>0.13</v>
      </c>
      <c r="C2" s="2">
        <v>0.13</v>
      </c>
      <c r="D2" s="2">
        <v>0.13</v>
      </c>
      <c r="E2" s="2">
        <v>0.11</v>
      </c>
      <c r="F2" s="2">
        <v>0.14000000000000001</v>
      </c>
      <c r="G2" s="2">
        <v>0.12</v>
      </c>
      <c r="H2" s="2">
        <v>0.14000000000000001</v>
      </c>
      <c r="I2" s="2">
        <v>0.13</v>
      </c>
      <c r="J2" s="2">
        <v>0.13</v>
      </c>
      <c r="K2" s="2">
        <v>0.13</v>
      </c>
      <c r="L2" s="2">
        <v>0.14000000000000001</v>
      </c>
      <c r="M2" s="2">
        <v>0.13</v>
      </c>
      <c r="N2" s="2">
        <v>0.12</v>
      </c>
      <c r="O2" s="2">
        <v>0.11</v>
      </c>
      <c r="P2" s="2">
        <v>0.12</v>
      </c>
      <c r="Q2" s="2">
        <v>0.11</v>
      </c>
      <c r="R2" s="2">
        <v>0.13</v>
      </c>
      <c r="S2" s="2">
        <v>0.12</v>
      </c>
    </row>
    <row r="3" spans="1:19">
      <c r="A3" s="2">
        <v>2</v>
      </c>
      <c r="B3" s="2">
        <v>1.88</v>
      </c>
      <c r="C3" s="2">
        <v>1.97</v>
      </c>
      <c r="D3" s="2">
        <v>1.93</v>
      </c>
      <c r="E3" s="2">
        <v>0.54</v>
      </c>
      <c r="F3" s="2">
        <v>0.51</v>
      </c>
      <c r="G3" s="2">
        <v>0.52</v>
      </c>
      <c r="H3" s="2">
        <v>1.67</v>
      </c>
      <c r="I3" s="2">
        <v>1.58</v>
      </c>
      <c r="J3" s="2">
        <v>1.63</v>
      </c>
      <c r="K3" s="2">
        <v>0.28999999999999998</v>
      </c>
      <c r="L3" s="2">
        <v>0.3</v>
      </c>
      <c r="M3" s="2">
        <v>0.28999999999999998</v>
      </c>
      <c r="N3" s="2">
        <v>0.56000000000000005</v>
      </c>
      <c r="O3" s="2">
        <v>0.56000000000000005</v>
      </c>
      <c r="P3" s="2">
        <v>0.56000000000000005</v>
      </c>
      <c r="Q3" s="2">
        <v>0.56000000000000005</v>
      </c>
      <c r="R3" s="2">
        <v>0.53</v>
      </c>
      <c r="S3" s="2">
        <v>0.55000000000000004</v>
      </c>
    </row>
    <row r="4" spans="1:19">
      <c r="A4" s="2">
        <v>4</v>
      </c>
      <c r="B4" s="2">
        <v>4.29</v>
      </c>
      <c r="C4" s="2">
        <v>4.04</v>
      </c>
      <c r="D4" s="2">
        <v>4.07</v>
      </c>
      <c r="E4" s="2">
        <v>1.21</v>
      </c>
      <c r="F4" s="2">
        <v>1.21</v>
      </c>
      <c r="G4" s="2">
        <v>1.21</v>
      </c>
      <c r="H4" s="2">
        <v>3.2</v>
      </c>
      <c r="I4" s="2">
        <v>3.14</v>
      </c>
      <c r="J4" s="2">
        <v>3.17</v>
      </c>
      <c r="K4" s="2">
        <v>0.88</v>
      </c>
      <c r="L4" s="2">
        <v>0.89</v>
      </c>
      <c r="M4" s="2">
        <v>0.88</v>
      </c>
      <c r="N4" s="2">
        <v>1.82</v>
      </c>
      <c r="O4" s="2">
        <v>1.72</v>
      </c>
      <c r="P4" s="2">
        <v>1.77</v>
      </c>
      <c r="Q4" s="2">
        <v>1.31</v>
      </c>
      <c r="R4" s="2">
        <v>1.24</v>
      </c>
      <c r="S4" s="2">
        <v>1.28</v>
      </c>
    </row>
    <row r="5" spans="1:19">
      <c r="A5" s="2">
        <v>6</v>
      </c>
      <c r="B5" s="2">
        <v>5.0199999999999996</v>
      </c>
      <c r="C5" s="2">
        <v>4.93</v>
      </c>
      <c r="D5" s="2">
        <v>4.9800000000000004</v>
      </c>
      <c r="E5" s="2">
        <v>1.34</v>
      </c>
      <c r="F5" s="2">
        <v>1.28</v>
      </c>
      <c r="G5" s="2">
        <v>1.31</v>
      </c>
      <c r="H5" s="2">
        <v>4.1900000000000004</v>
      </c>
      <c r="I5" s="2">
        <v>4.1100000000000003</v>
      </c>
      <c r="J5" s="2">
        <v>4.1500000000000004</v>
      </c>
      <c r="K5" s="2">
        <v>1.24</v>
      </c>
      <c r="L5" s="2">
        <v>1.31</v>
      </c>
      <c r="M5" s="2">
        <v>1.28</v>
      </c>
      <c r="N5" s="2">
        <v>2.4300000000000002</v>
      </c>
      <c r="O5" s="2">
        <v>2.42</v>
      </c>
      <c r="P5" s="2">
        <v>2.4300000000000002</v>
      </c>
      <c r="Q5" s="2">
        <v>1.33</v>
      </c>
      <c r="R5" s="2">
        <v>1.26</v>
      </c>
      <c r="S5" s="2">
        <v>1.3</v>
      </c>
    </row>
    <row r="6" spans="1:19">
      <c r="A6" s="2">
        <v>8</v>
      </c>
      <c r="B6" s="2">
        <v>4.8</v>
      </c>
      <c r="C6" s="2">
        <v>4.59</v>
      </c>
      <c r="D6" s="2">
        <v>4.7</v>
      </c>
      <c r="E6" s="2">
        <v>1.32</v>
      </c>
      <c r="F6" s="2">
        <v>1.3</v>
      </c>
      <c r="G6" s="2">
        <v>1.31</v>
      </c>
      <c r="H6" s="2">
        <v>4.51</v>
      </c>
      <c r="I6" s="2">
        <v>4.59</v>
      </c>
      <c r="J6" s="2">
        <v>4.55</v>
      </c>
      <c r="K6" s="2">
        <v>1.44</v>
      </c>
      <c r="L6" s="2">
        <v>1.36</v>
      </c>
      <c r="M6" s="2">
        <v>1.4</v>
      </c>
      <c r="N6" s="2">
        <v>2.78</v>
      </c>
      <c r="O6" s="2">
        <v>2.83</v>
      </c>
      <c r="P6" s="2">
        <v>2.81</v>
      </c>
      <c r="Q6" s="2">
        <v>1.4</v>
      </c>
      <c r="R6" s="2">
        <v>1.32</v>
      </c>
      <c r="S6" s="2">
        <v>1.36</v>
      </c>
    </row>
    <row r="7" spans="1:19">
      <c r="A7" s="2">
        <v>10</v>
      </c>
      <c r="B7" s="2">
        <v>4.47</v>
      </c>
      <c r="C7" s="2">
        <v>4.34</v>
      </c>
      <c r="D7" s="2">
        <v>4.41</v>
      </c>
      <c r="E7" s="2">
        <v>1.29</v>
      </c>
      <c r="F7" s="2">
        <v>1.31</v>
      </c>
      <c r="G7" s="2">
        <v>1.3</v>
      </c>
      <c r="H7" s="2">
        <v>4.5</v>
      </c>
      <c r="I7" s="2">
        <v>4.28</v>
      </c>
      <c r="J7" s="2">
        <v>4.3899999999999997</v>
      </c>
      <c r="K7" s="2">
        <v>1.42</v>
      </c>
      <c r="L7" s="2">
        <v>1.5</v>
      </c>
      <c r="M7" s="2">
        <v>1.46</v>
      </c>
      <c r="N7" s="2">
        <v>2.74</v>
      </c>
      <c r="O7" s="2">
        <v>2.64</v>
      </c>
      <c r="P7" s="2">
        <v>2.69</v>
      </c>
      <c r="Q7" s="2">
        <v>1.41</v>
      </c>
      <c r="R7" s="2">
        <v>1.1499999999999999</v>
      </c>
      <c r="S7" s="2">
        <v>1.28</v>
      </c>
    </row>
    <row r="8" spans="1:19">
      <c r="A8" s="2">
        <v>12</v>
      </c>
      <c r="B8" s="2">
        <v>4.53</v>
      </c>
      <c r="C8" s="2">
        <v>4.29</v>
      </c>
      <c r="D8" s="2">
        <v>4.41</v>
      </c>
      <c r="E8" s="2">
        <v>1.26</v>
      </c>
      <c r="F8" s="2">
        <v>1.2</v>
      </c>
      <c r="G8" s="2">
        <v>1.23</v>
      </c>
      <c r="H8" s="2">
        <v>4.3</v>
      </c>
      <c r="I8" s="2">
        <v>4.2699999999999996</v>
      </c>
      <c r="J8" s="2">
        <v>4.29</v>
      </c>
      <c r="K8" s="2">
        <v>1.58</v>
      </c>
      <c r="L8" s="2">
        <v>1.54</v>
      </c>
      <c r="M8" s="2">
        <v>1.56</v>
      </c>
      <c r="N8" s="2">
        <v>3.04</v>
      </c>
      <c r="O8" s="2">
        <v>2.94</v>
      </c>
      <c r="P8" s="2">
        <v>2.99</v>
      </c>
      <c r="Q8" s="2">
        <v>1.39</v>
      </c>
      <c r="R8" s="2">
        <v>1.23</v>
      </c>
      <c r="S8" s="2">
        <v>1.31</v>
      </c>
    </row>
    <row r="9" spans="1:19">
      <c r="A9" s="2">
        <v>24</v>
      </c>
      <c r="B9" s="2">
        <v>3.75</v>
      </c>
      <c r="C9" s="2">
        <v>3.83</v>
      </c>
      <c r="D9" s="2">
        <v>3.79</v>
      </c>
      <c r="E9" s="2">
        <v>2.2000000000000002</v>
      </c>
      <c r="F9" s="2">
        <v>2.25</v>
      </c>
      <c r="G9" s="2">
        <v>2.23</v>
      </c>
      <c r="H9" s="2">
        <v>4.2300000000000004</v>
      </c>
      <c r="I9" s="2">
        <v>4.0599999999999996</v>
      </c>
      <c r="J9" s="2">
        <v>4.1500000000000004</v>
      </c>
      <c r="K9" s="2">
        <v>2.46</v>
      </c>
      <c r="L9" s="2">
        <v>2.4900000000000002</v>
      </c>
      <c r="M9" s="2">
        <v>2.48</v>
      </c>
      <c r="N9" s="2">
        <v>3.08</v>
      </c>
      <c r="O9" s="2">
        <v>3.13</v>
      </c>
      <c r="P9" s="2">
        <v>3.11</v>
      </c>
      <c r="Q9" s="2">
        <v>1.98</v>
      </c>
      <c r="R9" s="2">
        <v>1.93</v>
      </c>
      <c r="S9" s="2">
        <v>1.96</v>
      </c>
    </row>
  </sheetData>
  <mergeCells count="6">
    <mergeCell ref="N1:P1"/>
    <mergeCell ref="Q1:S1"/>
    <mergeCell ref="B1:D1"/>
    <mergeCell ref="E1:G1"/>
    <mergeCell ref="H1:J1"/>
    <mergeCell ref="K1:M1"/>
  </mergeCells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36267B-27B6-42D1-B667-D62625118DA1}">
  <dimension ref="A1:J3"/>
  <sheetViews>
    <sheetView workbookViewId="0">
      <selection activeCell="E12" sqref="E12"/>
    </sheetView>
  </sheetViews>
  <sheetFormatPr defaultColWidth="8.6328125" defaultRowHeight="14"/>
  <cols>
    <col min="1" max="16384" width="8.6328125" style="20"/>
  </cols>
  <sheetData>
    <row r="1" spans="1:10" ht="17">
      <c r="B1" s="28" t="s">
        <v>962</v>
      </c>
      <c r="C1" s="28"/>
      <c r="D1" s="28"/>
      <c r="E1" s="28" t="s">
        <v>53</v>
      </c>
      <c r="F1" s="28"/>
      <c r="G1" s="28"/>
      <c r="H1" s="28" t="s">
        <v>105</v>
      </c>
      <c r="I1" s="28"/>
      <c r="J1" s="28"/>
    </row>
    <row r="2" spans="1:10">
      <c r="A2" s="20" t="s">
        <v>51</v>
      </c>
      <c r="B2" s="20">
        <v>0.44069999999999998</v>
      </c>
      <c r="C2" s="20">
        <v>0.32869999999999999</v>
      </c>
      <c r="D2" s="20">
        <v>0.40810000000000002</v>
      </c>
      <c r="E2" s="20">
        <v>14.2</v>
      </c>
      <c r="F2" s="20">
        <v>15.1</v>
      </c>
      <c r="G2" s="20">
        <v>14.6</v>
      </c>
      <c r="H2" s="20">
        <v>3.1035E-2</v>
      </c>
      <c r="I2" s="20">
        <v>2.1767999999999999E-2</v>
      </c>
      <c r="J2" s="20">
        <v>2.7952054794520551E-2</v>
      </c>
    </row>
    <row r="3" spans="1:10">
      <c r="A3" s="20" t="s">
        <v>52</v>
      </c>
      <c r="B3" s="20">
        <v>1.2283999999999999</v>
      </c>
      <c r="C3" s="20">
        <v>1.2484999999999999</v>
      </c>
      <c r="D3" s="20">
        <v>1.2323</v>
      </c>
      <c r="E3" s="20">
        <v>16</v>
      </c>
      <c r="F3" s="20">
        <v>16.3</v>
      </c>
      <c r="G3" s="20">
        <v>16.2</v>
      </c>
      <c r="H3" s="20">
        <v>7.6774999999999996E-2</v>
      </c>
      <c r="I3" s="20">
        <v>7.6594999999999996E-2</v>
      </c>
      <c r="J3" s="20">
        <v>7.60679012345679E-2</v>
      </c>
    </row>
  </sheetData>
  <mergeCells count="3">
    <mergeCell ref="E1:G1"/>
    <mergeCell ref="H1:J1"/>
    <mergeCell ref="B1:D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774A90-338B-448A-A8C9-37593D860494}">
  <dimension ref="A1:G8"/>
  <sheetViews>
    <sheetView workbookViewId="0">
      <selection activeCell="G14" sqref="G14"/>
    </sheetView>
  </sheetViews>
  <sheetFormatPr defaultColWidth="8.6328125" defaultRowHeight="14"/>
  <cols>
    <col min="1" max="1" width="11.453125" style="1" customWidth="1"/>
    <col min="2" max="2" width="11.26953125" style="1" customWidth="1"/>
    <col min="3" max="3" width="10.1796875" style="1" customWidth="1"/>
    <col min="4" max="16384" width="8.6328125" style="1"/>
  </cols>
  <sheetData>
    <row r="1" spans="1:7" ht="17">
      <c r="B1" s="27" t="s">
        <v>962</v>
      </c>
      <c r="C1" s="27"/>
      <c r="D1" s="27"/>
      <c r="E1" s="27" t="s">
        <v>53</v>
      </c>
      <c r="F1" s="27"/>
      <c r="G1" s="27"/>
    </row>
    <row r="2" spans="1:7">
      <c r="A2" s="1" t="s">
        <v>2</v>
      </c>
      <c r="B2" s="20">
        <v>0.74058899999999994</v>
      </c>
      <c r="C2" s="20">
        <v>1.0075349999999998</v>
      </c>
      <c r="D2" s="20">
        <v>1.4107349999999999</v>
      </c>
      <c r="E2" s="20">
        <v>6.66</v>
      </c>
      <c r="F2" s="20">
        <v>6.85</v>
      </c>
      <c r="G2" s="20">
        <v>6.76</v>
      </c>
    </row>
    <row r="3" spans="1:7">
      <c r="A3" s="1" t="s">
        <v>3</v>
      </c>
      <c r="B3" s="20">
        <v>2.1521159999999999</v>
      </c>
      <c r="C3" s="20">
        <v>2.1668220000000002</v>
      </c>
      <c r="D3" s="20">
        <v>2.1771420000000004</v>
      </c>
      <c r="E3" s="20">
        <v>7.42</v>
      </c>
      <c r="F3" s="20">
        <v>7.7200000000000006</v>
      </c>
      <c r="G3" s="20">
        <v>7.6300000000000008</v>
      </c>
    </row>
    <row r="4" spans="1:7">
      <c r="A4" s="1" t="s">
        <v>4</v>
      </c>
      <c r="B4" s="20">
        <v>2.0470679999999999</v>
      </c>
      <c r="C4" s="20">
        <v>2.1833079999999998</v>
      </c>
      <c r="D4" s="20">
        <v>2.1936279999999999</v>
      </c>
      <c r="E4" s="20">
        <v>6.71</v>
      </c>
      <c r="F4" s="20">
        <v>6.7600000000000007</v>
      </c>
      <c r="G4" s="20">
        <v>6.6700000000000008</v>
      </c>
    </row>
    <row r="5" spans="1:7">
      <c r="A5" s="1" t="s">
        <v>5</v>
      </c>
      <c r="B5" s="20">
        <v>1.9750259999999999</v>
      </c>
      <c r="C5" s="20">
        <v>2.3540559999999999</v>
      </c>
      <c r="D5" s="20">
        <v>2.364376</v>
      </c>
      <c r="E5" s="20">
        <v>7.28</v>
      </c>
      <c r="F5" s="20">
        <v>7.37</v>
      </c>
      <c r="G5" s="20">
        <v>7.28</v>
      </c>
    </row>
    <row r="6" spans="1:7">
      <c r="A6" s="1" t="s">
        <v>6</v>
      </c>
      <c r="B6" s="20">
        <v>1.9669450000000002</v>
      </c>
      <c r="C6" s="20">
        <v>2.0753330000000001</v>
      </c>
      <c r="D6" s="20">
        <v>2.1856530000000003</v>
      </c>
      <c r="E6" s="20">
        <v>6.88</v>
      </c>
      <c r="F6" s="20">
        <v>7.8500000000000005</v>
      </c>
      <c r="G6" s="20">
        <v>7.7600000000000007</v>
      </c>
    </row>
    <row r="7" spans="1:7">
      <c r="A7" s="1" t="s">
        <v>26</v>
      </c>
      <c r="B7" s="20">
        <v>2.4908739999999998</v>
      </c>
      <c r="C7" s="20">
        <v>3.0433340000000002</v>
      </c>
      <c r="D7" s="20">
        <v>3.253654</v>
      </c>
      <c r="E7" s="20">
        <v>7.2</v>
      </c>
      <c r="F7" s="20">
        <v>7.2399999999999993</v>
      </c>
      <c r="G7" s="20">
        <v>7.1499999999999995</v>
      </c>
    </row>
    <row r="8" spans="1:7">
      <c r="A8" s="1" t="s">
        <v>27</v>
      </c>
      <c r="B8" s="20">
        <v>2.3512469999999999</v>
      </c>
      <c r="C8" s="20">
        <v>2.374905</v>
      </c>
      <c r="D8" s="20">
        <v>2.3852250000000002</v>
      </c>
      <c r="E8" s="20">
        <v>6.89</v>
      </c>
      <c r="F8" s="20">
        <v>6.8999999999999995</v>
      </c>
      <c r="G8" s="20">
        <v>6.81</v>
      </c>
    </row>
  </sheetData>
  <mergeCells count="2">
    <mergeCell ref="B1:D1"/>
    <mergeCell ref="E1:G1"/>
  </mergeCells>
  <phoneticPr fontId="1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A08526-D769-4898-A8F2-63BE245F03D3}">
  <dimension ref="A1:D65"/>
  <sheetViews>
    <sheetView workbookViewId="0"/>
  </sheetViews>
  <sheetFormatPr defaultColWidth="8.6328125" defaultRowHeight="14"/>
  <cols>
    <col min="1" max="16384" width="8.6328125" style="1"/>
  </cols>
  <sheetData>
    <row r="1" spans="1:4">
      <c r="A1" s="1" t="s">
        <v>32</v>
      </c>
      <c r="B1" s="1" t="s">
        <v>33</v>
      </c>
      <c r="C1" s="1" t="s">
        <v>34</v>
      </c>
      <c r="D1" s="1" t="s">
        <v>35</v>
      </c>
    </row>
    <row r="2" spans="1:4">
      <c r="A2" s="1">
        <v>0.96</v>
      </c>
      <c r="B2" s="1">
        <v>0.72</v>
      </c>
      <c r="C2" s="1">
        <v>0.47</v>
      </c>
      <c r="D2" s="1">
        <v>1.17</v>
      </c>
    </row>
    <row r="3" spans="1:4">
      <c r="A3" s="1">
        <v>2.82</v>
      </c>
      <c r="B3" s="1">
        <v>1.17</v>
      </c>
      <c r="C3" s="1">
        <v>0.49</v>
      </c>
      <c r="D3" s="1">
        <v>1.61</v>
      </c>
    </row>
    <row r="4" spans="1:4">
      <c r="A4" s="1">
        <v>1.88</v>
      </c>
      <c r="B4" s="1">
        <v>0.88</v>
      </c>
      <c r="C4" s="1">
        <v>8.7200000000000006</v>
      </c>
      <c r="D4" s="1">
        <v>1.04</v>
      </c>
    </row>
    <row r="5" spans="1:4">
      <c r="A5" s="1">
        <v>1.79</v>
      </c>
      <c r="B5" s="1">
        <v>0.77</v>
      </c>
      <c r="C5" s="1">
        <v>2.3199999999999998</v>
      </c>
      <c r="D5" s="1">
        <v>0.23</v>
      </c>
    </row>
    <row r="6" spans="1:4">
      <c r="A6" s="1">
        <v>4.1399999999999997</v>
      </c>
      <c r="B6" s="1">
        <v>1.1200000000000001</v>
      </c>
      <c r="C6" s="1">
        <v>3.44</v>
      </c>
      <c r="D6" s="1">
        <v>1.25</v>
      </c>
    </row>
    <row r="7" spans="1:4">
      <c r="A7" s="1">
        <v>0.37</v>
      </c>
      <c r="B7" s="1">
        <v>1.23</v>
      </c>
      <c r="C7" s="1">
        <v>0.63</v>
      </c>
      <c r="D7" s="1">
        <v>1.98</v>
      </c>
    </row>
    <row r="8" spans="1:4">
      <c r="A8" s="1">
        <v>1.02</v>
      </c>
      <c r="B8" s="1">
        <v>1.04</v>
      </c>
      <c r="C8" s="1">
        <v>0.46</v>
      </c>
      <c r="D8" s="1">
        <v>0.82</v>
      </c>
    </row>
    <row r="9" spans="1:4">
      <c r="A9" s="1">
        <v>0.43</v>
      </c>
      <c r="B9" s="1">
        <v>0.76</v>
      </c>
      <c r="C9" s="1">
        <v>6.75</v>
      </c>
      <c r="D9" s="1">
        <v>0.35</v>
      </c>
    </row>
    <row r="10" spans="1:4">
      <c r="A10" s="1">
        <v>1.29</v>
      </c>
      <c r="B10" s="1">
        <v>1.0900000000000001</v>
      </c>
      <c r="C10" s="1">
        <v>0.39</v>
      </c>
      <c r="D10" s="1">
        <v>8.3800000000000008</v>
      </c>
    </row>
    <row r="11" spans="1:4">
      <c r="A11" s="1">
        <v>0.98</v>
      </c>
      <c r="B11" s="1">
        <v>0.43</v>
      </c>
      <c r="C11" s="1">
        <v>0.66</v>
      </c>
      <c r="D11" s="1">
        <v>2.06</v>
      </c>
    </row>
    <row r="12" spans="1:4">
      <c r="A12" s="1">
        <v>0.08</v>
      </c>
      <c r="B12" s="1">
        <v>0.98</v>
      </c>
      <c r="C12" s="1">
        <v>0.86</v>
      </c>
      <c r="D12" s="1">
        <v>0.26</v>
      </c>
    </row>
    <row r="13" spans="1:4">
      <c r="A13" s="1">
        <v>0.72</v>
      </c>
      <c r="B13" s="1">
        <v>0.67</v>
      </c>
      <c r="C13" s="1">
        <v>0.81</v>
      </c>
      <c r="D13" s="1">
        <v>4.95</v>
      </c>
    </row>
    <row r="14" spans="1:4">
      <c r="A14" s="1">
        <v>0.91</v>
      </c>
      <c r="B14" s="1">
        <v>2.12</v>
      </c>
      <c r="C14" s="1">
        <v>2.12</v>
      </c>
      <c r="D14" s="1">
        <v>0.41</v>
      </c>
    </row>
    <row r="15" spans="1:4">
      <c r="A15" s="1">
        <v>1.19</v>
      </c>
      <c r="B15" s="1">
        <v>1.1200000000000001</v>
      </c>
      <c r="C15" s="1">
        <v>9.7200000000000006</v>
      </c>
      <c r="D15" s="1">
        <v>0.24</v>
      </c>
    </row>
    <row r="16" spans="1:4">
      <c r="A16" s="1">
        <v>3.2</v>
      </c>
      <c r="B16" s="1">
        <v>0.75</v>
      </c>
      <c r="C16" s="1">
        <v>9.1199999999999992</v>
      </c>
      <c r="D16" s="1">
        <v>0.56000000000000005</v>
      </c>
    </row>
    <row r="17" spans="1:4">
      <c r="A17" s="1">
        <v>0.33</v>
      </c>
      <c r="B17" s="1">
        <v>2.75</v>
      </c>
      <c r="C17" s="1">
        <v>1.94</v>
      </c>
      <c r="D17" s="1">
        <v>2</v>
      </c>
    </row>
    <row r="18" spans="1:4">
      <c r="A18" s="1">
        <v>1.72</v>
      </c>
      <c r="B18" s="1">
        <v>2.65</v>
      </c>
      <c r="C18" s="1">
        <v>7.1</v>
      </c>
      <c r="D18" s="1">
        <v>1.8</v>
      </c>
    </row>
    <row r="19" spans="1:4">
      <c r="A19" s="1">
        <v>3.05</v>
      </c>
      <c r="B19" s="1">
        <v>1.33</v>
      </c>
      <c r="C19" s="1">
        <v>0.2</v>
      </c>
      <c r="D19" s="1">
        <v>0.22</v>
      </c>
    </row>
    <row r="20" spans="1:4">
      <c r="A20" s="1">
        <v>0.64</v>
      </c>
      <c r="B20" s="1">
        <v>0.26</v>
      </c>
      <c r="C20" s="1">
        <v>0.2</v>
      </c>
      <c r="D20" s="1">
        <v>0.25</v>
      </c>
    </row>
    <row r="21" spans="1:4">
      <c r="A21" s="1">
        <v>0.85</v>
      </c>
      <c r="B21" s="1">
        <v>0.6</v>
      </c>
      <c r="C21" s="1">
        <v>4.8099999999999996</v>
      </c>
      <c r="D21" s="1">
        <v>0.28999999999999998</v>
      </c>
    </row>
    <row r="22" spans="1:4">
      <c r="A22" s="1">
        <v>1.21</v>
      </c>
      <c r="B22" s="1">
        <v>0.63</v>
      </c>
      <c r="C22" s="1">
        <v>6.49</v>
      </c>
      <c r="D22" s="1">
        <v>0.32</v>
      </c>
    </row>
    <row r="23" spans="1:4">
      <c r="A23" s="1">
        <v>4.92</v>
      </c>
      <c r="B23" s="1">
        <v>0.68</v>
      </c>
      <c r="C23" s="1">
        <v>1.27</v>
      </c>
      <c r="D23" s="1">
        <v>0.35</v>
      </c>
    </row>
    <row r="24" spans="1:4">
      <c r="A24" s="1">
        <v>1.76</v>
      </c>
      <c r="B24" s="1">
        <v>0.65</v>
      </c>
      <c r="C24" s="1">
        <v>0.24</v>
      </c>
      <c r="D24" s="1">
        <v>0.91</v>
      </c>
    </row>
    <row r="25" spans="1:4">
      <c r="A25" s="1">
        <v>3.92</v>
      </c>
      <c r="B25" s="1">
        <v>0.72</v>
      </c>
      <c r="C25" s="1">
        <v>0.22</v>
      </c>
      <c r="D25" s="1">
        <v>7.61</v>
      </c>
    </row>
    <row r="26" spans="1:4">
      <c r="A26" s="1">
        <v>0.37</v>
      </c>
      <c r="B26" s="1">
        <v>0.82</v>
      </c>
      <c r="C26" s="1">
        <v>0.24</v>
      </c>
      <c r="D26" s="1">
        <v>0.55000000000000004</v>
      </c>
    </row>
    <row r="27" spans="1:4">
      <c r="A27" s="1">
        <v>1.3</v>
      </c>
      <c r="B27" s="1">
        <v>0.76</v>
      </c>
      <c r="C27" s="1">
        <v>3.74</v>
      </c>
      <c r="D27" s="1">
        <v>1.46</v>
      </c>
    </row>
    <row r="28" spans="1:4">
      <c r="B28" s="1">
        <v>0.6</v>
      </c>
      <c r="C28" s="1">
        <v>1.45</v>
      </c>
      <c r="D28" s="1">
        <v>2.67</v>
      </c>
    </row>
    <row r="29" spans="1:4">
      <c r="B29" s="1">
        <v>0.57999999999999996</v>
      </c>
      <c r="C29" s="1">
        <v>0.18</v>
      </c>
      <c r="D29" s="1">
        <v>0.31</v>
      </c>
    </row>
    <row r="30" spans="1:4">
      <c r="B30" s="1">
        <v>1.02</v>
      </c>
      <c r="C30" s="1">
        <v>0.28000000000000003</v>
      </c>
      <c r="D30" s="1">
        <v>2.44</v>
      </c>
    </row>
    <row r="31" spans="1:4">
      <c r="B31" s="1">
        <v>0.66</v>
      </c>
      <c r="C31" s="1">
        <v>3.48</v>
      </c>
      <c r="D31" s="1">
        <v>2.3199999999999998</v>
      </c>
    </row>
    <row r="32" spans="1:4">
      <c r="B32" s="1">
        <v>0.36</v>
      </c>
      <c r="C32" s="1">
        <v>8.08</v>
      </c>
      <c r="D32" s="1">
        <v>0.96</v>
      </c>
    </row>
    <row r="33" spans="2:4">
      <c r="B33" s="1">
        <v>0.26</v>
      </c>
      <c r="C33" s="1">
        <v>0.28999999999999998</v>
      </c>
      <c r="D33" s="1">
        <v>1.66</v>
      </c>
    </row>
    <row r="34" spans="2:4">
      <c r="B34" s="1">
        <v>0.48</v>
      </c>
      <c r="C34" s="1">
        <v>0.43</v>
      </c>
      <c r="D34" s="1">
        <v>2.5</v>
      </c>
    </row>
    <row r="35" spans="2:4">
      <c r="B35" s="1">
        <v>1.39</v>
      </c>
      <c r="C35" s="1">
        <v>6.93</v>
      </c>
      <c r="D35" s="1">
        <v>0.76</v>
      </c>
    </row>
    <row r="36" spans="2:4">
      <c r="B36" s="1">
        <v>1.1000000000000001</v>
      </c>
      <c r="C36" s="1">
        <v>0.88</v>
      </c>
      <c r="D36" s="1">
        <v>0.28000000000000003</v>
      </c>
    </row>
    <row r="37" spans="2:4">
      <c r="B37" s="1">
        <v>2.4</v>
      </c>
      <c r="C37" s="1">
        <v>2.46</v>
      </c>
      <c r="D37" s="1">
        <v>0</v>
      </c>
    </row>
    <row r="38" spans="2:4">
      <c r="B38" s="1">
        <v>1.64</v>
      </c>
      <c r="C38" s="1">
        <v>6.04</v>
      </c>
      <c r="D38" s="1">
        <v>0.27</v>
      </c>
    </row>
    <row r="39" spans="2:4">
      <c r="B39" s="1">
        <v>1.81</v>
      </c>
      <c r="C39" s="1">
        <v>6.61</v>
      </c>
      <c r="D39" s="1">
        <v>3.27</v>
      </c>
    </row>
    <row r="40" spans="2:4">
      <c r="B40" s="1">
        <v>0.61</v>
      </c>
      <c r="C40" s="1">
        <v>0.81</v>
      </c>
      <c r="D40" s="1">
        <v>1.49</v>
      </c>
    </row>
    <row r="41" spans="2:4">
      <c r="B41" s="1">
        <v>6.01</v>
      </c>
      <c r="C41" s="1">
        <v>0.22</v>
      </c>
      <c r="D41" s="1">
        <v>0.87</v>
      </c>
    </row>
    <row r="42" spans="2:4">
      <c r="B42" s="1">
        <v>1.46</v>
      </c>
      <c r="C42" s="1">
        <v>0.52</v>
      </c>
      <c r="D42" s="1">
        <v>4.45</v>
      </c>
    </row>
    <row r="43" spans="2:4">
      <c r="B43" s="1">
        <v>1.81</v>
      </c>
      <c r="C43" s="1">
        <v>0.43</v>
      </c>
      <c r="D43" s="1">
        <v>1.0900000000000001</v>
      </c>
    </row>
    <row r="44" spans="2:4">
      <c r="B44" s="1">
        <v>1.07</v>
      </c>
      <c r="C44" s="1">
        <v>0.9</v>
      </c>
      <c r="D44" s="1">
        <v>2.93</v>
      </c>
    </row>
    <row r="45" spans="2:4">
      <c r="B45" s="1">
        <v>2.15</v>
      </c>
      <c r="C45" s="1">
        <v>0.33</v>
      </c>
      <c r="D45" s="1">
        <v>0.55000000000000004</v>
      </c>
    </row>
    <row r="46" spans="2:4">
      <c r="B46" s="1">
        <v>1.93</v>
      </c>
      <c r="C46" s="1">
        <v>1.17</v>
      </c>
      <c r="D46" s="1">
        <v>3.27</v>
      </c>
    </row>
    <row r="47" spans="2:4">
      <c r="B47" s="1">
        <v>0.89</v>
      </c>
      <c r="C47" s="1">
        <v>0.49</v>
      </c>
      <c r="D47" s="1">
        <v>0.56000000000000005</v>
      </c>
    </row>
    <row r="48" spans="2:4">
      <c r="B48" s="1">
        <v>0.41</v>
      </c>
      <c r="C48" s="1">
        <v>0.81</v>
      </c>
      <c r="D48" s="1">
        <v>1.66</v>
      </c>
    </row>
    <row r="49" spans="2:4">
      <c r="B49" s="1">
        <v>0.69</v>
      </c>
      <c r="C49" s="1">
        <v>7.33</v>
      </c>
      <c r="D49" s="1">
        <v>0.32</v>
      </c>
    </row>
    <row r="50" spans="2:4">
      <c r="B50" s="1">
        <v>1.1000000000000001</v>
      </c>
      <c r="C50" s="1">
        <v>3.68</v>
      </c>
      <c r="D50" s="1">
        <v>0.24</v>
      </c>
    </row>
    <row r="51" spans="2:4">
      <c r="B51" s="1">
        <v>3</v>
      </c>
      <c r="C51" s="1">
        <v>0.87</v>
      </c>
      <c r="D51" s="1">
        <v>0.56000000000000005</v>
      </c>
    </row>
    <row r="52" spans="2:4">
      <c r="B52" s="1">
        <v>0.22</v>
      </c>
      <c r="C52" s="1">
        <v>5.75</v>
      </c>
      <c r="D52" s="1">
        <v>6.96</v>
      </c>
    </row>
    <row r="53" spans="2:4">
      <c r="B53" s="1">
        <v>0.66</v>
      </c>
      <c r="C53" s="1">
        <v>1.71</v>
      </c>
      <c r="D53" s="1">
        <v>4.01</v>
      </c>
    </row>
    <row r="54" spans="2:4">
      <c r="B54" s="1">
        <v>1.74</v>
      </c>
      <c r="C54" s="1">
        <v>6.32</v>
      </c>
      <c r="D54" s="1">
        <v>2.63</v>
      </c>
    </row>
    <row r="55" spans="2:4">
      <c r="B55" s="1">
        <v>0.55000000000000004</v>
      </c>
      <c r="C55" s="1">
        <v>1.49</v>
      </c>
      <c r="D55" s="1">
        <v>3.37</v>
      </c>
    </row>
    <row r="56" spans="2:4">
      <c r="B56" s="1">
        <v>0.74</v>
      </c>
      <c r="C56" s="1">
        <v>0.31</v>
      </c>
      <c r="D56" s="1">
        <v>6.81</v>
      </c>
    </row>
    <row r="57" spans="2:4">
      <c r="B57" s="1">
        <v>0.72</v>
      </c>
      <c r="C57" s="1">
        <v>9.6199999999999992</v>
      </c>
      <c r="D57" s="1">
        <v>2.61</v>
      </c>
    </row>
    <row r="58" spans="2:4">
      <c r="B58" s="1">
        <v>2.16</v>
      </c>
      <c r="C58" s="1">
        <v>0.41</v>
      </c>
      <c r="D58" s="1">
        <v>0.57999999999999996</v>
      </c>
    </row>
    <row r="59" spans="2:4">
      <c r="B59" s="1">
        <v>0.95</v>
      </c>
      <c r="C59" s="1">
        <v>0.48</v>
      </c>
      <c r="D59" s="1">
        <v>6.11</v>
      </c>
    </row>
    <row r="60" spans="2:4">
      <c r="B60" s="1">
        <v>0.39</v>
      </c>
      <c r="C60" s="1">
        <v>1.69</v>
      </c>
      <c r="D60" s="1">
        <v>2.2799999999999998</v>
      </c>
    </row>
    <row r="61" spans="2:4">
      <c r="B61" s="1">
        <v>0.3</v>
      </c>
      <c r="C61" s="1">
        <v>0.44</v>
      </c>
      <c r="D61" s="1">
        <v>1.53</v>
      </c>
    </row>
    <row r="62" spans="2:4">
      <c r="B62" s="1">
        <v>1.08</v>
      </c>
      <c r="D62" s="1">
        <v>2.89</v>
      </c>
    </row>
    <row r="63" spans="2:4">
      <c r="B63" s="1">
        <v>0.81</v>
      </c>
      <c r="D63" s="1">
        <v>0.56000000000000005</v>
      </c>
    </row>
    <row r="64" spans="2:4">
      <c r="D64" s="1">
        <v>0.38</v>
      </c>
    </row>
    <row r="65" spans="4:4">
      <c r="D65" s="1">
        <v>2.0699999999999998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FB64C5-DB48-477D-A1F3-C27DFA72BB4F}">
  <dimension ref="A1:D13"/>
  <sheetViews>
    <sheetView workbookViewId="0">
      <selection activeCell="D17" sqref="D17"/>
    </sheetView>
  </sheetViews>
  <sheetFormatPr defaultColWidth="8.6328125" defaultRowHeight="14"/>
  <cols>
    <col min="1" max="1" width="12.26953125" style="1" customWidth="1"/>
    <col min="2" max="16384" width="8.6328125" style="1"/>
  </cols>
  <sheetData>
    <row r="1" spans="1:4">
      <c r="B1" s="27" t="s">
        <v>962</v>
      </c>
      <c r="C1" s="27"/>
      <c r="D1" s="27"/>
    </row>
    <row r="2" spans="1:4">
      <c r="A2" s="1" t="s">
        <v>933</v>
      </c>
      <c r="B2" s="20">
        <v>8.7022300000000001</v>
      </c>
      <c r="C2" s="20">
        <v>9.3839299999999994</v>
      </c>
      <c r="D2" s="20">
        <v>8.4189299999999996</v>
      </c>
    </row>
    <row r="3" spans="1:4">
      <c r="A3" s="1" t="s">
        <v>7</v>
      </c>
      <c r="B3" s="20">
        <v>18.645779999999998</v>
      </c>
      <c r="C3" s="20">
        <v>21.08588</v>
      </c>
      <c r="D3" s="20">
        <v>19.12088</v>
      </c>
    </row>
    <row r="4" spans="1:4">
      <c r="A4" s="1" t="s">
        <v>8</v>
      </c>
      <c r="B4" s="20">
        <v>5.8269299999999999</v>
      </c>
      <c r="C4" s="20">
        <v>9.3636300000000006</v>
      </c>
      <c r="D4" s="20">
        <v>8.3986300000000007</v>
      </c>
    </row>
    <row r="5" spans="1:4">
      <c r="A5" s="1" t="s">
        <v>9</v>
      </c>
      <c r="B5" s="20">
        <v>7.7352399999999992</v>
      </c>
      <c r="C5" s="20">
        <v>11.328139999999999</v>
      </c>
      <c r="D5" s="20">
        <v>9.3631399999999996</v>
      </c>
    </row>
    <row r="6" spans="1:4">
      <c r="A6" s="1" t="s">
        <v>10</v>
      </c>
      <c r="B6" s="20">
        <v>23.688090000000003</v>
      </c>
      <c r="C6" s="20">
        <v>25.87115</v>
      </c>
      <c r="D6" s="20">
        <v>24.90615</v>
      </c>
    </row>
    <row r="7" spans="1:4">
      <c r="A7" s="1" t="s">
        <v>11</v>
      </c>
      <c r="B7" s="20">
        <v>9.8724999999999987</v>
      </c>
      <c r="C7" s="20">
        <v>13.17578</v>
      </c>
      <c r="D7" s="20">
        <v>11.21078</v>
      </c>
    </row>
    <row r="8" spans="1:4">
      <c r="A8" s="1" t="s">
        <v>12</v>
      </c>
      <c r="B8" s="20">
        <v>8.3493399999999998</v>
      </c>
      <c r="C8" s="20">
        <v>8.5084999999999997</v>
      </c>
      <c r="D8" s="20">
        <v>7.5534999999999997</v>
      </c>
    </row>
    <row r="9" spans="1:4">
      <c r="A9" s="1" t="s">
        <v>13</v>
      </c>
      <c r="B9" s="20">
        <v>6.0912800000000002</v>
      </c>
      <c r="C9" s="20">
        <v>8.1054999999999993</v>
      </c>
      <c r="D9" s="20">
        <v>7.1404999999999994</v>
      </c>
    </row>
    <row r="10" spans="1:4">
      <c r="A10" s="1" t="s">
        <v>14</v>
      </c>
      <c r="B10" s="20">
        <v>25.736090000000001</v>
      </c>
      <c r="C10" s="20">
        <v>32.265210000000003</v>
      </c>
      <c r="D10" s="20">
        <v>28.360209999999999</v>
      </c>
    </row>
    <row r="11" spans="1:4">
      <c r="A11" s="1" t="s">
        <v>15</v>
      </c>
      <c r="B11" s="20">
        <v>16.70374</v>
      </c>
      <c r="C11" s="20">
        <v>17.651680000000002</v>
      </c>
      <c r="D11" s="20">
        <v>16.686680000000003</v>
      </c>
    </row>
    <row r="12" spans="1:4">
      <c r="A12" s="1" t="s">
        <v>16</v>
      </c>
      <c r="B12" s="20">
        <v>22.624879999999997</v>
      </c>
      <c r="C12" s="20">
        <v>24.80142</v>
      </c>
      <c r="D12" s="20">
        <v>23.83642</v>
      </c>
    </row>
    <row r="13" spans="1:4">
      <c r="A13" s="1" t="s">
        <v>17</v>
      </c>
      <c r="B13" s="20">
        <v>8.8867700000000003</v>
      </c>
      <c r="C13" s="20">
        <v>15.428929999999999</v>
      </c>
      <c r="D13" s="20">
        <v>12.46393</v>
      </c>
    </row>
  </sheetData>
  <mergeCells count="1">
    <mergeCell ref="B1:D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206BC5-1C58-4565-8BDF-59B63CD01B3D}">
  <dimension ref="A1:D9"/>
  <sheetViews>
    <sheetView workbookViewId="0">
      <selection activeCell="D20" sqref="D20"/>
    </sheetView>
  </sheetViews>
  <sheetFormatPr defaultColWidth="8.6328125" defaultRowHeight="14"/>
  <cols>
    <col min="1" max="1" width="18" style="1" customWidth="1"/>
    <col min="2" max="16384" width="8.6328125" style="1"/>
  </cols>
  <sheetData>
    <row r="1" spans="1:4">
      <c r="B1" s="27" t="s">
        <v>962</v>
      </c>
      <c r="C1" s="27"/>
      <c r="D1" s="27"/>
    </row>
    <row r="2" spans="1:4">
      <c r="A2" s="1" t="s">
        <v>18</v>
      </c>
      <c r="B2" s="20">
        <v>8.1526999999999994</v>
      </c>
      <c r="C2" s="20">
        <v>9.436399999999999</v>
      </c>
      <c r="D2" s="20">
        <v>8.7170000000000005</v>
      </c>
    </row>
    <row r="3" spans="1:4">
      <c r="A3" s="1" t="s">
        <v>19</v>
      </c>
      <c r="B3" s="20">
        <v>2.2103000000000002</v>
      </c>
      <c r="C3" s="20">
        <v>2.3487999999999998</v>
      </c>
      <c r="D3" s="20">
        <v>2.2746</v>
      </c>
    </row>
    <row r="4" spans="1:4">
      <c r="A4" s="1" t="s">
        <v>20</v>
      </c>
      <c r="B4" s="20">
        <v>23.937400000000004</v>
      </c>
      <c r="C4" s="20">
        <v>41.344000000000001</v>
      </c>
      <c r="D4" s="20">
        <v>24.501700000000003</v>
      </c>
    </row>
    <row r="5" spans="1:4">
      <c r="A5" s="1" t="s">
        <v>21</v>
      </c>
      <c r="B5" s="20">
        <v>50.188099999999999</v>
      </c>
      <c r="C5" s="20">
        <v>54.444700000000005</v>
      </c>
      <c r="D5" s="20">
        <v>51.242400000000004</v>
      </c>
    </row>
    <row r="6" spans="1:4">
      <c r="A6" s="1" t="s">
        <v>22</v>
      </c>
      <c r="B6" s="20">
        <v>36.682300000000005</v>
      </c>
      <c r="C6" s="20">
        <v>36.761299999999999</v>
      </c>
      <c r="D6" s="20">
        <v>36.746600000000001</v>
      </c>
    </row>
    <row r="7" spans="1:4">
      <c r="A7" s="1" t="s">
        <v>23</v>
      </c>
      <c r="B7" s="20">
        <v>48.908200000000001</v>
      </c>
      <c r="C7" s="20">
        <v>49.374900000000004</v>
      </c>
      <c r="D7" s="20">
        <v>49.472500000000004</v>
      </c>
    </row>
    <row r="8" spans="1:4">
      <c r="A8" s="1" t="s">
        <v>24</v>
      </c>
      <c r="B8" s="20">
        <v>34.601399999999998</v>
      </c>
      <c r="C8" s="20">
        <v>35.972999999999999</v>
      </c>
      <c r="D8" s="20">
        <v>35.165700000000001</v>
      </c>
    </row>
    <row r="9" spans="1:4">
      <c r="A9" s="1" t="s">
        <v>934</v>
      </c>
      <c r="B9" s="20">
        <v>67.773300000000006</v>
      </c>
      <c r="C9" s="20">
        <v>68.5077</v>
      </c>
      <c r="D9" s="20">
        <v>68.037599999999998</v>
      </c>
    </row>
  </sheetData>
  <mergeCells count="1">
    <mergeCell ref="B1:D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A4DAAA-0406-4625-8123-3A5EF04B9179}">
  <dimension ref="A1:G6"/>
  <sheetViews>
    <sheetView workbookViewId="0">
      <selection activeCell="C12" sqref="C12"/>
    </sheetView>
  </sheetViews>
  <sheetFormatPr defaultColWidth="8.6328125" defaultRowHeight="14"/>
  <cols>
    <col min="1" max="16384" width="8.6328125" style="1"/>
  </cols>
  <sheetData>
    <row r="1" spans="1:7" ht="14.5">
      <c r="A1" s="20" t="s">
        <v>961</v>
      </c>
      <c r="B1" s="28" t="s">
        <v>962</v>
      </c>
      <c r="C1" s="28"/>
      <c r="D1" s="28"/>
      <c r="E1" s="28" t="s">
        <v>943</v>
      </c>
      <c r="F1" s="28"/>
      <c r="G1" s="28"/>
    </row>
    <row r="2" spans="1:7">
      <c r="A2" s="21">
        <v>0</v>
      </c>
      <c r="B2" s="20">
        <v>49.583939999999998</v>
      </c>
      <c r="C2" s="20">
        <v>58.018079999999998</v>
      </c>
      <c r="D2" s="20">
        <v>54.116039999999998</v>
      </c>
      <c r="E2" s="20">
        <v>7.34</v>
      </c>
      <c r="F2" s="20">
        <v>7.49</v>
      </c>
      <c r="G2" s="20">
        <v>7.46</v>
      </c>
    </row>
    <row r="3" spans="1:7">
      <c r="A3" s="21">
        <v>1</v>
      </c>
      <c r="B3" s="20">
        <v>46.104529999999997</v>
      </c>
      <c r="C3" s="20">
        <v>55.721069999999997</v>
      </c>
      <c r="D3" s="20">
        <v>50.636629999999997</v>
      </c>
      <c r="E3" s="20">
        <v>7.93</v>
      </c>
      <c r="F3" s="20">
        <v>7.99</v>
      </c>
      <c r="G3" s="20">
        <v>8.0500000000000007</v>
      </c>
    </row>
    <row r="4" spans="1:7">
      <c r="A4" s="21">
        <v>5</v>
      </c>
      <c r="B4" s="20">
        <v>56.63591000000001</v>
      </c>
      <c r="C4" s="20">
        <v>72.630070000000003</v>
      </c>
      <c r="D4" s="20">
        <v>61.16801000000001</v>
      </c>
      <c r="E4" s="20">
        <v>8.1900000000000013</v>
      </c>
      <c r="F4" s="20">
        <v>8.34</v>
      </c>
      <c r="G4" s="20">
        <v>8.2100000000000009</v>
      </c>
    </row>
    <row r="5" spans="1:7">
      <c r="A5" s="21">
        <v>10</v>
      </c>
      <c r="B5" s="20">
        <v>64.72663</v>
      </c>
      <c r="C5" s="20">
        <v>71.884330000000006</v>
      </c>
      <c r="D5" s="20">
        <v>69.25873</v>
      </c>
      <c r="E5" s="20">
        <v>7.63</v>
      </c>
      <c r="F5" s="20">
        <v>7.79</v>
      </c>
      <c r="G5" s="20">
        <v>7.75</v>
      </c>
    </row>
    <row r="6" spans="1:7">
      <c r="A6" s="21">
        <v>20</v>
      </c>
      <c r="B6" s="20">
        <v>60.314720000000001</v>
      </c>
      <c r="C6" s="20">
        <v>66.367100000000008</v>
      </c>
      <c r="D6" s="20">
        <v>64.846820000000008</v>
      </c>
      <c r="E6" s="20">
        <v>7.72</v>
      </c>
      <c r="F6" s="20">
        <v>7.8999999999999995</v>
      </c>
      <c r="G6" s="20">
        <v>7.84</v>
      </c>
    </row>
  </sheetData>
  <mergeCells count="2">
    <mergeCell ref="B1:D1"/>
    <mergeCell ref="E1:G1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D6FCA7-88BD-47AF-91F2-BE910EA670C4}">
  <dimension ref="A1:G3"/>
  <sheetViews>
    <sheetView workbookViewId="0">
      <selection activeCell="F10" sqref="F10"/>
    </sheetView>
  </sheetViews>
  <sheetFormatPr defaultColWidth="8.6328125" defaultRowHeight="14"/>
  <cols>
    <col min="1" max="16384" width="8.6328125" style="1"/>
  </cols>
  <sheetData>
    <row r="1" spans="1:7" ht="17">
      <c r="B1" s="27" t="s">
        <v>53</v>
      </c>
      <c r="C1" s="27"/>
      <c r="D1" s="27"/>
      <c r="E1" s="27" t="s">
        <v>962</v>
      </c>
      <c r="F1" s="27"/>
      <c r="G1" s="27"/>
    </row>
    <row r="2" spans="1:7">
      <c r="A2" s="1" t="s">
        <v>28</v>
      </c>
      <c r="B2" s="20">
        <v>15.24</v>
      </c>
      <c r="C2" s="20">
        <v>13.92</v>
      </c>
      <c r="D2" s="20">
        <f>15.66</f>
        <v>15.66</v>
      </c>
      <c r="E2" s="20">
        <v>1.7457</v>
      </c>
      <c r="F2" s="20">
        <v>1.796</v>
      </c>
      <c r="G2" s="20">
        <v>1.768</v>
      </c>
    </row>
    <row r="3" spans="1:7">
      <c r="A3" s="1" t="s">
        <v>29</v>
      </c>
      <c r="B3" s="20">
        <v>7.46</v>
      </c>
      <c r="C3" s="20">
        <v>7.62</v>
      </c>
      <c r="D3" s="20">
        <v>7.52</v>
      </c>
      <c r="E3" s="20">
        <v>6.2718999999999996</v>
      </c>
      <c r="F3" s="20">
        <v>5.1746999999999996</v>
      </c>
      <c r="G3" s="20">
        <v>5.4724000000000004</v>
      </c>
    </row>
  </sheetData>
  <mergeCells count="2">
    <mergeCell ref="B1:D1"/>
    <mergeCell ref="E1:G1"/>
  </mergeCells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E85A64-7F97-451C-82F0-7E9668A29B13}">
  <dimension ref="A1:AE10"/>
  <sheetViews>
    <sheetView workbookViewId="0">
      <selection activeCell="F24" sqref="F24"/>
    </sheetView>
  </sheetViews>
  <sheetFormatPr defaultColWidth="8.6328125" defaultRowHeight="14"/>
  <cols>
    <col min="1" max="16384" width="8.6328125" style="1"/>
  </cols>
  <sheetData>
    <row r="1" spans="1:31">
      <c r="B1" s="27" t="s">
        <v>89</v>
      </c>
      <c r="C1" s="27"/>
      <c r="D1" s="27"/>
      <c r="E1" s="27" t="s">
        <v>944</v>
      </c>
      <c r="F1" s="27"/>
      <c r="G1" s="27"/>
      <c r="H1" s="27" t="s">
        <v>945</v>
      </c>
      <c r="I1" s="27"/>
      <c r="J1" s="27"/>
      <c r="K1" s="27" t="s">
        <v>946</v>
      </c>
      <c r="L1" s="27"/>
      <c r="M1" s="27"/>
      <c r="N1" s="27" t="s">
        <v>947</v>
      </c>
      <c r="O1" s="27"/>
      <c r="P1" s="27"/>
      <c r="Q1" s="27" t="s">
        <v>948</v>
      </c>
      <c r="R1" s="27"/>
      <c r="S1" s="27"/>
      <c r="T1" s="27" t="s">
        <v>949</v>
      </c>
      <c r="U1" s="27"/>
      <c r="V1" s="27"/>
      <c r="W1" s="27" t="s">
        <v>950</v>
      </c>
      <c r="X1" s="27"/>
      <c r="Y1" s="27"/>
      <c r="Z1" s="27" t="s">
        <v>951</v>
      </c>
      <c r="AA1" s="27"/>
      <c r="AB1" s="27"/>
      <c r="AC1" s="27" t="s">
        <v>952</v>
      </c>
      <c r="AD1" s="27"/>
      <c r="AE1" s="27"/>
    </row>
    <row r="2" spans="1:31">
      <c r="A2" s="1">
        <v>0</v>
      </c>
      <c r="B2" s="20">
        <v>0.123</v>
      </c>
      <c r="C2" s="20">
        <v>0.11600000000000001</v>
      </c>
      <c r="D2" s="20">
        <v>0.11799999999999999</v>
      </c>
      <c r="E2" s="20">
        <v>0.13</v>
      </c>
      <c r="F2" s="20">
        <v>0.13</v>
      </c>
      <c r="G2" s="20">
        <v>0.128</v>
      </c>
      <c r="H2" s="20">
        <v>0.13</v>
      </c>
      <c r="I2" s="20">
        <v>0.13400000000000001</v>
      </c>
      <c r="J2" s="20">
        <v>0.13200000000000001</v>
      </c>
      <c r="K2" s="20">
        <v>0.126</v>
      </c>
      <c r="L2" s="20">
        <v>0.124</v>
      </c>
      <c r="M2" s="20">
        <v>0.122</v>
      </c>
      <c r="N2" s="20">
        <v>0.12</v>
      </c>
      <c r="O2" s="20">
        <v>0.128</v>
      </c>
      <c r="P2" s="20">
        <v>0.121</v>
      </c>
      <c r="Q2" s="20">
        <v>0.114</v>
      </c>
      <c r="R2" s="20">
        <v>0.12</v>
      </c>
      <c r="S2" s="20">
        <v>0.11799999999999999</v>
      </c>
      <c r="T2" s="20">
        <v>0.11</v>
      </c>
      <c r="U2" s="20">
        <v>0.104</v>
      </c>
      <c r="V2" s="20">
        <v>0.11700000000000001</v>
      </c>
      <c r="W2" s="20">
        <v>0.13</v>
      </c>
      <c r="X2" s="20">
        <v>0.12</v>
      </c>
      <c r="Y2" s="20">
        <v>0.128</v>
      </c>
      <c r="Z2" s="20">
        <v>0.123</v>
      </c>
      <c r="AA2" s="20">
        <v>0.124</v>
      </c>
      <c r="AB2" s="20">
        <v>0.122</v>
      </c>
      <c r="AC2" s="20">
        <v>0.123</v>
      </c>
      <c r="AD2" s="20">
        <v>0.128</v>
      </c>
      <c r="AE2" s="20">
        <v>0.125</v>
      </c>
    </row>
    <row r="3" spans="1:31">
      <c r="A3" s="1">
        <v>2</v>
      </c>
      <c r="B3" s="20">
        <v>0.44500000000000001</v>
      </c>
      <c r="C3" s="20">
        <v>0.41399999999999998</v>
      </c>
      <c r="D3" s="20">
        <v>0.44</v>
      </c>
      <c r="E3" s="20">
        <v>0.439</v>
      </c>
      <c r="F3" s="20">
        <v>0.45600000000000002</v>
      </c>
      <c r="G3" s="20">
        <v>0.45400000000000001</v>
      </c>
      <c r="H3" s="20">
        <v>0.45500000000000002</v>
      </c>
      <c r="I3" s="20">
        <v>0.45400000000000001</v>
      </c>
      <c r="J3" s="20">
        <v>0.45200000000000001</v>
      </c>
      <c r="K3" s="20">
        <v>0.43</v>
      </c>
      <c r="L3" s="20">
        <v>0.42799999999999999</v>
      </c>
      <c r="M3" s="20">
        <v>0.42099999999999999</v>
      </c>
      <c r="N3" s="20">
        <v>0.42399999999999999</v>
      </c>
      <c r="O3" s="20">
        <v>0.42499999999999999</v>
      </c>
      <c r="P3" s="20">
        <v>0.42099999999999999</v>
      </c>
      <c r="Q3" s="20">
        <v>0.38200000000000001</v>
      </c>
      <c r="R3" s="20">
        <v>0.38700000000000001</v>
      </c>
      <c r="S3" s="20">
        <v>0.38500000000000001</v>
      </c>
      <c r="T3" s="20">
        <v>0.36</v>
      </c>
      <c r="U3" s="20">
        <v>0.35499999999999998</v>
      </c>
      <c r="V3" s="20">
        <v>0.35699999999999998</v>
      </c>
      <c r="W3" s="20">
        <v>0.42399999999999999</v>
      </c>
      <c r="X3" s="20">
        <v>0.44500000000000001</v>
      </c>
      <c r="Y3" s="20">
        <v>0.443</v>
      </c>
      <c r="Z3" s="20">
        <v>0.436</v>
      </c>
      <c r="AA3" s="20">
        <v>0.46100000000000002</v>
      </c>
      <c r="AB3" s="20">
        <v>0.45900000000000002</v>
      </c>
      <c r="AC3" s="20">
        <v>0.46200000000000002</v>
      </c>
      <c r="AD3" s="20">
        <v>0.45200000000000001</v>
      </c>
      <c r="AE3" s="20">
        <v>0.45900000000000002</v>
      </c>
    </row>
    <row r="4" spans="1:31">
      <c r="A4" s="1">
        <v>4</v>
      </c>
      <c r="B4" s="20">
        <v>1.448</v>
      </c>
      <c r="C4" s="20">
        <v>1.44</v>
      </c>
      <c r="D4" s="20">
        <v>1.4430000000000001</v>
      </c>
      <c r="E4" s="20">
        <v>1.49</v>
      </c>
      <c r="F4" s="20">
        <v>1.46</v>
      </c>
      <c r="G4" s="20">
        <v>1.458</v>
      </c>
      <c r="H4" s="20">
        <v>1.51</v>
      </c>
      <c r="I4" s="20">
        <v>1.48</v>
      </c>
      <c r="J4" s="20">
        <v>1.498</v>
      </c>
      <c r="K4" s="20">
        <v>1.39</v>
      </c>
      <c r="L4" s="20">
        <v>1.4</v>
      </c>
      <c r="M4" s="20">
        <v>1.4</v>
      </c>
      <c r="N4" s="20">
        <v>1.4</v>
      </c>
      <c r="O4" s="20">
        <v>1.39</v>
      </c>
      <c r="P4" s="20">
        <v>1.3879999999999999</v>
      </c>
      <c r="Q4" s="20">
        <v>1.38</v>
      </c>
      <c r="R4" s="20">
        <v>1.36</v>
      </c>
      <c r="S4" s="20">
        <v>1.3720000000000001</v>
      </c>
      <c r="T4" s="20">
        <v>1.196</v>
      </c>
      <c r="U4" s="20">
        <v>1.2</v>
      </c>
      <c r="V4" s="20">
        <v>1.198</v>
      </c>
      <c r="W4" s="20">
        <v>1.46</v>
      </c>
      <c r="X4" s="20">
        <v>1.5</v>
      </c>
      <c r="Y4" s="20">
        <v>1.478</v>
      </c>
      <c r="Z4" s="20">
        <v>1.446</v>
      </c>
      <c r="AA4" s="20">
        <v>1.492</v>
      </c>
      <c r="AB4" s="20">
        <v>1.48</v>
      </c>
      <c r="AC4" s="20">
        <v>1.5</v>
      </c>
      <c r="AD4" s="20">
        <v>1.5</v>
      </c>
      <c r="AE4" s="20">
        <v>1.52</v>
      </c>
    </row>
    <row r="5" spans="1:31">
      <c r="A5" s="1">
        <v>6</v>
      </c>
      <c r="B5" s="20">
        <v>2.44</v>
      </c>
      <c r="C5" s="20">
        <v>2.59</v>
      </c>
      <c r="D5" s="20">
        <v>2.4849999999999999</v>
      </c>
      <c r="E5" s="20">
        <v>2.33</v>
      </c>
      <c r="F5" s="20">
        <v>2.34</v>
      </c>
      <c r="G5" s="20">
        <v>2.3380000000000001</v>
      </c>
      <c r="H5" s="20">
        <v>2.665</v>
      </c>
      <c r="I5" s="20">
        <v>2.79</v>
      </c>
      <c r="J5" s="20">
        <v>2.7880000000000003</v>
      </c>
      <c r="K5" s="20">
        <v>2.6749999999999998</v>
      </c>
      <c r="L5" s="20">
        <v>2.76</v>
      </c>
      <c r="M5" s="20">
        <v>2.758</v>
      </c>
      <c r="N5" s="20">
        <v>2.64</v>
      </c>
      <c r="O5" s="20">
        <v>2.7850000000000001</v>
      </c>
      <c r="P5" s="20">
        <v>2.7330000000000001</v>
      </c>
      <c r="Q5" s="20">
        <v>2.4500000000000002</v>
      </c>
      <c r="R5" s="20">
        <v>2.46</v>
      </c>
      <c r="S5" s="20">
        <v>2.4500000000000002</v>
      </c>
      <c r="T5" s="20">
        <v>2.335</v>
      </c>
      <c r="U5" s="20">
        <v>2.2850000000000001</v>
      </c>
      <c r="V5" s="20">
        <v>2.31</v>
      </c>
      <c r="W5" s="20">
        <v>2.46</v>
      </c>
      <c r="X5" s="20">
        <v>2.46</v>
      </c>
      <c r="Y5" s="20">
        <v>2.4580000000000002</v>
      </c>
      <c r="Z5" s="20">
        <v>2.4700000000000002</v>
      </c>
      <c r="AA5" s="20">
        <v>2.5499999999999998</v>
      </c>
      <c r="AB5" s="20">
        <v>2.528</v>
      </c>
      <c r="AC5" s="20">
        <v>2.65</v>
      </c>
      <c r="AD5" s="20">
        <v>2.6</v>
      </c>
      <c r="AE5" s="20">
        <v>2.6349999999999998</v>
      </c>
    </row>
    <row r="6" spans="1:31">
      <c r="A6" s="1">
        <v>8</v>
      </c>
      <c r="B6" s="20">
        <v>5.38</v>
      </c>
      <c r="C6" s="20">
        <v>5.38</v>
      </c>
      <c r="D6" s="20">
        <v>5.375</v>
      </c>
      <c r="E6" s="20">
        <v>3.5</v>
      </c>
      <c r="F6" s="20">
        <v>3.28</v>
      </c>
      <c r="G6" s="20">
        <v>3378</v>
      </c>
      <c r="H6" s="20">
        <v>3.8</v>
      </c>
      <c r="I6" s="20">
        <v>3.83</v>
      </c>
      <c r="J6" s="20">
        <v>3.8119999999999998</v>
      </c>
      <c r="K6" s="20">
        <v>4.7</v>
      </c>
      <c r="L6" s="20">
        <v>4.4000000000000004</v>
      </c>
      <c r="M6" s="20">
        <v>4.5979999999999999</v>
      </c>
      <c r="N6" s="20">
        <v>5.52</v>
      </c>
      <c r="O6" s="20">
        <v>5.82</v>
      </c>
      <c r="P6" s="20">
        <v>5.718</v>
      </c>
      <c r="Q6" s="20">
        <v>4.58</v>
      </c>
      <c r="R6" s="20">
        <v>5.1100000000000003</v>
      </c>
      <c r="S6" s="20">
        <v>4.59</v>
      </c>
      <c r="T6" s="20">
        <v>4.5199999999999996</v>
      </c>
      <c r="U6" s="20">
        <v>4.63</v>
      </c>
      <c r="V6" s="20">
        <v>4.5149999999999997</v>
      </c>
      <c r="W6" s="20">
        <v>3.66</v>
      </c>
      <c r="X6" s="20">
        <v>3.84</v>
      </c>
      <c r="Y6" s="20">
        <v>3.7309999999999999</v>
      </c>
      <c r="Z6" s="20">
        <v>4.1500000000000004</v>
      </c>
      <c r="AA6" s="20">
        <v>3.97</v>
      </c>
      <c r="AB6" s="20">
        <v>4.0599999999999996</v>
      </c>
      <c r="AC6" s="20">
        <v>4.6900000000000004</v>
      </c>
      <c r="AD6" s="20">
        <v>4.83</v>
      </c>
      <c r="AE6" s="20">
        <v>4.76</v>
      </c>
    </row>
    <row r="7" spans="1:31">
      <c r="A7" s="1">
        <v>10</v>
      </c>
      <c r="B7" s="20">
        <v>8.76</v>
      </c>
      <c r="C7" s="20">
        <v>8.2799999999999994</v>
      </c>
      <c r="D7" s="20">
        <v>8.4550000000000001</v>
      </c>
      <c r="E7" s="20">
        <v>4.5</v>
      </c>
      <c r="F7" s="20">
        <v>4.3499999999999996</v>
      </c>
      <c r="G7" s="20">
        <v>4.3479999999999999</v>
      </c>
      <c r="H7" s="20">
        <v>4.6500000000000004</v>
      </c>
      <c r="I7" s="20">
        <v>4.8</v>
      </c>
      <c r="J7" s="20">
        <v>4.798</v>
      </c>
      <c r="K7" s="20">
        <v>5.46</v>
      </c>
      <c r="L7" s="20">
        <v>5.49</v>
      </c>
      <c r="M7" s="20">
        <v>5.4880000000000004</v>
      </c>
      <c r="N7" s="20">
        <v>6.72</v>
      </c>
      <c r="O7" s="20">
        <v>6.36</v>
      </c>
      <c r="P7" s="20">
        <v>6.5579999999999998</v>
      </c>
      <c r="Q7" s="20">
        <v>5.03</v>
      </c>
      <c r="R7" s="20">
        <v>6.45</v>
      </c>
      <c r="S7" s="20">
        <v>6.4610000000000003</v>
      </c>
      <c r="T7" s="20">
        <v>4.6500000000000004</v>
      </c>
      <c r="U7" s="20">
        <v>6.2</v>
      </c>
      <c r="V7" s="20">
        <v>5.125</v>
      </c>
      <c r="W7" s="20">
        <v>5.07</v>
      </c>
      <c r="X7" s="20">
        <v>5.34</v>
      </c>
      <c r="Y7" s="20">
        <v>5.3310000000000004</v>
      </c>
      <c r="Z7" s="20">
        <v>6.18</v>
      </c>
      <c r="AA7" s="20">
        <v>6.3</v>
      </c>
      <c r="AB7" s="20">
        <v>6.29</v>
      </c>
      <c r="AC7" s="20">
        <v>7.08</v>
      </c>
      <c r="AD7" s="20">
        <v>7.11</v>
      </c>
      <c r="AE7" s="20">
        <v>7.08</v>
      </c>
    </row>
    <row r="8" spans="1:31">
      <c r="A8" s="1">
        <v>12</v>
      </c>
      <c r="B8" s="20">
        <v>8.77</v>
      </c>
      <c r="C8" s="20">
        <v>8.3800000000000008</v>
      </c>
      <c r="D8" s="20">
        <v>8.5649999999999995</v>
      </c>
      <c r="E8" s="20">
        <v>5.04</v>
      </c>
      <c r="F8" s="20">
        <v>4.9000000000000004</v>
      </c>
      <c r="G8" s="20">
        <v>4.8980000000000006</v>
      </c>
      <c r="H8" s="20">
        <v>5.0599999999999996</v>
      </c>
      <c r="I8" s="20">
        <v>5.18</v>
      </c>
      <c r="J8" s="20">
        <v>5.1379999999999999</v>
      </c>
      <c r="K8" s="20">
        <v>5.68</v>
      </c>
      <c r="L8" s="20">
        <v>5.67</v>
      </c>
      <c r="M8" s="20">
        <v>5.66</v>
      </c>
      <c r="N8" s="20">
        <v>6.47</v>
      </c>
      <c r="O8" s="20">
        <v>6.23</v>
      </c>
      <c r="P8" s="20">
        <v>6.3259999999999996</v>
      </c>
      <c r="Q8" s="20">
        <v>4.6900000000000004</v>
      </c>
      <c r="R8" s="20">
        <v>4.87</v>
      </c>
      <c r="S8" s="20">
        <v>4.7080000000000002</v>
      </c>
      <c r="T8" s="20">
        <v>3.95</v>
      </c>
      <c r="U8" s="20">
        <v>5.14</v>
      </c>
      <c r="V8" s="20">
        <v>4.1449999999999996</v>
      </c>
      <c r="W8" s="20">
        <v>5.76</v>
      </c>
      <c r="X8" s="20">
        <v>5.89</v>
      </c>
      <c r="Y8" s="20">
        <v>5.7809999999999997</v>
      </c>
      <c r="Z8" s="20">
        <v>7.44</v>
      </c>
      <c r="AA8" s="20">
        <v>7.42</v>
      </c>
      <c r="AB8" s="20">
        <v>7.4279999999999999</v>
      </c>
      <c r="AC8" s="20">
        <v>7.98</v>
      </c>
      <c r="AD8" s="20">
        <v>7.99</v>
      </c>
      <c r="AE8" s="20">
        <v>7.98</v>
      </c>
    </row>
    <row r="9" spans="1:31">
      <c r="A9" s="1">
        <v>24</v>
      </c>
      <c r="B9" s="20">
        <v>15.24</v>
      </c>
      <c r="C9" s="20">
        <v>13.92</v>
      </c>
      <c r="D9" s="20">
        <v>14.234999999999999</v>
      </c>
      <c r="E9" s="20">
        <v>7.46</v>
      </c>
      <c r="F9" s="20">
        <v>7.62</v>
      </c>
      <c r="G9" s="20">
        <v>7.5179999999999998</v>
      </c>
      <c r="H9" s="20">
        <v>7.8</v>
      </c>
      <c r="I9" s="20">
        <v>7.86</v>
      </c>
      <c r="J9" s="20">
        <v>7.8580000000000005</v>
      </c>
      <c r="K9" s="20">
        <v>8.08</v>
      </c>
      <c r="L9" s="20">
        <v>7.9</v>
      </c>
      <c r="M9" s="20">
        <v>7.9980000000000002</v>
      </c>
      <c r="N9" s="20">
        <v>8.32</v>
      </c>
      <c r="O9" s="20">
        <v>8.44</v>
      </c>
      <c r="P9" s="20">
        <v>8.3559999999999999</v>
      </c>
      <c r="Q9" s="20">
        <v>7.58</v>
      </c>
      <c r="R9" s="20">
        <v>6.8</v>
      </c>
      <c r="S9" s="20">
        <v>6.8120000000000003</v>
      </c>
      <c r="T9" s="20">
        <v>7.52</v>
      </c>
      <c r="U9" s="20">
        <v>6.86</v>
      </c>
      <c r="V9" s="20">
        <v>7.1</v>
      </c>
      <c r="W9" s="20">
        <v>9.4</v>
      </c>
      <c r="X9" s="20">
        <v>9.34</v>
      </c>
      <c r="Y9" s="20">
        <v>9.3379999999999992</v>
      </c>
      <c r="Z9" s="20">
        <v>12.74</v>
      </c>
      <c r="AA9" s="20">
        <v>12.88</v>
      </c>
      <c r="AB9" s="20">
        <v>12.871</v>
      </c>
      <c r="AC9" s="20">
        <v>16.18</v>
      </c>
      <c r="AD9" s="20">
        <v>15.68</v>
      </c>
      <c r="AE9" s="20">
        <v>15.97</v>
      </c>
    </row>
    <row r="10" spans="1:31">
      <c r="A10" s="1">
        <v>48</v>
      </c>
      <c r="B10" s="20">
        <v>18.72</v>
      </c>
      <c r="C10" s="20">
        <v>17.940000000000001</v>
      </c>
      <c r="D10" s="20">
        <v>18.414999999999999</v>
      </c>
      <c r="E10" s="20">
        <v>8.0299999999999994</v>
      </c>
      <c r="F10" s="20">
        <v>8.2100000000000009</v>
      </c>
      <c r="G10" s="20">
        <v>8.2080000000000002</v>
      </c>
      <c r="H10" s="20">
        <v>7.64</v>
      </c>
      <c r="I10" s="20">
        <v>7.72</v>
      </c>
      <c r="J10" s="20">
        <v>7.718</v>
      </c>
      <c r="K10" s="20">
        <v>7.2</v>
      </c>
      <c r="L10" s="20">
        <v>7.08</v>
      </c>
      <c r="M10" s="20">
        <v>7.1379999999999999</v>
      </c>
      <c r="N10" s="20">
        <v>7.06</v>
      </c>
      <c r="O10" s="20">
        <v>7.2</v>
      </c>
      <c r="P10" s="20">
        <v>7.1980000000000004</v>
      </c>
      <c r="Q10" s="20">
        <v>6.79</v>
      </c>
      <c r="R10" s="20">
        <v>6.42</v>
      </c>
      <c r="S10" s="20">
        <v>6.4320000000000004</v>
      </c>
      <c r="T10" s="20">
        <v>7.04</v>
      </c>
      <c r="U10" s="20">
        <v>6.98</v>
      </c>
      <c r="V10" s="20">
        <v>7</v>
      </c>
      <c r="W10" s="20">
        <v>7.73</v>
      </c>
      <c r="X10" s="20">
        <v>7.7</v>
      </c>
      <c r="Y10" s="20">
        <v>7.7779999999999996</v>
      </c>
      <c r="Z10" s="20">
        <v>11.97</v>
      </c>
      <c r="AA10" s="20">
        <v>12.06</v>
      </c>
      <c r="AB10" s="20">
        <v>12.03</v>
      </c>
      <c r="AC10" s="20">
        <v>17.010000000000002</v>
      </c>
      <c r="AD10" s="20">
        <v>16.47</v>
      </c>
      <c r="AE10" s="20">
        <v>16.84</v>
      </c>
    </row>
  </sheetData>
  <mergeCells count="10">
    <mergeCell ref="B1:D1"/>
    <mergeCell ref="E1:G1"/>
    <mergeCell ref="H1:J1"/>
    <mergeCell ref="K1:M1"/>
    <mergeCell ref="N1:P1"/>
    <mergeCell ref="Q1:S1"/>
    <mergeCell ref="T1:V1"/>
    <mergeCell ref="W1:Y1"/>
    <mergeCell ref="Z1:AB1"/>
    <mergeCell ref="AC1:AE1"/>
  </mergeCells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F03970-DFDD-4FBC-AFFE-AE4731B43BA5}">
  <dimension ref="A1:G7"/>
  <sheetViews>
    <sheetView workbookViewId="0">
      <selection activeCell="G24" sqref="G24"/>
    </sheetView>
  </sheetViews>
  <sheetFormatPr defaultColWidth="8.6328125" defaultRowHeight="14"/>
  <cols>
    <col min="1" max="1" width="52.1796875" style="1" customWidth="1"/>
    <col min="2" max="16384" width="8.6328125" style="1"/>
  </cols>
  <sheetData>
    <row r="1" spans="1:7" ht="17">
      <c r="B1" s="27" t="s">
        <v>962</v>
      </c>
      <c r="C1" s="27"/>
      <c r="D1" s="27"/>
      <c r="E1" s="27" t="s">
        <v>53</v>
      </c>
      <c r="F1" s="27"/>
      <c r="G1" s="27"/>
    </row>
    <row r="2" spans="1:7">
      <c r="A2" s="1" t="s">
        <v>953</v>
      </c>
      <c r="B2" s="20">
        <v>100.95508600000001</v>
      </c>
      <c r="C2" s="20">
        <v>107.183114</v>
      </c>
      <c r="D2" s="20">
        <v>102.189086</v>
      </c>
      <c r="E2" s="20">
        <v>10.17</v>
      </c>
      <c r="F2" s="20">
        <v>10.25</v>
      </c>
      <c r="G2" s="20">
        <v>10.31</v>
      </c>
    </row>
    <row r="3" spans="1:7">
      <c r="A3" s="1" t="s">
        <v>954</v>
      </c>
      <c r="B3" s="20">
        <v>90.864962000000006</v>
      </c>
      <c r="C3" s="20">
        <v>92.853797999999998</v>
      </c>
      <c r="D3" s="20">
        <v>92.098962</v>
      </c>
      <c r="E3" s="20">
        <v>9.61</v>
      </c>
      <c r="F3" s="20">
        <v>9.61</v>
      </c>
      <c r="G3" s="20">
        <v>9.620000000000001</v>
      </c>
    </row>
    <row r="4" spans="1:7">
      <c r="A4" s="1" t="s">
        <v>955</v>
      </c>
      <c r="B4" s="20">
        <v>42.067323999999999</v>
      </c>
      <c r="C4" s="20">
        <v>51.693175999999994</v>
      </c>
      <c r="D4" s="20">
        <v>45.301324000000001</v>
      </c>
      <c r="E4" s="20">
        <v>9.0400000000000009</v>
      </c>
      <c r="F4" s="20">
        <v>9.120000000000001</v>
      </c>
      <c r="G4" s="20">
        <v>9.7200000000000006</v>
      </c>
    </row>
    <row r="5" spans="1:7">
      <c r="A5" s="1" t="s">
        <v>956</v>
      </c>
      <c r="B5" s="20">
        <v>31.308150999999995</v>
      </c>
      <c r="C5" s="20">
        <v>42.266689</v>
      </c>
      <c r="D5" s="20">
        <v>32.542150999999997</v>
      </c>
      <c r="E5" s="20">
        <v>9.68</v>
      </c>
      <c r="F5" s="20">
        <v>9.76</v>
      </c>
      <c r="G5" s="20">
        <v>9.870000000000001</v>
      </c>
    </row>
    <row r="6" spans="1:7">
      <c r="A6" s="1" t="s">
        <v>957</v>
      </c>
      <c r="B6" s="20">
        <v>11.712768999999998</v>
      </c>
      <c r="C6" s="20">
        <v>22.412130999999999</v>
      </c>
      <c r="D6" s="20">
        <v>15.946769</v>
      </c>
      <c r="E6" s="20">
        <v>11.43</v>
      </c>
      <c r="F6" s="20">
        <v>11.51</v>
      </c>
      <c r="G6" s="20">
        <v>11.66</v>
      </c>
    </row>
    <row r="7" spans="1:7">
      <c r="A7" s="1" t="s">
        <v>958</v>
      </c>
      <c r="B7" s="20">
        <v>0.41631700000000005</v>
      </c>
      <c r="C7" s="20">
        <v>0.438635</v>
      </c>
      <c r="D7" s="20">
        <v>0.41922999999999999</v>
      </c>
      <c r="E7" s="20">
        <v>9.2000000000000011</v>
      </c>
      <c r="F7" s="20">
        <v>9.2800000000000011</v>
      </c>
      <c r="G7" s="20">
        <v>9.51</v>
      </c>
    </row>
  </sheetData>
  <mergeCells count="2">
    <mergeCell ref="B1:D1"/>
    <mergeCell ref="E1:G1"/>
  </mergeCells>
  <phoneticPr fontId="1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61D2D4-69DC-49EC-93BD-D3691CF14935}">
  <dimension ref="A1:E5"/>
  <sheetViews>
    <sheetView workbookViewId="0">
      <selection activeCell="H6" sqref="H6"/>
    </sheetView>
  </sheetViews>
  <sheetFormatPr defaultColWidth="8.6328125" defaultRowHeight="14"/>
  <cols>
    <col min="1" max="1" width="14.1796875" style="1" customWidth="1"/>
    <col min="2" max="3" width="8.6328125" style="1"/>
    <col min="4" max="4" width="7.26953125" style="1" customWidth="1"/>
    <col min="5" max="16384" width="8.6328125" style="1"/>
  </cols>
  <sheetData>
    <row r="1" spans="1:5">
      <c r="B1" s="27" t="s">
        <v>962</v>
      </c>
      <c r="C1" s="27"/>
      <c r="D1" s="27"/>
      <c r="E1" s="2" t="s">
        <v>964</v>
      </c>
    </row>
    <row r="2" spans="1:5">
      <c r="A2" s="1" t="s">
        <v>47</v>
      </c>
      <c r="B2" s="20">
        <v>89.416601999999997</v>
      </c>
      <c r="C2" s="20">
        <v>81.365638000000004</v>
      </c>
      <c r="D2" s="20">
        <v>83.939937999999998</v>
      </c>
      <c r="E2" s="20">
        <v>6243.28</v>
      </c>
    </row>
    <row r="3" spans="1:5">
      <c r="A3" s="1" t="s">
        <v>48</v>
      </c>
      <c r="B3" s="20">
        <v>105.27114499999999</v>
      </c>
      <c r="C3" s="20">
        <v>104.155855</v>
      </c>
      <c r="D3" s="20">
        <v>106.730155</v>
      </c>
      <c r="E3" s="20">
        <v>2831.99</v>
      </c>
    </row>
    <row r="4" spans="1:5">
      <c r="A4" s="1" t="s">
        <v>49</v>
      </c>
      <c r="B4" s="20">
        <v>116.15229600000001</v>
      </c>
      <c r="C4" s="20">
        <v>115.93030400000001</v>
      </c>
      <c r="D4" s="20">
        <v>116.10460399999999</v>
      </c>
      <c r="E4" s="20">
        <v>1329.07</v>
      </c>
    </row>
    <row r="5" spans="1:5">
      <c r="A5" s="1" t="s">
        <v>50</v>
      </c>
      <c r="B5" s="20">
        <v>108.87512</v>
      </c>
      <c r="C5" s="20">
        <v>91.25488</v>
      </c>
      <c r="D5" s="20">
        <v>98.829179999999994</v>
      </c>
      <c r="E5" s="20">
        <v>1000</v>
      </c>
    </row>
  </sheetData>
  <mergeCells count="1">
    <mergeCell ref="B1:D1"/>
  </mergeCells>
  <phoneticPr fontId="1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369690-273C-4260-9BD7-C37AD4CCD12E}">
  <dimension ref="A1:G20"/>
  <sheetViews>
    <sheetView workbookViewId="0">
      <selection activeCell="E15" sqref="E15:G15"/>
    </sheetView>
  </sheetViews>
  <sheetFormatPr defaultColWidth="8.6328125" defaultRowHeight="14"/>
  <cols>
    <col min="1" max="1" width="8.453125" style="1" customWidth="1"/>
    <col min="2" max="16384" width="8.6328125" style="1"/>
  </cols>
  <sheetData>
    <row r="1" spans="1:7" ht="17">
      <c r="A1" s="1" t="s">
        <v>959</v>
      </c>
      <c r="B1" s="27" t="s">
        <v>962</v>
      </c>
      <c r="C1" s="27"/>
      <c r="D1" s="27"/>
      <c r="E1" s="27" t="s">
        <v>53</v>
      </c>
      <c r="F1" s="27"/>
      <c r="G1" s="27"/>
    </row>
    <row r="2" spans="1:7">
      <c r="A2" s="1" t="s">
        <v>2</v>
      </c>
      <c r="B2" s="20">
        <v>4.2107000000000001</v>
      </c>
      <c r="C2" s="20">
        <v>13.993400000000001</v>
      </c>
      <c r="D2" s="20">
        <v>6.8590999999999998</v>
      </c>
      <c r="E2" s="20">
        <v>7.1099999999999994</v>
      </c>
      <c r="F2" s="20">
        <v>7.5</v>
      </c>
      <c r="G2" s="20">
        <v>7.31</v>
      </c>
    </row>
    <row r="3" spans="1:7">
      <c r="A3" s="1" t="s">
        <v>36</v>
      </c>
      <c r="B3" s="20">
        <v>110.8099</v>
      </c>
      <c r="C3" s="20">
        <v>114.25110000000001</v>
      </c>
      <c r="D3" s="20">
        <v>111.11680000000001</v>
      </c>
      <c r="E3" s="20">
        <v>6.79</v>
      </c>
      <c r="F3" s="20">
        <v>6.8299999999999992</v>
      </c>
      <c r="G3" s="20">
        <v>6.81</v>
      </c>
    </row>
    <row r="4" spans="1:7">
      <c r="A4" s="1" t="s">
        <v>37</v>
      </c>
      <c r="B4" s="20">
        <v>121.55215</v>
      </c>
      <c r="C4" s="20">
        <v>126.55964999999999</v>
      </c>
      <c r="D4" s="20">
        <v>123.42534999999999</v>
      </c>
      <c r="E4" s="20">
        <v>7.12</v>
      </c>
      <c r="F4" s="20">
        <v>8.23</v>
      </c>
      <c r="G4" s="20">
        <v>7.32</v>
      </c>
    </row>
    <row r="5" spans="1:7">
      <c r="A5" s="1" t="s">
        <v>38</v>
      </c>
      <c r="B5" s="20">
        <v>116.51985000000001</v>
      </c>
      <c r="C5" s="20">
        <v>122.14995</v>
      </c>
      <c r="D5" s="20">
        <v>119.01565000000001</v>
      </c>
      <c r="E5" s="20">
        <v>7.3</v>
      </c>
      <c r="F5" s="20">
        <v>7.53</v>
      </c>
      <c r="G5" s="20">
        <v>7.5</v>
      </c>
    </row>
    <row r="6" spans="1:7">
      <c r="A6" s="1" t="s">
        <v>39</v>
      </c>
      <c r="B6" s="20">
        <v>116.69535</v>
      </c>
      <c r="C6" s="20">
        <v>125.21425000000001</v>
      </c>
      <c r="D6" s="20">
        <v>122.07995000000001</v>
      </c>
      <c r="E6" s="20">
        <v>6.5600000000000005</v>
      </c>
      <c r="F6" s="20">
        <v>6.76</v>
      </c>
      <c r="G6" s="20">
        <v>6.71</v>
      </c>
    </row>
    <row r="7" spans="1:7">
      <c r="A7" s="1" t="s">
        <v>40</v>
      </c>
      <c r="B7" s="20">
        <v>117.64949999999999</v>
      </c>
      <c r="C7" s="20">
        <v>120.0103</v>
      </c>
      <c r="D7" s="20">
        <v>116.876</v>
      </c>
      <c r="E7" s="20">
        <v>6.54</v>
      </c>
      <c r="F7" s="20">
        <v>6.5699999999999994</v>
      </c>
      <c r="G7" s="20">
        <v>6.54</v>
      </c>
    </row>
    <row r="8" spans="1:7">
      <c r="A8" s="1" t="s">
        <v>41</v>
      </c>
      <c r="B8" s="20">
        <v>63.596699999999998</v>
      </c>
      <c r="C8" s="20">
        <v>78.202699999999993</v>
      </c>
      <c r="D8" s="20">
        <v>75.068399999999997</v>
      </c>
      <c r="E8" s="20">
        <v>7.01</v>
      </c>
      <c r="F8" s="20">
        <v>7.6899999999999995</v>
      </c>
      <c r="G8" s="20">
        <v>7.21</v>
      </c>
    </row>
    <row r="9" spans="1:7">
      <c r="A9" s="1" t="s">
        <v>42</v>
      </c>
      <c r="B9" s="20">
        <v>117.23390000000001</v>
      </c>
      <c r="C9" s="20">
        <v>122.9289</v>
      </c>
      <c r="D9" s="20">
        <v>119.7946</v>
      </c>
      <c r="E9" s="20">
        <v>6.98</v>
      </c>
      <c r="F9" s="20">
        <v>7.49</v>
      </c>
      <c r="G9" s="20">
        <v>7.1800000000000006</v>
      </c>
    </row>
    <row r="15" spans="1:7" ht="17">
      <c r="A15" s="1" t="s">
        <v>960</v>
      </c>
      <c r="B15" s="27" t="s">
        <v>962</v>
      </c>
      <c r="C15" s="27"/>
      <c r="D15" s="27"/>
      <c r="E15" s="27" t="s">
        <v>53</v>
      </c>
      <c r="F15" s="27"/>
      <c r="G15" s="27"/>
    </row>
    <row r="16" spans="1:7">
      <c r="A16" s="1" t="s">
        <v>2</v>
      </c>
      <c r="B16" s="20">
        <v>87.743050000000011</v>
      </c>
      <c r="C16" s="20">
        <v>185.39054999999999</v>
      </c>
      <c r="D16" s="20">
        <v>132.25624999999999</v>
      </c>
      <c r="E16" s="20">
        <v>8.120000000000001</v>
      </c>
      <c r="F16" s="20">
        <v>8.6750000000000007</v>
      </c>
      <c r="G16" s="20">
        <v>8.32</v>
      </c>
    </row>
    <row r="17" spans="1:7">
      <c r="A17" s="1" t="s">
        <v>43</v>
      </c>
      <c r="B17" s="20">
        <v>396.33</v>
      </c>
      <c r="C17" s="20">
        <v>412.45</v>
      </c>
      <c r="D17" s="20">
        <v>409.31569999999999</v>
      </c>
      <c r="E17" s="20">
        <v>8.58</v>
      </c>
      <c r="F17" s="20">
        <v>8.59</v>
      </c>
      <c r="G17" s="20">
        <v>8.7799999999999994</v>
      </c>
    </row>
    <row r="18" spans="1:7">
      <c r="A18" s="1" t="s">
        <v>44</v>
      </c>
      <c r="B18" s="20">
        <v>429.23050000000001</v>
      </c>
      <c r="C18" s="20">
        <v>478.33150000000001</v>
      </c>
      <c r="D18" s="20">
        <v>435.19720000000001</v>
      </c>
      <c r="E18" s="20">
        <v>7.08</v>
      </c>
      <c r="F18" s="20">
        <v>7.2450000000000001</v>
      </c>
      <c r="G18" s="20">
        <v>7.28</v>
      </c>
    </row>
    <row r="19" spans="1:7">
      <c r="A19" s="1" t="s">
        <v>45</v>
      </c>
      <c r="B19" s="20">
        <v>215.73855</v>
      </c>
      <c r="C19" s="20">
        <v>251.41605000000001</v>
      </c>
      <c r="D19" s="20">
        <v>228.28174999999999</v>
      </c>
      <c r="E19" s="20">
        <v>7.66</v>
      </c>
      <c r="F19" s="20">
        <v>7.91</v>
      </c>
      <c r="G19" s="20">
        <v>7.86</v>
      </c>
    </row>
    <row r="20" spans="1:7">
      <c r="A20" s="1" t="s">
        <v>46</v>
      </c>
      <c r="B20" s="20">
        <v>289.46255000000002</v>
      </c>
      <c r="C20" s="20">
        <v>296.33305000000001</v>
      </c>
      <c r="D20" s="20">
        <v>293.19875000000002</v>
      </c>
      <c r="E20" s="20">
        <v>7.75</v>
      </c>
      <c r="F20" s="20">
        <v>7.9050000000000002</v>
      </c>
      <c r="G20" s="20">
        <v>7.95</v>
      </c>
    </row>
  </sheetData>
  <mergeCells count="4">
    <mergeCell ref="E1:G1"/>
    <mergeCell ref="B15:D15"/>
    <mergeCell ref="E15:G15"/>
    <mergeCell ref="B1:D1"/>
  </mergeCells>
  <phoneticPr fontId="1" type="noConversion"/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8928CA-175B-4551-B60F-8DF4A5991869}">
  <dimension ref="A1:D18"/>
  <sheetViews>
    <sheetView workbookViewId="0">
      <selection activeCell="I20" sqref="I20"/>
    </sheetView>
  </sheetViews>
  <sheetFormatPr defaultColWidth="8.6328125" defaultRowHeight="14"/>
  <cols>
    <col min="1" max="16384" width="8.6328125" style="1"/>
  </cols>
  <sheetData>
    <row r="1" spans="1:4" ht="17">
      <c r="A1" s="1" t="s">
        <v>25</v>
      </c>
      <c r="B1" s="1" t="s">
        <v>962</v>
      </c>
      <c r="C1" s="1" t="s">
        <v>53</v>
      </c>
      <c r="D1" s="1" t="s">
        <v>963</v>
      </c>
    </row>
    <row r="2" spans="1:4">
      <c r="A2" s="4">
        <v>0</v>
      </c>
      <c r="B2" s="20">
        <v>12.0876</v>
      </c>
      <c r="C2" s="1">
        <v>0.78</v>
      </c>
      <c r="D2" s="1">
        <v>18.8</v>
      </c>
    </row>
    <row r="3" spans="1:4">
      <c r="A3" s="4">
        <v>4</v>
      </c>
      <c r="B3" s="20">
        <v>48.209310000000002</v>
      </c>
      <c r="C3" s="1">
        <v>3.68</v>
      </c>
      <c r="D3" s="1">
        <v>17.399999999999999</v>
      </c>
    </row>
    <row r="4" spans="1:4">
      <c r="A4" s="4">
        <v>6</v>
      </c>
      <c r="B4" s="20">
        <v>120.83481999999999</v>
      </c>
      <c r="C4" s="1">
        <v>7.35</v>
      </c>
      <c r="D4" s="1">
        <v>17.2</v>
      </c>
    </row>
    <row r="5" spans="1:4">
      <c r="A5" s="4">
        <v>8</v>
      </c>
      <c r="B5" s="20">
        <v>212.70285999999999</v>
      </c>
      <c r="C5" s="1">
        <v>10.9</v>
      </c>
      <c r="D5" s="1">
        <v>12.6</v>
      </c>
    </row>
    <row r="6" spans="1:4">
      <c r="A6" s="4">
        <v>13</v>
      </c>
      <c r="B6" s="20">
        <v>317.78993000000003</v>
      </c>
      <c r="C6" s="1">
        <v>24.5</v>
      </c>
      <c r="D6" s="1">
        <v>8</v>
      </c>
    </row>
    <row r="7" spans="1:4">
      <c r="A7" s="4">
        <v>15</v>
      </c>
      <c r="B7" s="20">
        <v>341.09595000000002</v>
      </c>
      <c r="C7" s="1">
        <v>23.3</v>
      </c>
      <c r="D7" s="1">
        <v>5.7</v>
      </c>
    </row>
    <row r="8" spans="1:4">
      <c r="A8" s="4">
        <v>19</v>
      </c>
      <c r="B8" s="20">
        <v>387.61041999999998</v>
      </c>
      <c r="C8" s="1">
        <v>25.8</v>
      </c>
      <c r="D8" s="1">
        <v>1.1000000000000001</v>
      </c>
    </row>
    <row r="9" spans="1:4">
      <c r="A9" s="4">
        <v>21</v>
      </c>
      <c r="B9" s="20">
        <v>578.33144000000004</v>
      </c>
      <c r="C9" s="1">
        <v>26.7</v>
      </c>
      <c r="D9" s="1">
        <v>1.3</v>
      </c>
    </row>
    <row r="10" spans="1:4">
      <c r="A10" s="4">
        <v>27</v>
      </c>
      <c r="B10" s="20">
        <v>585.19583</v>
      </c>
      <c r="C10" s="1">
        <v>24.5</v>
      </c>
      <c r="D10" s="1">
        <v>1.7</v>
      </c>
    </row>
    <row r="11" spans="1:4">
      <c r="A11" s="4">
        <v>33</v>
      </c>
      <c r="B11" s="20">
        <v>798.2355</v>
      </c>
      <c r="C11" s="1">
        <v>26.9</v>
      </c>
      <c r="D11" s="1">
        <v>0.7</v>
      </c>
    </row>
    <row r="12" spans="1:4">
      <c r="A12" s="4">
        <v>35</v>
      </c>
      <c r="B12" s="20">
        <v>872.27593999999999</v>
      </c>
      <c r="C12" s="1">
        <v>27</v>
      </c>
      <c r="D12" s="1">
        <v>2.4</v>
      </c>
    </row>
    <row r="13" spans="1:4">
      <c r="A13" s="4">
        <v>38</v>
      </c>
      <c r="B13" s="20">
        <v>892.17579999999998</v>
      </c>
      <c r="C13" s="1">
        <v>32.6</v>
      </c>
      <c r="D13" s="1">
        <v>0</v>
      </c>
    </row>
    <row r="14" spans="1:4">
      <c r="A14" s="4">
        <v>41</v>
      </c>
      <c r="B14" s="20">
        <v>1235.9173800000001</v>
      </c>
      <c r="C14" s="1">
        <v>37.299999999999997</v>
      </c>
      <c r="D14" s="1">
        <v>1.5</v>
      </c>
    </row>
    <row r="15" spans="1:4">
      <c r="A15" s="4">
        <v>48</v>
      </c>
      <c r="B15" s="20">
        <v>1409.0068900000001</v>
      </c>
      <c r="C15" s="1">
        <v>43.8</v>
      </c>
      <c r="D15" s="1">
        <v>3.6</v>
      </c>
    </row>
    <row r="16" spans="1:4">
      <c r="A16" s="4">
        <v>51</v>
      </c>
      <c r="B16" s="20">
        <v>1325.39501</v>
      </c>
      <c r="C16" s="1">
        <v>44.8</v>
      </c>
      <c r="D16" s="1">
        <v>3.6</v>
      </c>
    </row>
    <row r="17" spans="1:1">
      <c r="A17" s="2"/>
    </row>
    <row r="18" spans="1:1">
      <c r="A18" s="2"/>
    </row>
  </sheetData>
  <phoneticPr fontId="1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2D7858-1DC5-47AB-9C45-CDBF3A9FBEA3}">
  <dimension ref="A1:S38"/>
  <sheetViews>
    <sheetView topLeftCell="A10" workbookViewId="0">
      <selection activeCell="G15" sqref="G15"/>
    </sheetView>
  </sheetViews>
  <sheetFormatPr defaultColWidth="9" defaultRowHeight="14"/>
  <cols>
    <col min="1" max="1" width="16" style="3" customWidth="1"/>
    <col min="2" max="2" width="14.453125" style="3" customWidth="1"/>
    <col min="3" max="3" width="15.54296875" style="3" customWidth="1"/>
    <col min="4" max="8" width="9" style="3"/>
    <col min="9" max="9" width="15.08984375" style="3" customWidth="1"/>
    <col min="10" max="10" width="14.1796875" style="3" customWidth="1"/>
    <col min="11" max="16384" width="9" style="3"/>
  </cols>
  <sheetData>
    <row r="1" spans="1:19">
      <c r="A1" s="14" t="s">
        <v>92</v>
      </c>
      <c r="B1" s="14"/>
      <c r="C1" s="14"/>
      <c r="D1" s="14"/>
      <c r="E1" s="14"/>
      <c r="F1" s="14"/>
      <c r="G1" s="14"/>
      <c r="H1" s="14"/>
      <c r="I1" s="14"/>
      <c r="J1" s="12"/>
      <c r="K1" s="12"/>
      <c r="L1" s="12"/>
      <c r="M1" s="12"/>
      <c r="N1" s="12"/>
      <c r="O1" s="13"/>
      <c r="P1" s="9"/>
      <c r="Q1" s="9"/>
    </row>
    <row r="2" spans="1:19" ht="54" customHeight="1">
      <c r="A2" s="5" t="s">
        <v>97</v>
      </c>
      <c r="B2" s="6" t="s">
        <v>93</v>
      </c>
      <c r="C2" s="6" t="s">
        <v>94</v>
      </c>
      <c r="D2" s="7"/>
      <c r="E2" s="7"/>
      <c r="F2" s="7"/>
      <c r="G2" s="7"/>
      <c r="H2" s="8" t="s">
        <v>91</v>
      </c>
      <c r="I2" s="6" t="s">
        <v>93</v>
      </c>
      <c r="J2" s="6" t="s">
        <v>94</v>
      </c>
      <c r="K2" s="9"/>
      <c r="L2" s="9"/>
      <c r="M2" s="9"/>
    </row>
    <row r="3" spans="1:19">
      <c r="A3" s="5">
        <v>0.1</v>
      </c>
      <c r="B3" s="5">
        <v>1.6403999999999998E-2</v>
      </c>
      <c r="C3" s="5">
        <v>2.8164999999999999E-2</v>
      </c>
      <c r="D3" s="7"/>
      <c r="E3" s="7"/>
      <c r="F3" s="7"/>
      <c r="G3" s="7"/>
      <c r="H3" s="8">
        <v>0.01</v>
      </c>
      <c r="I3" s="8">
        <v>6.463022508038585E-2</v>
      </c>
      <c r="J3" s="8">
        <v>5.7877813504823149E-2</v>
      </c>
      <c r="K3" s="9"/>
      <c r="L3" s="9"/>
      <c r="M3" s="9"/>
    </row>
    <row r="4" spans="1:19">
      <c r="A4" s="5">
        <v>0.2</v>
      </c>
      <c r="B4" s="5">
        <v>3.3375000000000002E-2</v>
      </c>
      <c r="C4" s="5">
        <v>4.5651999999999998E-2</v>
      </c>
      <c r="D4" s="7"/>
      <c r="E4" s="7"/>
      <c r="F4" s="7"/>
      <c r="G4" s="7"/>
      <c r="H4" s="8">
        <v>0.02</v>
      </c>
      <c r="I4" s="8">
        <v>6.5594855305466229E-2</v>
      </c>
      <c r="J4" s="8">
        <v>0.10514469453376207</v>
      </c>
      <c r="K4" s="9"/>
      <c r="L4" s="9"/>
      <c r="M4" s="9"/>
    </row>
    <row r="5" spans="1:19">
      <c r="A5" s="5">
        <v>0.5</v>
      </c>
      <c r="B5" s="5">
        <v>6.3242999999999994E-2</v>
      </c>
      <c r="C5" s="5">
        <v>0.10832700000000001</v>
      </c>
      <c r="D5" s="7"/>
      <c r="E5" s="7"/>
      <c r="F5" s="7"/>
      <c r="G5" s="7"/>
      <c r="H5" s="8">
        <v>0.05</v>
      </c>
      <c r="I5" s="8">
        <v>0.25176848874598068</v>
      </c>
      <c r="J5" s="8">
        <v>0.43311897106109332</v>
      </c>
      <c r="K5" s="9"/>
      <c r="L5" s="9"/>
      <c r="M5" s="9"/>
    </row>
    <row r="6" spans="1:19">
      <c r="A6" s="5">
        <v>1</v>
      </c>
      <c r="B6" s="5">
        <v>0.117922</v>
      </c>
      <c r="C6" s="5">
        <v>0.10941099999999999</v>
      </c>
      <c r="D6" s="7"/>
      <c r="E6" s="7"/>
      <c r="F6" s="7"/>
      <c r="G6" s="7"/>
      <c r="H6" s="8">
        <v>0.1</v>
      </c>
      <c r="I6" s="8">
        <v>0.40514469453376206</v>
      </c>
      <c r="J6" s="8">
        <v>0.92315112540192934</v>
      </c>
      <c r="K6" s="9"/>
      <c r="L6" s="9"/>
      <c r="M6" s="9"/>
    </row>
    <row r="7" spans="1:19">
      <c r="A7" s="5">
        <v>2</v>
      </c>
      <c r="B7" s="5">
        <v>0.17404600000000001</v>
      </c>
      <c r="C7" s="5">
        <v>0.17332400000000001</v>
      </c>
      <c r="D7" s="7"/>
      <c r="E7" s="7"/>
      <c r="F7" s="7"/>
      <c r="G7" s="7"/>
      <c r="H7" s="8">
        <v>0.2</v>
      </c>
      <c r="I7" s="8">
        <v>1.0205787781350482</v>
      </c>
      <c r="J7" s="8"/>
      <c r="K7" s="9"/>
      <c r="L7" s="9"/>
      <c r="M7" s="9"/>
    </row>
    <row r="8" spans="1:19">
      <c r="A8" s="5">
        <v>4</v>
      </c>
      <c r="B8" s="5">
        <v>0.16259399999999999</v>
      </c>
      <c r="C8" s="5">
        <v>0.20907200000000001</v>
      </c>
      <c r="D8" s="7"/>
      <c r="E8" s="7"/>
      <c r="F8" s="7"/>
      <c r="G8" s="7"/>
      <c r="H8" s="8">
        <v>0.5</v>
      </c>
      <c r="I8" s="8">
        <v>1.3987138263665595</v>
      </c>
      <c r="J8" s="8">
        <v>2.9344051446945336</v>
      </c>
      <c r="K8" s="9"/>
      <c r="L8" s="9"/>
      <c r="M8" s="9"/>
    </row>
    <row r="9" spans="1:19">
      <c r="A9" s="5">
        <v>6</v>
      </c>
      <c r="B9" s="5">
        <v>0.19920199999999999</v>
      </c>
      <c r="C9" s="5">
        <v>0.24110599999999999</v>
      </c>
      <c r="D9" s="7"/>
      <c r="E9" s="7"/>
      <c r="F9" s="7"/>
      <c r="G9" s="7"/>
      <c r="H9" s="8">
        <v>1</v>
      </c>
      <c r="I9" s="8">
        <v>3.2951768488745978</v>
      </c>
      <c r="J9" s="8">
        <v>2.879421221864952</v>
      </c>
      <c r="K9" s="9"/>
      <c r="L9" s="9"/>
      <c r="M9" s="9"/>
    </row>
    <row r="10" spans="1:19">
      <c r="A10" s="5">
        <v>8</v>
      </c>
      <c r="B10" s="5">
        <v>0.182558</v>
      </c>
      <c r="C10" s="5">
        <v>0.23213</v>
      </c>
      <c r="D10" s="7"/>
      <c r="E10" s="7"/>
      <c r="F10" s="7"/>
      <c r="G10" s="7"/>
      <c r="H10" s="8">
        <v>2</v>
      </c>
      <c r="I10" s="8">
        <v>3.7948553054662382</v>
      </c>
      <c r="J10" s="9"/>
      <c r="K10" s="9"/>
      <c r="L10" s="9"/>
      <c r="M10" s="9"/>
      <c r="N10" s="9"/>
      <c r="O10" s="9"/>
    </row>
    <row r="11" spans="1:19">
      <c r="A11" s="7"/>
      <c r="B11" s="7"/>
      <c r="C11" s="7"/>
      <c r="D11" s="7"/>
      <c r="E11" s="7"/>
      <c r="F11" s="7"/>
      <c r="G11" s="7"/>
      <c r="H11" s="7"/>
      <c r="I11" s="5"/>
      <c r="J11" s="9"/>
      <c r="K11" s="9"/>
      <c r="L11" s="9"/>
      <c r="M11" s="9"/>
      <c r="N11" s="9"/>
      <c r="O11" s="9"/>
      <c r="P11" s="9"/>
      <c r="Q11" s="9"/>
      <c r="R11" s="9"/>
      <c r="S11" s="9"/>
    </row>
    <row r="12" spans="1:19">
      <c r="A12" s="7" t="s">
        <v>95</v>
      </c>
      <c r="B12" s="7"/>
      <c r="C12" s="7"/>
      <c r="D12" s="7"/>
      <c r="E12" s="7"/>
      <c r="F12" s="7"/>
      <c r="G12" s="7"/>
      <c r="H12" s="10" t="s">
        <v>96</v>
      </c>
      <c r="I12" s="10"/>
      <c r="J12" s="10"/>
      <c r="K12" s="10"/>
      <c r="L12" s="9"/>
      <c r="M12" s="9"/>
      <c r="N12" s="9"/>
      <c r="O12" s="9"/>
      <c r="P12" s="9"/>
      <c r="Q12" s="9"/>
      <c r="R12" s="9"/>
      <c r="S12" s="9"/>
    </row>
    <row r="13" spans="1:19">
      <c r="A13" s="3" t="s">
        <v>104</v>
      </c>
      <c r="B13" s="5">
        <v>0.96899999999999997</v>
      </c>
      <c r="E13" s="7"/>
      <c r="F13" s="7"/>
      <c r="G13" s="7"/>
      <c r="H13" s="3" t="s">
        <v>104</v>
      </c>
      <c r="I13" s="9">
        <v>0.71660000000000001</v>
      </c>
      <c r="L13" s="9"/>
      <c r="M13" s="9"/>
      <c r="N13" s="9"/>
      <c r="O13" s="9"/>
      <c r="P13" s="9"/>
      <c r="Q13" s="9"/>
      <c r="R13" s="9"/>
      <c r="S13" s="9"/>
    </row>
    <row r="14" spans="1:19" ht="17">
      <c r="A14" s="3" t="s">
        <v>101</v>
      </c>
      <c r="B14" s="5">
        <v>0.24160000000000001</v>
      </c>
      <c r="C14" s="7"/>
      <c r="D14" s="7"/>
      <c r="E14" s="7"/>
      <c r="F14" s="7"/>
      <c r="G14" s="7"/>
      <c r="H14" s="3" t="s">
        <v>101</v>
      </c>
      <c r="I14" s="9">
        <v>5.2</v>
      </c>
      <c r="J14" s="9"/>
      <c r="K14" s="9"/>
      <c r="L14" s="9"/>
      <c r="M14" s="9"/>
      <c r="N14" s="9"/>
      <c r="O14" s="9"/>
      <c r="P14" s="9"/>
      <c r="Q14" s="9"/>
      <c r="R14" s="9"/>
      <c r="S14" s="9"/>
    </row>
    <row r="15" spans="1:19" ht="17.5">
      <c r="A15" s="1" t="s">
        <v>102</v>
      </c>
      <c r="B15" s="5">
        <v>0.15019063999999999</v>
      </c>
      <c r="C15" s="7"/>
      <c r="D15" s="7"/>
      <c r="E15" s="7"/>
      <c r="F15" s="7"/>
      <c r="G15" s="7"/>
      <c r="H15" s="1" t="s">
        <v>102</v>
      </c>
      <c r="I15" s="9">
        <f>I14*37.299/60</f>
        <v>3.23258</v>
      </c>
      <c r="J15" s="9"/>
      <c r="K15" s="9"/>
      <c r="L15" s="9"/>
      <c r="M15" s="9"/>
      <c r="N15" s="9"/>
      <c r="O15" s="9"/>
      <c r="P15" s="9"/>
      <c r="Q15" s="9"/>
      <c r="R15" s="9"/>
      <c r="S15" s="9"/>
    </row>
    <row r="16" spans="1:19" ht="16">
      <c r="A16" s="1" t="s">
        <v>103</v>
      </c>
      <c r="B16" s="5">
        <v>0.15499550100000001</v>
      </c>
      <c r="C16" s="5"/>
      <c r="D16" s="7"/>
      <c r="E16" s="7"/>
      <c r="F16" s="7"/>
      <c r="G16" s="7"/>
      <c r="H16" s="1" t="s">
        <v>103</v>
      </c>
      <c r="I16" s="9">
        <f>I15/I13</f>
        <v>4.5109963717555122</v>
      </c>
      <c r="J16" s="9"/>
      <c r="K16" s="9"/>
      <c r="L16" s="9"/>
      <c r="M16" s="9"/>
      <c r="N16" s="9"/>
      <c r="O16" s="9"/>
      <c r="P16" s="9"/>
      <c r="Q16" s="9"/>
      <c r="R16" s="9"/>
      <c r="S16" s="9"/>
    </row>
    <row r="17" spans="1:19" ht="14.5" customHeight="1">
      <c r="C17" s="5"/>
      <c r="D17" s="7"/>
      <c r="E17" s="7"/>
      <c r="F17" s="7"/>
      <c r="G17" s="7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</row>
    <row r="18" spans="1:19">
      <c r="A18" s="7"/>
      <c r="B18" s="7"/>
      <c r="C18" s="7"/>
      <c r="D18" s="7"/>
      <c r="E18" s="7"/>
      <c r="F18" s="7"/>
      <c r="G18" s="7"/>
      <c r="H18" s="7"/>
      <c r="I18" s="7"/>
      <c r="J18" s="9"/>
      <c r="K18" s="9"/>
      <c r="L18" s="9"/>
      <c r="M18" s="9"/>
      <c r="N18" s="9"/>
      <c r="O18" s="9"/>
      <c r="P18" s="9"/>
      <c r="Q18" s="9"/>
      <c r="R18" s="9"/>
      <c r="S18" s="9"/>
    </row>
    <row r="19" spans="1:19">
      <c r="A19" s="12" t="s">
        <v>98</v>
      </c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3"/>
      <c r="M19" s="13"/>
      <c r="N19" s="13"/>
      <c r="O19" s="13"/>
      <c r="P19" s="9"/>
      <c r="Q19" s="9"/>
      <c r="R19" s="9"/>
      <c r="S19" s="9"/>
    </row>
    <row r="20" spans="1:19" ht="28">
      <c r="A20" s="5" t="s">
        <v>97</v>
      </c>
      <c r="B20" s="6" t="s">
        <v>93</v>
      </c>
      <c r="C20" s="6" t="s">
        <v>94</v>
      </c>
      <c r="D20" s="7"/>
      <c r="H20" s="8" t="s">
        <v>91</v>
      </c>
      <c r="I20" s="6" t="s">
        <v>93</v>
      </c>
      <c r="J20" s="6" t="s">
        <v>94</v>
      </c>
      <c r="L20" s="9"/>
      <c r="M20" s="9"/>
      <c r="N20" s="9"/>
      <c r="O20" s="9"/>
      <c r="P20" s="9"/>
      <c r="Q20" s="9"/>
      <c r="R20" s="9"/>
      <c r="S20" s="9"/>
    </row>
    <row r="21" spans="1:19">
      <c r="A21" s="3">
        <v>0.05</v>
      </c>
      <c r="B21" s="11">
        <v>5.0160771704180068E-2</v>
      </c>
      <c r="C21" s="11">
        <v>3.1832797427652736E-2</v>
      </c>
      <c r="H21" s="3">
        <v>0.01</v>
      </c>
      <c r="I21" s="11">
        <v>0.20160771704180064</v>
      </c>
      <c r="J21" s="11">
        <v>8.5852090032154341E-2</v>
      </c>
      <c r="L21" s="9"/>
      <c r="M21" s="9"/>
      <c r="N21" s="9"/>
      <c r="O21" s="9"/>
      <c r="P21" s="9"/>
      <c r="Q21" s="9"/>
      <c r="R21" s="9"/>
      <c r="S21" s="9"/>
    </row>
    <row r="22" spans="1:19">
      <c r="A22" s="3">
        <v>0.1</v>
      </c>
      <c r="B22" s="11">
        <v>0.23054662379421223</v>
      </c>
      <c r="C22" s="11">
        <v>5.7877813504823149E-2</v>
      </c>
      <c r="H22" s="3">
        <v>0.02</v>
      </c>
      <c r="I22" s="11">
        <v>0.17073954983922829</v>
      </c>
      <c r="J22" s="11">
        <v>8.4887459807073962E-2</v>
      </c>
      <c r="L22" s="9"/>
      <c r="M22" s="9"/>
      <c r="N22" s="9"/>
      <c r="O22" s="9"/>
      <c r="P22" s="9"/>
      <c r="Q22" s="9"/>
      <c r="R22" s="9"/>
      <c r="S22" s="9"/>
    </row>
    <row r="23" spans="1:19">
      <c r="A23" s="3">
        <v>0.2</v>
      </c>
      <c r="B23" s="11">
        <v>0.18424437299035371</v>
      </c>
      <c r="C23" s="11">
        <v>0.21414790996784563</v>
      </c>
      <c r="H23" s="3">
        <v>0.05</v>
      </c>
      <c r="I23" s="11">
        <v>0.25562700964630225</v>
      </c>
      <c r="J23" s="11">
        <v>0.38681672025723474</v>
      </c>
      <c r="L23" s="9"/>
      <c r="M23" s="9"/>
      <c r="N23" s="9"/>
      <c r="O23" s="9"/>
      <c r="P23" s="9"/>
      <c r="Q23" s="9"/>
      <c r="R23" s="9"/>
      <c r="S23" s="9"/>
    </row>
    <row r="24" spans="1:19">
      <c r="A24" s="3">
        <v>0.5</v>
      </c>
      <c r="B24" s="11">
        <v>0.18520900321543407</v>
      </c>
      <c r="C24" s="11">
        <v>0.15627009646302251</v>
      </c>
      <c r="H24" s="3">
        <v>0.1</v>
      </c>
      <c r="I24" s="11">
        <v>0.28456591639871381</v>
      </c>
      <c r="J24" s="11">
        <v>0.23344051446945335</v>
      </c>
      <c r="L24" s="9"/>
      <c r="M24" s="9"/>
      <c r="N24" s="9"/>
      <c r="O24" s="9"/>
      <c r="P24" s="9"/>
      <c r="Q24" s="9"/>
      <c r="R24" s="9"/>
      <c r="S24" s="9"/>
    </row>
    <row r="25" spans="1:19">
      <c r="A25" s="3">
        <v>1</v>
      </c>
      <c r="B25" s="11">
        <v>0.17845659163987138</v>
      </c>
      <c r="C25" s="11">
        <v>0.17459807073954983</v>
      </c>
      <c r="H25" s="3">
        <v>0.2</v>
      </c>
      <c r="I25" s="11">
        <v>0.31832797427652731</v>
      </c>
      <c r="J25" s="11">
        <v>0.36077170418006432</v>
      </c>
      <c r="L25" s="9"/>
      <c r="M25" s="9"/>
      <c r="N25" s="9"/>
      <c r="O25" s="9"/>
      <c r="P25" s="9"/>
      <c r="Q25" s="9"/>
      <c r="R25" s="9"/>
      <c r="S25" s="9"/>
    </row>
    <row r="26" spans="1:19">
      <c r="A26" s="3">
        <v>2</v>
      </c>
      <c r="B26" s="11">
        <v>0.55562700964630229</v>
      </c>
      <c r="C26" s="11">
        <v>0.38199356913183286</v>
      </c>
      <c r="H26" s="3">
        <v>0.5</v>
      </c>
      <c r="I26" s="11">
        <v>0.52861736334405152</v>
      </c>
      <c r="J26" s="11">
        <v>0.41575562700964636</v>
      </c>
      <c r="L26" s="9"/>
      <c r="M26" s="9"/>
      <c r="N26" s="9"/>
      <c r="O26" s="9"/>
      <c r="P26" s="9"/>
      <c r="Q26" s="9"/>
      <c r="R26" s="9"/>
      <c r="S26" s="9"/>
    </row>
    <row r="27" spans="1:19">
      <c r="A27" s="3">
        <v>6</v>
      </c>
      <c r="B27" s="11">
        <v>0.38199356913183286</v>
      </c>
      <c r="C27" s="11">
        <v>0.42829581993569127</v>
      </c>
      <c r="H27" s="3">
        <v>0.8</v>
      </c>
      <c r="I27" s="11">
        <v>0.5672025723472669</v>
      </c>
      <c r="J27" s="11">
        <v>0.46688102893890671</v>
      </c>
      <c r="L27" s="9"/>
      <c r="M27" s="9"/>
      <c r="N27" s="9"/>
      <c r="O27" s="9"/>
      <c r="P27" s="9"/>
      <c r="Q27" s="9"/>
      <c r="R27" s="9"/>
      <c r="S27" s="9"/>
    </row>
    <row r="28" spans="1:19">
      <c r="A28" s="3">
        <v>8</v>
      </c>
      <c r="B28" s="11">
        <v>0.44758842443729902</v>
      </c>
      <c r="C28" s="11">
        <v>0.6</v>
      </c>
      <c r="H28" s="3">
        <v>1</v>
      </c>
      <c r="I28" s="11">
        <v>0.50836012861736335</v>
      </c>
      <c r="J28" s="11">
        <v>0.46302250803858519</v>
      </c>
      <c r="L28" s="9"/>
      <c r="M28" s="9"/>
      <c r="N28" s="9"/>
      <c r="O28" s="9"/>
      <c r="P28" s="9"/>
      <c r="Q28" s="9"/>
      <c r="R28" s="9"/>
      <c r="S28" s="9"/>
    </row>
    <row r="29" spans="1:19">
      <c r="L29" s="9"/>
      <c r="M29" s="9"/>
      <c r="N29" s="9"/>
      <c r="O29" s="9"/>
      <c r="P29" s="9"/>
      <c r="Q29" s="9"/>
      <c r="R29" s="9"/>
      <c r="S29" s="9"/>
    </row>
    <row r="30" spans="1:19">
      <c r="A30" s="3" t="s">
        <v>99</v>
      </c>
      <c r="H30" s="3" t="s">
        <v>100</v>
      </c>
    </row>
    <row r="31" spans="1:19">
      <c r="A31" s="3" t="s">
        <v>104</v>
      </c>
      <c r="B31" s="3">
        <v>0.73650000000000004</v>
      </c>
      <c r="H31" s="3" t="s">
        <v>104</v>
      </c>
      <c r="I31" s="3">
        <v>5.076E-2</v>
      </c>
    </row>
    <row r="32" spans="1:19" ht="17">
      <c r="A32" s="3" t="s">
        <v>101</v>
      </c>
      <c r="B32" s="3">
        <v>0.51970000000000005</v>
      </c>
      <c r="H32" s="3" t="s">
        <v>101</v>
      </c>
      <c r="I32" s="3">
        <v>0.50429999999999997</v>
      </c>
    </row>
    <row r="33" spans="1:9" ht="17.5">
      <c r="A33" s="1" t="s">
        <v>102</v>
      </c>
      <c r="B33" s="3">
        <v>0.32307150499999998</v>
      </c>
      <c r="H33" s="1" t="s">
        <v>102</v>
      </c>
      <c r="I33" s="1">
        <f>I32*37.299/60</f>
        <v>0.31349809499999998</v>
      </c>
    </row>
    <row r="34" spans="1:9" ht="16">
      <c r="A34" s="1" t="s">
        <v>103</v>
      </c>
      <c r="B34" s="3">
        <v>0.43865784792939599</v>
      </c>
      <c r="H34" s="1" t="s">
        <v>103</v>
      </c>
      <c r="I34" s="1">
        <f>I33/I31</f>
        <v>6.1760854018912523</v>
      </c>
    </row>
    <row r="38" spans="1:9">
      <c r="A38" s="11"/>
    </row>
  </sheetData>
  <phoneticPr fontId="1" type="noConversion"/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00DA2B-9019-4CE7-812A-9E902C503248}">
  <dimension ref="A1:M132"/>
  <sheetViews>
    <sheetView workbookViewId="0">
      <selection activeCell="D13" sqref="D13"/>
    </sheetView>
  </sheetViews>
  <sheetFormatPr defaultColWidth="8.6328125" defaultRowHeight="14"/>
  <cols>
    <col min="1" max="1" width="11.1796875" style="1" customWidth="1"/>
    <col min="2" max="16384" width="8.6328125" style="1"/>
  </cols>
  <sheetData>
    <row r="1" spans="1:13">
      <c r="B1" s="27" t="s">
        <v>962</v>
      </c>
      <c r="C1" s="27"/>
      <c r="D1" s="27"/>
      <c r="G1" s="15"/>
      <c r="J1" s="3"/>
      <c r="M1" s="3"/>
    </row>
    <row r="2" spans="1:13">
      <c r="A2" s="22" t="s">
        <v>54</v>
      </c>
      <c r="B2" s="25">
        <v>4.7537000000000003E-2</v>
      </c>
      <c r="C2" s="25">
        <v>5.5964E-2</v>
      </c>
      <c r="D2" s="25">
        <v>5.1364E-2</v>
      </c>
      <c r="G2" s="15"/>
      <c r="J2" s="3"/>
      <c r="M2" s="3"/>
    </row>
    <row r="3" spans="1:13">
      <c r="A3" s="22" t="s">
        <v>55</v>
      </c>
      <c r="B3" s="25">
        <v>4.2355999999999998E-2</v>
      </c>
      <c r="C3" s="25">
        <v>4.7919999999999997E-2</v>
      </c>
      <c r="D3" s="25">
        <v>4.3319999999999997E-2</v>
      </c>
    </row>
    <row r="4" spans="1:13">
      <c r="A4" s="22" t="s">
        <v>56</v>
      </c>
      <c r="B4" s="25">
        <v>3.1071999999999999E-2</v>
      </c>
      <c r="C4" s="25">
        <v>4.6283999999999999E-2</v>
      </c>
      <c r="D4" s="25">
        <v>4.1683999999999999E-2</v>
      </c>
    </row>
    <row r="5" spans="1:13">
      <c r="A5" s="22" t="s">
        <v>57</v>
      </c>
      <c r="B5" s="25">
        <v>4.0765000000000003E-2</v>
      </c>
      <c r="C5" s="25">
        <v>4.4943999999999998E-2</v>
      </c>
      <c r="D5" s="25">
        <v>4.0343999999999998E-2</v>
      </c>
    </row>
    <row r="6" spans="1:13">
      <c r="A6" s="22" t="s">
        <v>938</v>
      </c>
      <c r="B6" s="25">
        <v>4.2139999999999997E-2</v>
      </c>
      <c r="C6" s="25">
        <v>4.3195999999999998E-2</v>
      </c>
      <c r="D6" s="25">
        <v>3.8595999999999998E-2</v>
      </c>
    </row>
    <row r="7" spans="1:13">
      <c r="A7" s="22" t="s">
        <v>58</v>
      </c>
      <c r="B7" s="25">
        <v>4.0406999999999998E-2</v>
      </c>
      <c r="C7" s="25">
        <v>5.6194000000000001E-2</v>
      </c>
      <c r="D7" s="25">
        <v>5.1594000000000001E-2</v>
      </c>
    </row>
    <row r="29" spans="1:3">
      <c r="B29" s="27"/>
      <c r="C29" s="27"/>
    </row>
    <row r="30" spans="1:3">
      <c r="A30" s="23"/>
      <c r="B30" s="24"/>
      <c r="C30" s="24"/>
    </row>
    <row r="31" spans="1:3">
      <c r="A31" s="23"/>
      <c r="B31" s="24"/>
      <c r="C31" s="24"/>
    </row>
    <row r="32" spans="1:3">
      <c r="A32" s="23"/>
      <c r="B32" s="24"/>
      <c r="C32" s="24"/>
    </row>
    <row r="33" spans="1:3">
      <c r="A33" s="23"/>
      <c r="B33" s="24"/>
      <c r="C33" s="24"/>
    </row>
    <row r="34" spans="1:3">
      <c r="A34" s="23"/>
      <c r="B34" s="24"/>
      <c r="C34" s="24"/>
    </row>
    <row r="35" spans="1:3">
      <c r="A35" s="23"/>
      <c r="B35" s="24"/>
      <c r="C35" s="24"/>
    </row>
    <row r="36" spans="1:3">
      <c r="A36" s="23"/>
      <c r="B36" s="24"/>
      <c r="C36" s="24"/>
    </row>
    <row r="37" spans="1:3">
      <c r="A37" s="23"/>
      <c r="B37" s="24"/>
      <c r="C37" s="24"/>
    </row>
    <row r="38" spans="1:3">
      <c r="A38" s="23"/>
      <c r="B38" s="24"/>
      <c r="C38" s="24"/>
    </row>
    <row r="39" spans="1:3">
      <c r="A39" s="23"/>
      <c r="B39" s="24"/>
      <c r="C39" s="24"/>
    </row>
    <row r="40" spans="1:3">
      <c r="A40" s="23"/>
      <c r="B40" s="24"/>
      <c r="C40" s="24"/>
    </row>
    <row r="41" spans="1:3">
      <c r="A41" s="23"/>
      <c r="B41" s="24"/>
      <c r="C41" s="24"/>
    </row>
    <row r="42" spans="1:3">
      <c r="A42" s="23"/>
      <c r="B42" s="24"/>
      <c r="C42" s="24"/>
    </row>
    <row r="43" spans="1:3">
      <c r="A43" s="23"/>
      <c r="B43" s="24"/>
      <c r="C43" s="24"/>
    </row>
    <row r="44" spans="1:3">
      <c r="A44" s="23"/>
      <c r="B44" s="24"/>
      <c r="C44" s="24"/>
    </row>
    <row r="45" spans="1:3">
      <c r="A45" s="23"/>
      <c r="B45" s="24"/>
      <c r="C45" s="24"/>
    </row>
    <row r="46" spans="1:3">
      <c r="A46" s="23"/>
      <c r="B46" s="24"/>
      <c r="C46" s="24"/>
    </row>
    <row r="47" spans="1:3">
      <c r="A47" s="23"/>
      <c r="B47" s="24"/>
      <c r="C47" s="24"/>
    </row>
    <row r="48" spans="1:3">
      <c r="A48" s="23"/>
      <c r="B48" s="24"/>
      <c r="C48" s="24"/>
    </row>
    <row r="49" spans="1:4">
      <c r="A49" s="23"/>
      <c r="B49" s="24"/>
      <c r="C49" s="24"/>
    </row>
    <row r="50" spans="1:4">
      <c r="A50" s="23"/>
      <c r="B50" s="24"/>
      <c r="C50" s="24"/>
    </row>
    <row r="51" spans="1:4">
      <c r="A51" s="23"/>
      <c r="B51" s="24"/>
      <c r="C51" s="24"/>
    </row>
    <row r="52" spans="1:4">
      <c r="A52" s="23"/>
      <c r="B52" s="24"/>
      <c r="C52" s="24"/>
    </row>
    <row r="53" spans="1:4">
      <c r="A53" s="23"/>
      <c r="B53" s="24"/>
      <c r="C53" s="24"/>
    </row>
    <row r="54" spans="1:4">
      <c r="A54" s="23"/>
      <c r="B54" s="24"/>
      <c r="C54" s="24"/>
    </row>
    <row r="55" spans="1:4">
      <c r="A55" s="23"/>
      <c r="B55" s="24"/>
      <c r="C55" s="24"/>
    </row>
    <row r="56" spans="1:4">
      <c r="A56" s="23"/>
      <c r="B56" s="24"/>
      <c r="C56" s="24"/>
    </row>
    <row r="62" spans="1:4">
      <c r="B62" s="27"/>
      <c r="C62" s="27"/>
      <c r="D62" s="27"/>
    </row>
    <row r="118" spans="2:7">
      <c r="B118" s="27"/>
      <c r="C118" s="27"/>
      <c r="D118" s="27"/>
      <c r="E118" s="27"/>
      <c r="F118" s="27"/>
      <c r="G118" s="27"/>
    </row>
    <row r="129" spans="2:7" ht="13.5" customHeight="1"/>
    <row r="132" spans="2:7">
      <c r="B132" s="27"/>
      <c r="C132" s="27"/>
      <c r="D132" s="27"/>
      <c r="E132" s="27"/>
      <c r="F132" s="27"/>
      <c r="G132" s="27"/>
    </row>
  </sheetData>
  <mergeCells count="8">
    <mergeCell ref="B62:D62"/>
    <mergeCell ref="B132:D132"/>
    <mergeCell ref="E132:G132"/>
    <mergeCell ref="B29:C29"/>
    <mergeCell ref="B1:D1"/>
    <mergeCell ref="B118:C118"/>
    <mergeCell ref="D118:E118"/>
    <mergeCell ref="F118:G118"/>
  </mergeCells>
  <phoneticPr fontId="1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796C00-0232-4611-A67D-BB71ABCA26C6}">
  <dimension ref="A1:G133"/>
  <sheetViews>
    <sheetView workbookViewId="0">
      <selection activeCell="B1" sqref="B1:D1"/>
    </sheetView>
  </sheetViews>
  <sheetFormatPr defaultColWidth="8.6328125" defaultRowHeight="14"/>
  <cols>
    <col min="1" max="16384" width="8.6328125" style="1"/>
  </cols>
  <sheetData>
    <row r="1" spans="1:7" ht="17">
      <c r="B1" s="27" t="s">
        <v>53</v>
      </c>
      <c r="C1" s="27"/>
      <c r="D1" s="27"/>
      <c r="E1" s="27" t="s">
        <v>962</v>
      </c>
      <c r="F1" s="27"/>
      <c r="G1" s="27"/>
    </row>
    <row r="2" spans="1:7">
      <c r="A2" s="1" t="s">
        <v>52</v>
      </c>
      <c r="B2" s="1">
        <v>15.1</v>
      </c>
      <c r="C2" s="1">
        <v>13.9</v>
      </c>
      <c r="D2" s="3">
        <v>14.5</v>
      </c>
      <c r="E2" s="20">
        <v>0.59960000000000002</v>
      </c>
      <c r="F2" s="20">
        <v>0.53649999999999998</v>
      </c>
      <c r="G2" s="26">
        <v>0.5757748344370861</v>
      </c>
    </row>
    <row r="3" spans="1:7">
      <c r="A3" s="1" t="s">
        <v>939</v>
      </c>
      <c r="B3" s="1">
        <v>14.52</v>
      </c>
      <c r="C3" s="1">
        <v>14.48</v>
      </c>
      <c r="D3" s="3">
        <v>14.4</v>
      </c>
      <c r="E3" s="20">
        <v>0.5665</v>
      </c>
      <c r="F3" s="20">
        <v>0.4541</v>
      </c>
      <c r="G3" s="26">
        <v>0.56181818181818188</v>
      </c>
    </row>
    <row r="119" spans="1:1">
      <c r="A119" s="2"/>
    </row>
    <row r="130" spans="1:1" ht="13.5" customHeight="1"/>
    <row r="133" spans="1:1">
      <c r="A133" s="2"/>
    </row>
  </sheetData>
  <mergeCells count="2">
    <mergeCell ref="B1:D1"/>
    <mergeCell ref="E1:G1"/>
  </mergeCells>
  <phoneticPr fontId="1" type="noConversion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7B483C-BB3F-4784-8DDC-1C691061D8DF}">
  <dimension ref="A1:O123"/>
  <sheetViews>
    <sheetView workbookViewId="0">
      <selection activeCell="H25" sqref="H25:H26"/>
    </sheetView>
  </sheetViews>
  <sheetFormatPr defaultColWidth="8.6328125" defaultRowHeight="14"/>
  <cols>
    <col min="1" max="1" width="10.81640625" style="1" customWidth="1"/>
    <col min="2" max="2" width="11.1796875" style="1" customWidth="1"/>
    <col min="3" max="16384" width="8.6328125" style="1"/>
  </cols>
  <sheetData>
    <row r="1" spans="1:15">
      <c r="A1" s="1" t="s">
        <v>931</v>
      </c>
      <c r="G1" s="1" t="s">
        <v>932</v>
      </c>
      <c r="O1" s="1" t="s">
        <v>930</v>
      </c>
    </row>
    <row r="20" spans="2:4">
      <c r="C20" s="27"/>
      <c r="D20" s="27"/>
    </row>
    <row r="21" spans="2:4">
      <c r="B21" s="17"/>
      <c r="C21" s="16"/>
      <c r="D21" s="16"/>
    </row>
    <row r="22" spans="2:4">
      <c r="B22" s="17"/>
      <c r="C22" s="16"/>
      <c r="D22" s="16"/>
    </row>
    <row r="23" spans="2:4">
      <c r="B23" s="17"/>
      <c r="C23" s="16"/>
      <c r="D23" s="16"/>
    </row>
    <row r="24" spans="2:4">
      <c r="B24" s="17"/>
      <c r="C24" s="16"/>
      <c r="D24" s="16"/>
    </row>
    <row r="25" spans="2:4">
      <c r="B25" s="17"/>
      <c r="C25" s="16"/>
      <c r="D25" s="16"/>
    </row>
    <row r="26" spans="2:4">
      <c r="B26" s="17"/>
      <c r="C26" s="16"/>
      <c r="D26" s="16"/>
    </row>
    <row r="27" spans="2:4">
      <c r="B27" s="17"/>
      <c r="C27" s="16"/>
      <c r="D27" s="16"/>
    </row>
    <row r="28" spans="2:4">
      <c r="B28" s="17"/>
      <c r="C28" s="16"/>
      <c r="D28" s="16"/>
    </row>
    <row r="29" spans="2:4">
      <c r="B29" s="17"/>
      <c r="C29" s="16"/>
      <c r="D29" s="16"/>
    </row>
    <row r="30" spans="2:4">
      <c r="B30" s="17"/>
      <c r="C30" s="16"/>
      <c r="D30" s="16"/>
    </row>
    <row r="31" spans="2:4">
      <c r="B31" s="17"/>
      <c r="C31" s="16"/>
      <c r="D31" s="16"/>
    </row>
    <row r="32" spans="2:4">
      <c r="B32" s="17"/>
      <c r="C32" s="16"/>
      <c r="D32" s="16"/>
    </row>
    <row r="33" spans="2:4">
      <c r="B33" s="17"/>
      <c r="C33" s="16"/>
      <c r="D33" s="16"/>
    </row>
    <row r="34" spans="2:4">
      <c r="B34" s="17"/>
      <c r="C34" s="16"/>
      <c r="D34" s="16"/>
    </row>
    <row r="35" spans="2:4">
      <c r="B35" s="17"/>
      <c r="C35" s="16"/>
      <c r="D35" s="16"/>
    </row>
    <row r="36" spans="2:4">
      <c r="B36" s="17"/>
      <c r="C36" s="16"/>
      <c r="D36" s="16"/>
    </row>
    <row r="37" spans="2:4">
      <c r="B37" s="17"/>
      <c r="C37" s="16"/>
      <c r="D37" s="16"/>
    </row>
    <row r="38" spans="2:4">
      <c r="B38" s="17"/>
      <c r="C38" s="16"/>
      <c r="D38" s="16"/>
    </row>
    <row r="39" spans="2:4">
      <c r="B39" s="17"/>
      <c r="C39" s="16"/>
      <c r="D39" s="16"/>
    </row>
    <row r="40" spans="2:4">
      <c r="B40" s="17"/>
      <c r="C40" s="16"/>
      <c r="D40" s="16"/>
    </row>
    <row r="41" spans="2:4">
      <c r="B41" s="17"/>
      <c r="C41" s="16"/>
      <c r="D41" s="16"/>
    </row>
    <row r="42" spans="2:4">
      <c r="B42" s="17"/>
      <c r="C42" s="16"/>
      <c r="D42" s="16"/>
    </row>
    <row r="43" spans="2:4">
      <c r="B43" s="17"/>
      <c r="C43" s="16"/>
      <c r="D43" s="16"/>
    </row>
    <row r="44" spans="2:4">
      <c r="B44" s="17"/>
      <c r="C44" s="16"/>
      <c r="D44" s="16"/>
    </row>
    <row r="45" spans="2:4">
      <c r="B45" s="17"/>
      <c r="C45" s="16"/>
      <c r="D45" s="16"/>
    </row>
    <row r="46" spans="2:4">
      <c r="B46" s="17"/>
      <c r="C46" s="16"/>
      <c r="D46" s="16"/>
    </row>
    <row r="47" spans="2:4">
      <c r="B47" s="17"/>
      <c r="C47" s="16"/>
      <c r="D47" s="16"/>
    </row>
    <row r="53" spans="3:5">
      <c r="C53" s="27"/>
      <c r="D53" s="27"/>
      <c r="E53" s="27"/>
    </row>
    <row r="109" spans="3:8">
      <c r="C109" s="27"/>
      <c r="D109" s="27"/>
      <c r="E109" s="27"/>
      <c r="F109" s="27"/>
      <c r="G109" s="27"/>
      <c r="H109" s="27"/>
    </row>
    <row r="120" spans="3:8" ht="13.5" customHeight="1"/>
    <row r="123" spans="3:8">
      <c r="C123" s="27"/>
      <c r="D123" s="27"/>
      <c r="E123" s="27"/>
      <c r="F123" s="27"/>
      <c r="G123" s="27"/>
      <c r="H123" s="27"/>
    </row>
  </sheetData>
  <mergeCells count="7">
    <mergeCell ref="C123:E123"/>
    <mergeCell ref="F123:H123"/>
    <mergeCell ref="C20:D20"/>
    <mergeCell ref="C53:E53"/>
    <mergeCell ref="C109:D109"/>
    <mergeCell ref="E109:F109"/>
    <mergeCell ref="G109:H109"/>
  </mergeCells>
  <phoneticPr fontId="1" type="noConversion"/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198FAD-9F96-4428-B12D-0D898E23B184}">
  <dimension ref="A1:G104"/>
  <sheetViews>
    <sheetView workbookViewId="0">
      <selection activeCell="F31" sqref="F31"/>
    </sheetView>
  </sheetViews>
  <sheetFormatPr defaultColWidth="8.6328125" defaultRowHeight="14"/>
  <cols>
    <col min="1" max="1" width="9.54296875" style="1" customWidth="1"/>
    <col min="2" max="16384" width="8.6328125" style="1"/>
  </cols>
  <sheetData>
    <row r="1" spans="1:3">
      <c r="B1" s="27" t="s">
        <v>965</v>
      </c>
      <c r="C1" s="27"/>
    </row>
    <row r="2" spans="1:3">
      <c r="A2" s="19" t="s">
        <v>2</v>
      </c>
      <c r="B2" s="18">
        <v>0.53</v>
      </c>
      <c r="C2" s="18">
        <v>0.48</v>
      </c>
    </row>
    <row r="3" spans="1:3">
      <c r="A3" s="19" t="s">
        <v>71</v>
      </c>
      <c r="B3" s="18">
        <v>0.96</v>
      </c>
      <c r="C3" s="18">
        <v>0.95</v>
      </c>
    </row>
    <row r="4" spans="1:3">
      <c r="A4" s="19" t="s">
        <v>70</v>
      </c>
      <c r="B4" s="18">
        <v>3.12</v>
      </c>
      <c r="C4" s="18">
        <v>2.5099999999999998</v>
      </c>
    </row>
    <row r="5" spans="1:3">
      <c r="A5" s="19" t="s">
        <v>940</v>
      </c>
      <c r="B5" s="18">
        <v>2.0099999999999998</v>
      </c>
      <c r="C5" s="18">
        <v>1.76</v>
      </c>
    </row>
    <row r="6" spans="1:3">
      <c r="A6" s="19" t="s">
        <v>69</v>
      </c>
      <c r="B6" s="18">
        <v>1.84</v>
      </c>
      <c r="C6" s="18">
        <v>1.74</v>
      </c>
    </row>
    <row r="7" spans="1:3">
      <c r="A7" s="19" t="s">
        <v>64</v>
      </c>
      <c r="B7" s="18">
        <v>4.1900000000000004</v>
      </c>
      <c r="C7" s="18">
        <v>4.0999999999999996</v>
      </c>
    </row>
    <row r="8" spans="1:3">
      <c r="A8" s="19" t="s">
        <v>65</v>
      </c>
      <c r="B8" s="18">
        <v>0.47</v>
      </c>
      <c r="C8" s="18">
        <v>0.27</v>
      </c>
    </row>
    <row r="9" spans="1:3">
      <c r="A9" s="19" t="s">
        <v>72</v>
      </c>
      <c r="B9" s="18">
        <v>1.05</v>
      </c>
      <c r="C9" s="18">
        <v>0.99</v>
      </c>
    </row>
    <row r="10" spans="1:3">
      <c r="A10" s="19" t="s">
        <v>60</v>
      </c>
      <c r="B10" s="18">
        <v>0.46</v>
      </c>
      <c r="C10" s="18">
        <v>0.39</v>
      </c>
    </row>
    <row r="11" spans="1:3">
      <c r="A11" s="19" t="s">
        <v>67</v>
      </c>
      <c r="B11" s="18">
        <v>1.35</v>
      </c>
      <c r="C11" s="18">
        <v>1.23</v>
      </c>
    </row>
    <row r="12" spans="1:3">
      <c r="A12" s="19" t="s">
        <v>78</v>
      </c>
      <c r="B12" s="18">
        <v>0.99</v>
      </c>
      <c r="C12" s="18">
        <v>0.97</v>
      </c>
    </row>
    <row r="13" spans="1:3">
      <c r="A13" s="19" t="s">
        <v>62</v>
      </c>
      <c r="B13" s="18">
        <v>0.09</v>
      </c>
      <c r="C13" s="18">
        <v>0.08</v>
      </c>
    </row>
    <row r="14" spans="1:3">
      <c r="A14" s="19" t="s">
        <v>76</v>
      </c>
      <c r="B14" s="18">
        <v>0.95</v>
      </c>
      <c r="C14" s="18">
        <v>0.48</v>
      </c>
    </row>
    <row r="15" spans="1:3">
      <c r="A15" s="19" t="s">
        <v>77</v>
      </c>
      <c r="B15" s="18">
        <v>1.03</v>
      </c>
      <c r="C15" s="18">
        <v>0.78</v>
      </c>
    </row>
    <row r="16" spans="1:3">
      <c r="A16" s="19" t="s">
        <v>81</v>
      </c>
      <c r="B16" s="18">
        <v>1.25</v>
      </c>
      <c r="C16" s="18">
        <v>1.1299999999999999</v>
      </c>
    </row>
    <row r="17" spans="1:3">
      <c r="A17" s="19" t="s">
        <v>63</v>
      </c>
      <c r="B17" s="18">
        <v>3.3</v>
      </c>
      <c r="C17" s="18">
        <v>3.11</v>
      </c>
    </row>
    <row r="18" spans="1:3">
      <c r="A18" s="19" t="s">
        <v>61</v>
      </c>
      <c r="B18" s="18">
        <v>0.36</v>
      </c>
      <c r="C18" s="18">
        <v>0.31</v>
      </c>
    </row>
    <row r="19" spans="1:3">
      <c r="A19" s="19" t="s">
        <v>75</v>
      </c>
      <c r="B19" s="18">
        <v>2.86</v>
      </c>
      <c r="C19" s="18">
        <v>0.56999999999999995</v>
      </c>
    </row>
    <row r="20" spans="1:3">
      <c r="A20" s="19" t="s">
        <v>82</v>
      </c>
      <c r="B20" s="18">
        <v>3.84</v>
      </c>
      <c r="C20" s="18">
        <v>2.2599999999999998</v>
      </c>
    </row>
    <row r="21" spans="1:3">
      <c r="A21" s="19" t="s">
        <v>74</v>
      </c>
      <c r="B21" s="18">
        <v>0.88</v>
      </c>
      <c r="C21" s="18">
        <v>0.4</v>
      </c>
    </row>
    <row r="22" spans="1:3">
      <c r="A22" s="19" t="s">
        <v>79</v>
      </c>
      <c r="B22" s="18">
        <v>0.96</v>
      </c>
      <c r="C22" s="18">
        <v>0.74</v>
      </c>
    </row>
    <row r="23" spans="1:3">
      <c r="A23" s="19" t="s">
        <v>66</v>
      </c>
      <c r="B23" s="18">
        <v>1.48</v>
      </c>
      <c r="C23" s="18">
        <v>0.94</v>
      </c>
    </row>
    <row r="24" spans="1:3">
      <c r="A24" s="19" t="s">
        <v>80</v>
      </c>
      <c r="B24" s="18">
        <v>7.69</v>
      </c>
      <c r="C24" s="18">
        <v>2.15</v>
      </c>
    </row>
    <row r="25" spans="1:3">
      <c r="A25" s="19" t="s">
        <v>73</v>
      </c>
      <c r="B25" s="18">
        <v>1.85</v>
      </c>
      <c r="C25" s="18">
        <v>1.67</v>
      </c>
    </row>
    <row r="26" spans="1:3">
      <c r="A26" s="19" t="s">
        <v>68</v>
      </c>
      <c r="B26" s="18">
        <v>5.32</v>
      </c>
      <c r="C26" s="18">
        <v>2.5299999999999998</v>
      </c>
    </row>
    <row r="27" spans="1:3">
      <c r="A27" s="19" t="s">
        <v>59</v>
      </c>
      <c r="B27" s="18">
        <v>0.42</v>
      </c>
      <c r="C27" s="18">
        <v>0.33</v>
      </c>
    </row>
    <row r="28" spans="1:3">
      <c r="A28" s="19" t="s">
        <v>83</v>
      </c>
      <c r="B28" s="18">
        <v>1.52</v>
      </c>
      <c r="C28" s="18">
        <v>1.08</v>
      </c>
    </row>
    <row r="34" spans="2:4">
      <c r="B34" s="27"/>
      <c r="C34" s="27"/>
      <c r="D34" s="27"/>
    </row>
    <row r="90" spans="2:7">
      <c r="B90" s="27"/>
      <c r="C90" s="27"/>
      <c r="D90" s="27"/>
      <c r="E90" s="27"/>
      <c r="F90" s="27"/>
      <c r="G90" s="27"/>
    </row>
    <row r="101" spans="2:7" ht="13.5" customHeight="1"/>
    <row r="104" spans="2:7">
      <c r="B104" s="27"/>
      <c r="C104" s="27"/>
      <c r="D104" s="27"/>
      <c r="E104" s="27"/>
      <c r="F104" s="27"/>
      <c r="G104" s="27"/>
    </row>
  </sheetData>
  <mergeCells count="7">
    <mergeCell ref="B104:D104"/>
    <mergeCell ref="E104:G104"/>
    <mergeCell ref="B1:C1"/>
    <mergeCell ref="B34:D34"/>
    <mergeCell ref="B90:C90"/>
    <mergeCell ref="D90:E90"/>
    <mergeCell ref="F90:G90"/>
  </mergeCells>
  <phoneticPr fontId="1" type="noConversion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E8E672-3B54-4EE0-AC1D-E0FAD9FE2DB5}">
  <dimension ref="A1:G71"/>
  <sheetViews>
    <sheetView workbookViewId="0">
      <selection activeCell="J22" sqref="J22"/>
    </sheetView>
  </sheetViews>
  <sheetFormatPr defaultColWidth="8.6328125" defaultRowHeight="14"/>
  <cols>
    <col min="1" max="1" width="11.1796875" style="1" customWidth="1"/>
    <col min="2" max="16384" width="8.6328125" style="1"/>
  </cols>
  <sheetData>
    <row r="1" spans="1:4">
      <c r="B1" s="27" t="s">
        <v>962</v>
      </c>
      <c r="C1" s="27"/>
      <c r="D1" s="27"/>
    </row>
    <row r="2" spans="1:4">
      <c r="A2" s="1" t="s">
        <v>84</v>
      </c>
      <c r="B2" s="20">
        <v>42.266689999999997</v>
      </c>
      <c r="C2" s="20">
        <v>31.308150000000001</v>
      </c>
      <c r="D2" s="20">
        <v>33.138150000000003</v>
      </c>
    </row>
    <row r="3" spans="1:4">
      <c r="A3" s="1" t="s">
        <v>85</v>
      </c>
      <c r="B3" s="20">
        <v>3.5086710000000001</v>
      </c>
      <c r="C3" s="20">
        <v>2.0901109999999998</v>
      </c>
      <c r="D3" s="20">
        <v>2.9201109999999999</v>
      </c>
    </row>
    <row r="4" spans="1:4">
      <c r="A4" s="1" t="s">
        <v>86</v>
      </c>
      <c r="B4" s="20">
        <v>17.470400000000001</v>
      </c>
      <c r="C4" s="20">
        <v>13.500679999999999</v>
      </c>
      <c r="D4" s="20">
        <v>15.330679999999999</v>
      </c>
    </row>
    <row r="5" spans="1:4">
      <c r="A5" s="1" t="s">
        <v>87</v>
      </c>
      <c r="B5" s="20">
        <v>30.966460000000001</v>
      </c>
      <c r="C5" s="20">
        <v>30.051120000000001</v>
      </c>
      <c r="D5" s="20">
        <v>30.881119999999999</v>
      </c>
    </row>
    <row r="6" spans="1:4">
      <c r="A6" s="1" t="s">
        <v>88</v>
      </c>
      <c r="B6" s="20">
        <v>21.419429999999998</v>
      </c>
      <c r="C6" s="20">
        <v>15.94369</v>
      </c>
      <c r="D6" s="20">
        <v>17.773689999999998</v>
      </c>
    </row>
    <row r="57" spans="2:7">
      <c r="B57" s="27"/>
      <c r="C57" s="27"/>
      <c r="D57" s="27"/>
      <c r="E57" s="27"/>
      <c r="F57" s="27"/>
      <c r="G57" s="27"/>
    </row>
    <row r="68" spans="2:7" ht="13.5" customHeight="1"/>
    <row r="71" spans="2:7">
      <c r="B71" s="27"/>
      <c r="C71" s="27"/>
      <c r="D71" s="27"/>
      <c r="E71" s="27"/>
      <c r="F71" s="27"/>
      <c r="G71" s="27"/>
    </row>
  </sheetData>
  <mergeCells count="6">
    <mergeCell ref="B1:D1"/>
    <mergeCell ref="B57:C57"/>
    <mergeCell ref="D57:E57"/>
    <mergeCell ref="F57:G57"/>
    <mergeCell ref="B71:D71"/>
    <mergeCell ref="E71:G71"/>
  </mergeCells>
  <phoneticPr fontId="1" type="noConversion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F8E74E-39CB-4585-924C-133ED5F032F9}">
  <dimension ref="A1:Q21"/>
  <sheetViews>
    <sheetView workbookViewId="0">
      <selection activeCell="E31" sqref="E31"/>
    </sheetView>
  </sheetViews>
  <sheetFormatPr defaultColWidth="8.6328125" defaultRowHeight="14"/>
  <cols>
    <col min="1" max="1" width="11.1796875" style="1" customWidth="1"/>
    <col min="2" max="16384" width="8.6328125" style="1"/>
  </cols>
  <sheetData>
    <row r="1" spans="1:17" ht="17">
      <c r="A1" s="1" t="s">
        <v>90</v>
      </c>
      <c r="B1" s="1" t="s">
        <v>53</v>
      </c>
      <c r="C1" s="1" t="s">
        <v>53</v>
      </c>
      <c r="D1" s="1" t="s">
        <v>53</v>
      </c>
      <c r="E1" s="1" t="s">
        <v>53</v>
      </c>
      <c r="F1" s="1" t="s">
        <v>53</v>
      </c>
      <c r="G1" s="1" t="s">
        <v>53</v>
      </c>
      <c r="H1" s="1" t="s">
        <v>53</v>
      </c>
      <c r="I1" s="1" t="s">
        <v>53</v>
      </c>
      <c r="J1" s="1" t="s">
        <v>53</v>
      </c>
      <c r="K1" s="1" t="s">
        <v>53</v>
      </c>
      <c r="L1" s="1" t="s">
        <v>53</v>
      </c>
      <c r="M1" s="1" t="s">
        <v>53</v>
      </c>
      <c r="N1" s="1" t="s">
        <v>53</v>
      </c>
      <c r="O1" s="1" t="s">
        <v>53</v>
      </c>
      <c r="P1" s="1" t="s">
        <v>53</v>
      </c>
      <c r="Q1" s="1" t="s">
        <v>53</v>
      </c>
    </row>
    <row r="2" spans="1:17">
      <c r="A2" s="1">
        <v>0</v>
      </c>
      <c r="B2" s="1">
        <v>0.12</v>
      </c>
    </row>
    <row r="3" spans="1:17">
      <c r="A3" s="1">
        <v>0.5</v>
      </c>
      <c r="B3" s="1">
        <v>7.52</v>
      </c>
      <c r="C3" s="1">
        <v>0.12</v>
      </c>
    </row>
    <row r="4" spans="1:17">
      <c r="A4" s="1">
        <v>1</v>
      </c>
      <c r="C4" s="1">
        <v>7.07</v>
      </c>
      <c r="D4" s="1">
        <v>0.12</v>
      </c>
    </row>
    <row r="5" spans="1:17">
      <c r="A5" s="1">
        <v>1.5</v>
      </c>
      <c r="D5" s="1">
        <v>6.43</v>
      </c>
      <c r="E5" s="1">
        <v>0.12</v>
      </c>
    </row>
    <row r="6" spans="1:17">
      <c r="A6" s="1">
        <v>2</v>
      </c>
      <c r="B6" s="1">
        <v>13.26</v>
      </c>
      <c r="E6" s="1">
        <v>6.93</v>
      </c>
      <c r="F6" s="1">
        <v>0.12</v>
      </c>
    </row>
    <row r="7" spans="1:17">
      <c r="A7" s="1">
        <v>2.5</v>
      </c>
      <c r="C7" s="1">
        <v>11.88</v>
      </c>
      <c r="F7" s="1">
        <v>4.96</v>
      </c>
      <c r="G7" s="1">
        <v>0.12</v>
      </c>
    </row>
    <row r="8" spans="1:17">
      <c r="A8" s="1">
        <v>3</v>
      </c>
      <c r="D8" s="1">
        <v>12.06</v>
      </c>
      <c r="G8" s="1">
        <v>4.76</v>
      </c>
      <c r="H8" s="1">
        <v>0.12</v>
      </c>
    </row>
    <row r="9" spans="1:17">
      <c r="A9" s="1">
        <v>3.5</v>
      </c>
      <c r="E9" s="1">
        <v>12</v>
      </c>
      <c r="H9" s="1">
        <v>6.17</v>
      </c>
      <c r="I9" s="1">
        <v>0.12</v>
      </c>
    </row>
    <row r="10" spans="1:17">
      <c r="A10" s="1">
        <v>4</v>
      </c>
      <c r="F10" s="1">
        <v>11.08</v>
      </c>
      <c r="I10" s="1">
        <v>5.61</v>
      </c>
      <c r="J10" s="1">
        <v>0.12</v>
      </c>
    </row>
    <row r="11" spans="1:17">
      <c r="A11" s="1">
        <v>4.5</v>
      </c>
      <c r="G11" s="1">
        <v>9.6199999999999992</v>
      </c>
      <c r="J11" s="1">
        <v>7.11</v>
      </c>
      <c r="K11" s="1">
        <v>0.12</v>
      </c>
    </row>
    <row r="12" spans="1:17">
      <c r="A12" s="1">
        <v>5</v>
      </c>
      <c r="H12" s="1">
        <v>11.22</v>
      </c>
      <c r="K12" s="1">
        <v>6.08</v>
      </c>
      <c r="L12" s="1">
        <v>0.12</v>
      </c>
    </row>
    <row r="13" spans="1:17">
      <c r="A13" s="1">
        <v>5.5</v>
      </c>
      <c r="I13" s="1">
        <v>11.88</v>
      </c>
      <c r="L13" s="1">
        <v>7.28</v>
      </c>
      <c r="M13" s="1">
        <v>0.12</v>
      </c>
    </row>
    <row r="14" spans="1:17">
      <c r="A14" s="1">
        <v>6</v>
      </c>
      <c r="J14" s="1">
        <v>10.72</v>
      </c>
      <c r="M14" s="1">
        <v>6.96</v>
      </c>
      <c r="N14" s="1">
        <v>0.12</v>
      </c>
    </row>
    <row r="15" spans="1:17">
      <c r="A15" s="1">
        <v>6.5</v>
      </c>
      <c r="K15" s="1">
        <v>9.0399999999999991</v>
      </c>
      <c r="N15" s="1">
        <v>6.66</v>
      </c>
      <c r="O15" s="1">
        <v>0.12</v>
      </c>
    </row>
    <row r="16" spans="1:17">
      <c r="A16" s="1">
        <v>7</v>
      </c>
      <c r="L16" s="1">
        <v>8.7100000000000009</v>
      </c>
      <c r="O16" s="1">
        <v>7.22</v>
      </c>
      <c r="P16" s="1">
        <v>0.12</v>
      </c>
    </row>
    <row r="17" spans="1:17">
      <c r="A17" s="1">
        <v>7.75</v>
      </c>
      <c r="M17" s="1">
        <v>9.82</v>
      </c>
      <c r="P17" s="1">
        <v>8.8699999999999992</v>
      </c>
      <c r="Q17" s="1">
        <v>0.12</v>
      </c>
    </row>
    <row r="18" spans="1:17">
      <c r="A18" s="1">
        <v>8.25</v>
      </c>
      <c r="N18" s="1">
        <v>10.08</v>
      </c>
    </row>
    <row r="19" spans="1:17">
      <c r="A19" s="1">
        <v>8.75</v>
      </c>
      <c r="O19" s="1">
        <v>8.8000000000000007</v>
      </c>
    </row>
    <row r="20" spans="1:17" ht="13.5" customHeight="1">
      <c r="A20" s="1">
        <v>9.25</v>
      </c>
      <c r="P20" s="1">
        <v>8.86</v>
      </c>
    </row>
    <row r="21" spans="1:17">
      <c r="A21" s="1">
        <v>9.75</v>
      </c>
      <c r="Q21" s="1">
        <v>9.74</v>
      </c>
    </row>
  </sheetData>
  <phoneticPr fontId="1" type="noConversion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CBCB80-CBD0-43A3-8163-A361409D3B71}">
  <dimension ref="A1:P38"/>
  <sheetViews>
    <sheetView workbookViewId="0">
      <selection activeCell="E25" sqref="E25"/>
    </sheetView>
  </sheetViews>
  <sheetFormatPr defaultColWidth="8.6328125" defaultRowHeight="14"/>
  <cols>
    <col min="1" max="1" width="11.1796875" style="1" customWidth="1"/>
    <col min="2" max="16384" width="8.6328125" style="1"/>
  </cols>
  <sheetData>
    <row r="1" spans="1:16">
      <c r="A1" s="1" t="s">
        <v>90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s="1" t="s">
        <v>0</v>
      </c>
      <c r="P1" s="1" t="s">
        <v>0</v>
      </c>
    </row>
    <row r="2" spans="1:16">
      <c r="A2" s="1">
        <v>0</v>
      </c>
      <c r="B2" s="1">
        <v>0</v>
      </c>
    </row>
    <row r="3" spans="1:16">
      <c r="A3" s="1">
        <v>0.5</v>
      </c>
      <c r="C3" s="1">
        <v>0</v>
      </c>
    </row>
    <row r="4" spans="1:16">
      <c r="A4" s="1">
        <v>1</v>
      </c>
      <c r="D4" s="1">
        <v>0</v>
      </c>
    </row>
    <row r="5" spans="1:16">
      <c r="A5" s="1">
        <v>1.5</v>
      </c>
      <c r="E5" s="1">
        <v>0</v>
      </c>
    </row>
    <row r="6" spans="1:16">
      <c r="A6" s="1">
        <v>2</v>
      </c>
      <c r="B6" s="20">
        <v>437.24599999999998</v>
      </c>
      <c r="F6" s="1">
        <v>0</v>
      </c>
    </row>
    <row r="7" spans="1:16">
      <c r="A7" s="1">
        <v>2.5</v>
      </c>
      <c r="C7" s="20">
        <v>489.73500000000001</v>
      </c>
      <c r="G7" s="1">
        <v>0</v>
      </c>
    </row>
    <row r="8" spans="1:16">
      <c r="A8" s="1">
        <v>3</v>
      </c>
      <c r="D8" s="20">
        <v>475.37</v>
      </c>
      <c r="H8" s="1">
        <v>0</v>
      </c>
    </row>
    <row r="9" spans="1:16">
      <c r="A9" s="1">
        <v>3.5</v>
      </c>
      <c r="E9" s="20">
        <v>472.572</v>
      </c>
    </row>
    <row r="10" spans="1:16">
      <c r="A10" s="1">
        <v>4</v>
      </c>
      <c r="E10" s="20"/>
      <c r="F10" s="20">
        <v>505.916</v>
      </c>
      <c r="I10" s="1">
        <v>0</v>
      </c>
    </row>
    <row r="11" spans="1:16">
      <c r="A11" s="1">
        <v>4.5</v>
      </c>
      <c r="G11" s="20">
        <v>390.36799999999999</v>
      </c>
      <c r="J11" s="1">
        <v>0</v>
      </c>
    </row>
    <row r="12" spans="1:16">
      <c r="A12" s="1">
        <v>5</v>
      </c>
      <c r="H12" s="20">
        <v>248.22800000000001</v>
      </c>
      <c r="K12" s="1">
        <v>0</v>
      </c>
    </row>
    <row r="13" spans="1:16">
      <c r="A13" s="1">
        <v>5.5</v>
      </c>
      <c r="L13" s="1">
        <v>0</v>
      </c>
    </row>
    <row r="14" spans="1:16">
      <c r="A14" s="1">
        <v>6</v>
      </c>
      <c r="I14" s="20">
        <v>111.73</v>
      </c>
      <c r="M14" s="1">
        <v>0</v>
      </c>
    </row>
    <row r="15" spans="1:16">
      <c r="A15" s="1">
        <v>6.5</v>
      </c>
      <c r="J15" s="20">
        <v>23.870999999999999</v>
      </c>
      <c r="N15" s="1">
        <v>0</v>
      </c>
    </row>
    <row r="16" spans="1:16">
      <c r="A16" s="1">
        <v>7</v>
      </c>
      <c r="K16" s="20">
        <v>22.094000000000001</v>
      </c>
      <c r="O16" s="1">
        <v>0</v>
      </c>
    </row>
    <row r="17" spans="1:16">
      <c r="A17" s="1">
        <v>7.75</v>
      </c>
      <c r="L17" s="20">
        <v>21.937999999999999</v>
      </c>
      <c r="P17" s="1">
        <v>0</v>
      </c>
    </row>
    <row r="18" spans="1:16">
      <c r="A18" s="1">
        <v>8.25</v>
      </c>
      <c r="M18" s="20">
        <v>19.288</v>
      </c>
    </row>
    <row r="19" spans="1:16">
      <c r="A19" s="1">
        <v>8.75</v>
      </c>
      <c r="N19" s="20">
        <v>18.579000000000001</v>
      </c>
    </row>
    <row r="20" spans="1:16">
      <c r="A20" s="1">
        <v>9.25</v>
      </c>
      <c r="O20" s="20">
        <v>27.029</v>
      </c>
    </row>
    <row r="21" spans="1:16">
      <c r="A21" s="1">
        <v>9.75</v>
      </c>
      <c r="P21" s="20">
        <v>12.3149</v>
      </c>
    </row>
    <row r="24" spans="1:16">
      <c r="A24" s="1" t="s">
        <v>962</v>
      </c>
      <c r="B24" s="27"/>
      <c r="C24" s="27"/>
      <c r="D24" s="27"/>
      <c r="E24" s="27"/>
      <c r="F24" s="27"/>
      <c r="G24" s="27"/>
    </row>
    <row r="35" spans="2:7" ht="13.5" customHeight="1"/>
    <row r="38" spans="2:7">
      <c r="B38" s="27"/>
      <c r="C38" s="27"/>
      <c r="D38" s="27"/>
      <c r="E38" s="27"/>
      <c r="F38" s="27"/>
      <c r="G38" s="27"/>
    </row>
  </sheetData>
  <mergeCells count="5">
    <mergeCell ref="B24:C24"/>
    <mergeCell ref="D24:E24"/>
    <mergeCell ref="F24:G24"/>
    <mergeCell ref="B38:D38"/>
    <mergeCell ref="E38:G38"/>
  </mergeCells>
  <phoneticPr fontId="1" type="noConversion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B420AC-3D88-477D-AD84-6F634ACE36EE}">
  <dimension ref="A1:G12"/>
  <sheetViews>
    <sheetView workbookViewId="0">
      <selection activeCell="H31" sqref="H31"/>
    </sheetView>
  </sheetViews>
  <sheetFormatPr defaultColWidth="8.6328125" defaultRowHeight="14"/>
  <cols>
    <col min="1" max="1" width="11.1796875" style="1" customWidth="1"/>
    <col min="2" max="16384" width="8.6328125" style="1"/>
  </cols>
  <sheetData>
    <row r="1" spans="1:7">
      <c r="A1" s="1" t="s">
        <v>25</v>
      </c>
      <c r="B1" s="27" t="s">
        <v>108</v>
      </c>
      <c r="C1" s="27"/>
      <c r="D1" s="27" t="s">
        <v>106</v>
      </c>
      <c r="E1" s="27"/>
      <c r="F1" s="27" t="s">
        <v>107</v>
      </c>
      <c r="G1" s="27"/>
    </row>
    <row r="2" spans="1:7">
      <c r="A2" s="1">
        <v>0</v>
      </c>
      <c r="B2" s="20">
        <v>0.1</v>
      </c>
      <c r="C2" s="20">
        <v>0.1</v>
      </c>
      <c r="D2" s="20">
        <v>0.1</v>
      </c>
      <c r="E2" s="20">
        <v>0.1</v>
      </c>
      <c r="F2" s="20">
        <v>0.1</v>
      </c>
      <c r="G2" s="20">
        <v>0.1</v>
      </c>
    </row>
    <row r="3" spans="1:7">
      <c r="A3" s="1">
        <v>4</v>
      </c>
      <c r="B3" s="20">
        <v>0.23599999999999999</v>
      </c>
      <c r="C3" s="20">
        <v>0.21</v>
      </c>
      <c r="D3" s="20">
        <v>0.35199999999999998</v>
      </c>
      <c r="E3" s="20">
        <v>0.39</v>
      </c>
      <c r="F3" s="20">
        <v>0.30399999999999999</v>
      </c>
      <c r="G3" s="20">
        <v>0.32500000000000001</v>
      </c>
    </row>
    <row r="4" spans="1:7">
      <c r="A4" s="1">
        <v>6</v>
      </c>
      <c r="B4" s="20">
        <v>0.61499999999999999</v>
      </c>
      <c r="C4" s="20">
        <v>0.54800000000000004</v>
      </c>
      <c r="D4" s="20">
        <v>0.73799999999999999</v>
      </c>
      <c r="E4" s="20">
        <v>0.98</v>
      </c>
      <c r="F4" s="20">
        <v>0.85399999999999998</v>
      </c>
      <c r="G4" s="20">
        <v>0.874</v>
      </c>
    </row>
    <row r="5" spans="1:7">
      <c r="A5" s="1">
        <v>8</v>
      </c>
      <c r="B5" s="20">
        <v>1.478</v>
      </c>
      <c r="C5" s="20">
        <v>1.35</v>
      </c>
      <c r="D5" s="20">
        <v>1.6160000000000001</v>
      </c>
      <c r="E5" s="20">
        <v>2.0299999999999998</v>
      </c>
      <c r="F5" s="20">
        <v>1.8720000000000001</v>
      </c>
      <c r="G5" s="20">
        <v>1.966</v>
      </c>
    </row>
    <row r="6" spans="1:7">
      <c r="A6" s="1">
        <v>10</v>
      </c>
      <c r="B6" s="20">
        <v>2.44</v>
      </c>
      <c r="C6" s="20">
        <v>2.335</v>
      </c>
      <c r="D6" s="20">
        <v>2.41</v>
      </c>
      <c r="E6" s="20">
        <v>2.87</v>
      </c>
      <c r="F6" s="20">
        <v>2.75</v>
      </c>
      <c r="G6" s="20">
        <v>2.835</v>
      </c>
    </row>
    <row r="7" spans="1:7">
      <c r="A7" s="1">
        <v>12</v>
      </c>
      <c r="B7" s="20">
        <v>3.12</v>
      </c>
      <c r="C7" s="20">
        <v>3.1</v>
      </c>
      <c r="D7" s="20">
        <v>3.16</v>
      </c>
      <c r="E7" s="20">
        <v>3.43</v>
      </c>
      <c r="F7" s="20">
        <v>3.14</v>
      </c>
      <c r="G7" s="20">
        <v>3.59</v>
      </c>
    </row>
    <row r="8" spans="1:7">
      <c r="A8" s="1">
        <v>22.5</v>
      </c>
      <c r="B8" s="20">
        <v>4.47</v>
      </c>
      <c r="C8" s="20">
        <v>4.07</v>
      </c>
      <c r="D8" s="20">
        <v>3.95</v>
      </c>
      <c r="E8" s="20">
        <v>4.5599999999999996</v>
      </c>
      <c r="F8" s="20">
        <v>4.43</v>
      </c>
      <c r="G8" s="20">
        <v>4.4400000000000004</v>
      </c>
    </row>
    <row r="9" spans="1:7">
      <c r="A9" s="1">
        <v>24</v>
      </c>
      <c r="B9" s="20">
        <v>4.2699999999999996</v>
      </c>
      <c r="C9" s="20">
        <v>4.37</v>
      </c>
      <c r="D9" s="20">
        <v>4.22</v>
      </c>
      <c r="E9" s="20">
        <v>4.6500000000000004</v>
      </c>
      <c r="F9" s="20">
        <v>4.6500000000000004</v>
      </c>
      <c r="G9" s="20">
        <v>4.51</v>
      </c>
    </row>
    <row r="10" spans="1:7">
      <c r="A10" s="1">
        <v>28</v>
      </c>
      <c r="B10" s="20">
        <v>4.82</v>
      </c>
      <c r="C10" s="20">
        <v>4.93</v>
      </c>
      <c r="D10" s="20">
        <v>4.75</v>
      </c>
      <c r="E10" s="20">
        <v>4.2300000000000004</v>
      </c>
      <c r="F10" s="20">
        <v>5.63</v>
      </c>
      <c r="G10" s="20">
        <v>5.42</v>
      </c>
    </row>
    <row r="12" spans="1:7" ht="13.5" customHeight="1"/>
  </sheetData>
  <mergeCells count="3">
    <mergeCell ref="B1:C1"/>
    <mergeCell ref="D1:E1"/>
    <mergeCell ref="F1:G1"/>
  </mergeCells>
  <phoneticPr fontId="1" type="noConversion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044BFA-D49B-425F-86BD-2AD928BE7CDF}">
  <dimension ref="A1:G5"/>
  <sheetViews>
    <sheetView workbookViewId="0">
      <selection activeCell="E16" sqref="E16"/>
    </sheetView>
  </sheetViews>
  <sheetFormatPr defaultColWidth="8.6328125" defaultRowHeight="14"/>
  <cols>
    <col min="1" max="1" width="11.1796875" style="1" customWidth="1"/>
    <col min="2" max="16384" width="8.6328125" style="1"/>
  </cols>
  <sheetData>
    <row r="1" spans="1:7">
      <c r="B1" s="27" t="s">
        <v>962</v>
      </c>
      <c r="C1" s="27"/>
      <c r="D1" s="27"/>
      <c r="E1" s="27"/>
      <c r="F1" s="27"/>
      <c r="G1" s="27"/>
    </row>
    <row r="2" spans="1:7">
      <c r="B2" s="29" t="s">
        <v>941</v>
      </c>
      <c r="C2" s="29"/>
      <c r="D2" s="29"/>
      <c r="E2" s="29" t="s">
        <v>942</v>
      </c>
      <c r="F2" s="29"/>
      <c r="G2" s="29"/>
    </row>
    <row r="3" spans="1:7">
      <c r="A3" s="1" t="s">
        <v>51</v>
      </c>
      <c r="B3" s="20">
        <v>0.35</v>
      </c>
      <c r="C3" s="20">
        <v>0.32640000000000002</v>
      </c>
      <c r="D3" s="20">
        <v>0.3054</v>
      </c>
      <c r="E3" s="20">
        <v>0.89779999999999993</v>
      </c>
      <c r="F3" s="20">
        <v>0.69779999999999998</v>
      </c>
      <c r="G3" s="20">
        <v>0.78320000000000001</v>
      </c>
    </row>
    <row r="4" spans="1:7">
      <c r="A4" s="1" t="s">
        <v>52</v>
      </c>
      <c r="B4" s="20">
        <v>0.63949999999999996</v>
      </c>
      <c r="C4" s="20">
        <v>0.61749999999999994</v>
      </c>
      <c r="D4" s="20">
        <v>0.59649999999999992</v>
      </c>
      <c r="E4" s="20">
        <v>11.570300000000001</v>
      </c>
      <c r="F4" s="20">
        <v>10.8103</v>
      </c>
      <c r="G4" s="20">
        <v>10.8504</v>
      </c>
    </row>
    <row r="5" spans="1:7">
      <c r="A5" s="1" t="s">
        <v>89</v>
      </c>
      <c r="B5" s="20">
        <v>2.6561000000000003</v>
      </c>
      <c r="C5" s="20">
        <v>2.6425000000000001</v>
      </c>
      <c r="D5" s="20">
        <v>2.6215000000000002</v>
      </c>
      <c r="E5" s="20">
        <v>154.76519999999999</v>
      </c>
      <c r="F5" s="20">
        <v>152.76519999999999</v>
      </c>
      <c r="G5" s="20">
        <v>151.34440000000001</v>
      </c>
    </row>
  </sheetData>
  <mergeCells count="3">
    <mergeCell ref="B2:D2"/>
    <mergeCell ref="E2:G2"/>
    <mergeCell ref="B1:G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24</vt:i4>
      </vt:variant>
    </vt:vector>
  </HeadingPairs>
  <TitlesOfParts>
    <vt:vector size="24" baseType="lpstr">
      <vt:lpstr>Fig. 1 and 5b</vt:lpstr>
      <vt:lpstr>Fig. 2b</vt:lpstr>
      <vt:lpstr>Fig. 2c</vt:lpstr>
      <vt:lpstr>Fig. 3a</vt:lpstr>
      <vt:lpstr>Fig. 3d</vt:lpstr>
      <vt:lpstr>Fig. 4b</vt:lpstr>
      <vt:lpstr>Fig. 4d</vt:lpstr>
      <vt:lpstr>Fig. 5a</vt:lpstr>
      <vt:lpstr>Fig. 5c</vt:lpstr>
      <vt:lpstr>Fig. 5d</vt:lpstr>
      <vt:lpstr>Fig. 6b</vt:lpstr>
      <vt:lpstr> Fig. 6c</vt:lpstr>
      <vt:lpstr>Fig. 6d</vt:lpstr>
      <vt:lpstr>Fig. 7</vt:lpstr>
      <vt:lpstr>Table 1</vt:lpstr>
      <vt:lpstr>Supplementary Fig. 1a</vt:lpstr>
      <vt:lpstr>Supplementary Fig. 1c</vt:lpstr>
      <vt:lpstr>Supplementary Fig.3</vt:lpstr>
      <vt:lpstr>Supplementary Fig. 6</vt:lpstr>
      <vt:lpstr>Supplementary Fig. 8a</vt:lpstr>
      <vt:lpstr>Supplementary Fig. 9a</vt:lpstr>
      <vt:lpstr>Supplementary Fig. 9b</vt:lpstr>
      <vt:lpstr>Supplementary Fig. 9d</vt:lpstr>
      <vt:lpstr>Supplementary Fig. 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 Linxia</dc:creator>
  <cp:lastModifiedBy>Chuanfu An</cp:lastModifiedBy>
  <dcterms:created xsi:type="dcterms:W3CDTF">2015-06-05T18:19:34Z</dcterms:created>
  <dcterms:modified xsi:type="dcterms:W3CDTF">2023-08-16T16:56:57Z</dcterms:modified>
</cp:coreProperties>
</file>