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实验数据\AcP sensor和新NOG途径\NC 2nd revision\230823 revision\"/>
    </mc:Choice>
  </mc:AlternateContent>
  <xr:revisionPtr revIDLastSave="0" documentId="13_ncr:1_{C5345F74-4FD1-4103-B7FF-E7DA6D1AE23A}" xr6:coauthVersionLast="36" xr6:coauthVersionMax="47" xr10:uidLastSave="{00000000-0000-0000-0000-000000000000}"/>
  <bookViews>
    <workbookView xWindow="0" yWindow="0" windowWidth="17256" windowHeight="6588" activeTab="78" xr2:uid="{45DEDE84-84D2-4A62-8982-CD93F67B4B08}"/>
  </bookViews>
  <sheets>
    <sheet name="Fig. 2b" sheetId="2" r:id="rId1"/>
    <sheet name="Fig. 2c" sheetId="3" r:id="rId2"/>
    <sheet name="Fig. 2d" sheetId="5" r:id="rId3"/>
    <sheet name="Fig. 2e" sheetId="6" r:id="rId4"/>
    <sheet name="Fig. 2f" sheetId="7" r:id="rId5"/>
    <sheet name="Fig. 2g" sheetId="8" r:id="rId6"/>
    <sheet name="Fig. 2h" sheetId="9" r:id="rId7"/>
    <sheet name="Fig. 3b" sheetId="10" r:id="rId8"/>
    <sheet name="Fig. 3c" sheetId="11" r:id="rId9"/>
    <sheet name="Fig. 3d" sheetId="13" r:id="rId10"/>
    <sheet name="Fig. 3e" sheetId="14" r:id="rId11"/>
    <sheet name="Fig. 3f" sheetId="16" r:id="rId12"/>
    <sheet name="Fig. 3g" sheetId="15" r:id="rId13"/>
    <sheet name="Fig. 3h" sheetId="55" r:id="rId14"/>
    <sheet name="Fig. 3i" sheetId="56" r:id="rId15"/>
    <sheet name="Fig. 3j" sheetId="17" r:id="rId16"/>
    <sheet name="Fig. 3k" sheetId="18" r:id="rId17"/>
    <sheet name="Fig. 4b" sheetId="12" r:id="rId18"/>
    <sheet name="Fig. 4d" sheetId="19" r:id="rId19"/>
    <sheet name="Fig. 4e" sheetId="20" r:id="rId20"/>
    <sheet name="Fig. 4f" sheetId="21" r:id="rId21"/>
    <sheet name="Fig. 4g" sheetId="22" r:id="rId22"/>
    <sheet name="Fig. 4i" sheetId="23" r:id="rId23"/>
    <sheet name="Fig. 5b" sheetId="49" r:id="rId24"/>
    <sheet name="Fig. 5c" sheetId="50" r:id="rId25"/>
    <sheet name="Fig. 5d" sheetId="24" r:id="rId26"/>
    <sheet name="Fig. 5e" sheetId="51" r:id="rId27"/>
    <sheet name="Fig. 5f" sheetId="52" r:id="rId28"/>
    <sheet name="Fig. 5g" sheetId="53" r:id="rId29"/>
    <sheet name="Fig. 5h" sheetId="54" r:id="rId30"/>
    <sheet name="Fig. 6b" sheetId="57" r:id="rId31"/>
    <sheet name="Fig. 6c" sheetId="58" r:id="rId32"/>
    <sheet name="Fig. 6d" sheetId="59" r:id="rId33"/>
    <sheet name="Fig. 6e" sheetId="60" r:id="rId34"/>
    <sheet name="Fig. 6f" sheetId="61" r:id="rId35"/>
    <sheet name="Fig. 6g" sheetId="62" r:id="rId36"/>
    <sheet name="Fig. 6h" sheetId="64" r:id="rId37"/>
    <sheet name="Fig. 6i" sheetId="63" r:id="rId38"/>
    <sheet name="Fig. 6j" sheetId="65" r:id="rId39"/>
    <sheet name="Fig. 7c" sheetId="66" r:id="rId40"/>
    <sheet name="Fig. 7d" sheetId="67" r:id="rId41"/>
    <sheet name="Fig. 7e" sheetId="68" r:id="rId42"/>
    <sheet name="Fig. 7f" sheetId="69" r:id="rId43"/>
    <sheet name="Fig. 7g" sheetId="70" r:id="rId44"/>
    <sheet name="Fig. 7h" sheetId="71" r:id="rId45"/>
    <sheet name="Fig. 7i" sheetId="73" r:id="rId46"/>
    <sheet name="Fig. 7j" sheetId="74" r:id="rId47"/>
    <sheet name="Supplementary Fig. 3" sheetId="87" r:id="rId48"/>
    <sheet name="Supplementary Fig. 4" sheetId="25" r:id="rId49"/>
    <sheet name="Supplementary Fig. 5" sheetId="31" r:id="rId50"/>
    <sheet name="Supplementary Fig. 6a" sheetId="26" r:id="rId51"/>
    <sheet name="Supplementary Fig.6b" sheetId="28" r:id="rId52"/>
    <sheet name="Supplementary Fig. 7a" sheetId="29" r:id="rId53"/>
    <sheet name="Supplementary Fig. 7b" sheetId="30" r:id="rId54"/>
    <sheet name="Supplementary Fig. 7c" sheetId="32" r:id="rId55"/>
    <sheet name="Supplementary Fig. 7d" sheetId="33" r:id="rId56"/>
    <sheet name="Supplementary Fig.7e" sheetId="34" r:id="rId57"/>
    <sheet name="Supplementary Fig. 10b" sheetId="86" r:id="rId58"/>
    <sheet name="Supplementary Fig.11" sheetId="37" r:id="rId59"/>
    <sheet name="Supplementary Fig. 12b" sheetId="38" r:id="rId60"/>
    <sheet name="Supplementary Fig. 13b" sheetId="39" r:id="rId61"/>
    <sheet name="Supplementary Fig. 14" sheetId="76" r:id="rId62"/>
    <sheet name="Supplementary Fig. 15" sheetId="40" r:id="rId63"/>
    <sheet name="Supplementary Fig. 16b" sheetId="41" r:id="rId64"/>
    <sheet name="Supplementary Fig. 16c" sheetId="42" r:id="rId65"/>
    <sheet name="Supplementary Fig. 16d" sheetId="88" r:id="rId66"/>
    <sheet name="Supplementary Fig. 17a" sheetId="44" r:id="rId67"/>
    <sheet name="Supplementary Fig. 17b" sheetId="45" r:id="rId68"/>
    <sheet name="Supplementary Fig. 19" sheetId="46" r:id="rId69"/>
    <sheet name="Supplementary Fig. 22" sheetId="48" r:id="rId70"/>
    <sheet name="Supplementary Fig. 25a" sheetId="78" r:id="rId71"/>
    <sheet name="Supplementary Fig. 25b" sheetId="79" r:id="rId72"/>
    <sheet name="Supplementary Fig. 25c" sheetId="80" r:id="rId73"/>
    <sheet name="Supplementary Fig. 25d" sheetId="81" r:id="rId74"/>
    <sheet name="Supplementary Fig. 26a" sheetId="77" r:id="rId75"/>
    <sheet name="Supplementary Fig. 26b" sheetId="82" r:id="rId76"/>
    <sheet name="Supplementary Fig. 27a" sheetId="83" r:id="rId77"/>
    <sheet name="Supplementary Fig. 27b" sheetId="84" r:id="rId78"/>
    <sheet name="Supplementary Fig. 27c" sheetId="85" r:id="rId79"/>
  </sheet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85" l="1"/>
  <c r="J3" i="85"/>
  <c r="F3" i="85"/>
  <c r="E3" i="85"/>
  <c r="E3" i="84"/>
  <c r="E4" i="84"/>
  <c r="K5" i="84"/>
  <c r="J5" i="84"/>
  <c r="F5" i="84"/>
  <c r="E5" i="84"/>
  <c r="K4" i="84"/>
  <c r="J4" i="84"/>
  <c r="F4" i="84"/>
  <c r="K3" i="84"/>
  <c r="J3" i="84"/>
  <c r="F3" i="84"/>
  <c r="K3" i="83"/>
  <c r="J3" i="83"/>
  <c r="E3" i="83"/>
  <c r="K5" i="83"/>
  <c r="J5" i="83"/>
  <c r="K4" i="83"/>
  <c r="J4" i="83"/>
  <c r="F5" i="83"/>
  <c r="E5" i="83"/>
  <c r="F4" i="83"/>
  <c r="E4" i="83"/>
  <c r="F3" i="83"/>
  <c r="F23" i="81"/>
  <c r="F22" i="81"/>
  <c r="F21" i="81"/>
  <c r="F20" i="81"/>
  <c r="F19" i="81"/>
  <c r="F18" i="81"/>
  <c r="F17" i="81"/>
  <c r="F16" i="81"/>
  <c r="K11" i="81"/>
  <c r="K10" i="81"/>
  <c r="K9" i="81"/>
  <c r="K8" i="81"/>
  <c r="K7" i="81"/>
  <c r="K6" i="81"/>
  <c r="K5" i="81"/>
  <c r="K4" i="81"/>
  <c r="F5" i="81"/>
  <c r="F6" i="81"/>
  <c r="F7" i="81"/>
  <c r="F8" i="81"/>
  <c r="F9" i="81"/>
  <c r="F10" i="81"/>
  <c r="F11" i="81"/>
  <c r="F4" i="81"/>
  <c r="F23" i="80"/>
  <c r="F22" i="80"/>
  <c r="F21" i="80"/>
  <c r="F20" i="80"/>
  <c r="F19" i="80"/>
  <c r="F18" i="80"/>
  <c r="F17" i="80"/>
  <c r="F16" i="80"/>
  <c r="K11" i="80"/>
  <c r="K10" i="80"/>
  <c r="K9" i="80"/>
  <c r="K8" i="80"/>
  <c r="K7" i="80"/>
  <c r="K6" i="80"/>
  <c r="K5" i="80"/>
  <c r="K4" i="80"/>
  <c r="F5" i="80"/>
  <c r="F6" i="80"/>
  <c r="F7" i="80"/>
  <c r="F8" i="80"/>
  <c r="F9" i="80"/>
  <c r="F10" i="80"/>
  <c r="F11" i="80"/>
  <c r="F4" i="80"/>
  <c r="AT11" i="79"/>
  <c r="AT10" i="79"/>
  <c r="AT9" i="79"/>
  <c r="AT8" i="79"/>
  <c r="AT7" i="79"/>
  <c r="AT6" i="79"/>
  <c r="AT5" i="79"/>
  <c r="AT4" i="79"/>
  <c r="AO11" i="79"/>
  <c r="AO10" i="79"/>
  <c r="AO9" i="79"/>
  <c r="AO8" i="79"/>
  <c r="AO7" i="79"/>
  <c r="AO6" i="79"/>
  <c r="AO5" i="79"/>
  <c r="AO4" i="79"/>
  <c r="AJ11" i="79"/>
  <c r="AJ10" i="79"/>
  <c r="AJ9" i="79"/>
  <c r="AJ8" i="79"/>
  <c r="AJ7" i="79"/>
  <c r="AJ6" i="79"/>
  <c r="AJ5" i="79"/>
  <c r="AJ4" i="79"/>
  <c r="AE11" i="79"/>
  <c r="AE10" i="79"/>
  <c r="AE9" i="79"/>
  <c r="AE8" i="79"/>
  <c r="AE7" i="79"/>
  <c r="AE6" i="79"/>
  <c r="AE5" i="79"/>
  <c r="AE4" i="79"/>
  <c r="Z11" i="79"/>
  <c r="Z10" i="79"/>
  <c r="Z9" i="79"/>
  <c r="Z8" i="79"/>
  <c r="Z7" i="79"/>
  <c r="Z6" i="79"/>
  <c r="Z5" i="79"/>
  <c r="Z4" i="79"/>
  <c r="U11" i="79"/>
  <c r="U10" i="79"/>
  <c r="U9" i="79"/>
  <c r="U8" i="79"/>
  <c r="U7" i="79"/>
  <c r="U6" i="79"/>
  <c r="U5" i="79"/>
  <c r="U4" i="79"/>
  <c r="P11" i="79"/>
  <c r="P10" i="79"/>
  <c r="P9" i="79"/>
  <c r="P8" i="79"/>
  <c r="P7" i="79"/>
  <c r="P6" i="79"/>
  <c r="P5" i="79"/>
  <c r="P4" i="79"/>
  <c r="K11" i="79"/>
  <c r="K10" i="79"/>
  <c r="K9" i="79"/>
  <c r="K8" i="79"/>
  <c r="K7" i="79"/>
  <c r="K6" i="79"/>
  <c r="K5" i="79"/>
  <c r="K4" i="79"/>
  <c r="F5" i="79"/>
  <c r="F6" i="79"/>
  <c r="F7" i="79"/>
  <c r="F8" i="79"/>
  <c r="F9" i="79"/>
  <c r="F10" i="79"/>
  <c r="F11" i="79"/>
  <c r="F4" i="79"/>
  <c r="AT12" i="78"/>
  <c r="AT11" i="78"/>
  <c r="AT10" i="78"/>
  <c r="AT9" i="78"/>
  <c r="AT8" i="78"/>
  <c r="AT7" i="78"/>
  <c r="AT6" i="78"/>
  <c r="AT5" i="78"/>
  <c r="AT4" i="78"/>
  <c r="AO12" i="78"/>
  <c r="AO11" i="78"/>
  <c r="AO10" i="78"/>
  <c r="AO9" i="78"/>
  <c r="AO8" i="78"/>
  <c r="AO7" i="78"/>
  <c r="AO6" i="78"/>
  <c r="AO5" i="78"/>
  <c r="AO4" i="78"/>
  <c r="AJ12" i="78"/>
  <c r="AJ11" i="78"/>
  <c r="AJ10" i="78"/>
  <c r="AJ9" i="78"/>
  <c r="AJ8" i="78"/>
  <c r="AJ7" i="78"/>
  <c r="AJ6" i="78"/>
  <c r="AJ5" i="78"/>
  <c r="AJ4" i="78"/>
  <c r="AE12" i="78"/>
  <c r="AE11" i="78"/>
  <c r="AE10" i="78"/>
  <c r="AE9" i="78"/>
  <c r="AE8" i="78"/>
  <c r="AE7" i="78"/>
  <c r="AE6" i="78"/>
  <c r="AE5" i="78"/>
  <c r="AE4" i="78"/>
  <c r="Z12" i="78"/>
  <c r="Z11" i="78"/>
  <c r="Z10" i="78"/>
  <c r="Z9" i="78"/>
  <c r="Z8" i="78"/>
  <c r="Z7" i="78"/>
  <c r="Z6" i="78"/>
  <c r="Z5" i="78"/>
  <c r="Z4" i="78"/>
  <c r="U12" i="78"/>
  <c r="U11" i="78"/>
  <c r="U10" i="78"/>
  <c r="U9" i="78"/>
  <c r="U8" i="78"/>
  <c r="U7" i="78"/>
  <c r="U6" i="78"/>
  <c r="U5" i="78"/>
  <c r="U4" i="78"/>
  <c r="P12" i="78"/>
  <c r="P11" i="78"/>
  <c r="P10" i="78"/>
  <c r="P9" i="78"/>
  <c r="P8" i="78"/>
  <c r="P7" i="78"/>
  <c r="P6" i="78"/>
  <c r="P5" i="78"/>
  <c r="P4" i="78"/>
  <c r="K12" i="78"/>
  <c r="K11" i="78"/>
  <c r="K10" i="78"/>
  <c r="K9" i="78"/>
  <c r="K8" i="78"/>
  <c r="K7" i="78"/>
  <c r="K6" i="78"/>
  <c r="K5" i="78"/>
  <c r="K4" i="78"/>
  <c r="F5" i="78"/>
  <c r="F6" i="78"/>
  <c r="F7" i="78"/>
  <c r="F8" i="78"/>
  <c r="F9" i="78"/>
  <c r="F10" i="78"/>
  <c r="F11" i="78"/>
  <c r="F12" i="78"/>
  <c r="F4" i="78"/>
  <c r="J10" i="45"/>
  <c r="J9" i="45"/>
  <c r="J8" i="45"/>
  <c r="J7" i="45"/>
  <c r="J6" i="45"/>
  <c r="J5" i="45"/>
  <c r="J4" i="45"/>
  <c r="J3" i="45"/>
  <c r="E4" i="45"/>
  <c r="E5" i="45"/>
  <c r="E6" i="45"/>
  <c r="E7" i="45"/>
  <c r="E8" i="45"/>
  <c r="E9" i="45"/>
  <c r="E10" i="45"/>
  <c r="E3" i="45"/>
  <c r="J10" i="44"/>
  <c r="J9" i="44"/>
  <c r="J8" i="44"/>
  <c r="J7" i="44"/>
  <c r="J6" i="44"/>
  <c r="J5" i="44"/>
  <c r="J4" i="44"/>
  <c r="J3" i="44"/>
  <c r="E4" i="44"/>
  <c r="E5" i="44"/>
  <c r="E6" i="44"/>
  <c r="E7" i="44"/>
  <c r="E8" i="44"/>
  <c r="E9" i="44"/>
  <c r="E10" i="44"/>
  <c r="E3" i="44"/>
  <c r="F4" i="42"/>
  <c r="F5" i="42"/>
  <c r="F6" i="42"/>
  <c r="F7" i="42"/>
  <c r="F8" i="42"/>
  <c r="F9" i="42"/>
  <c r="F10" i="42"/>
  <c r="F11" i="42"/>
  <c r="F12" i="42"/>
  <c r="F13" i="42"/>
  <c r="F14" i="42"/>
  <c r="F15" i="42"/>
  <c r="F16" i="42"/>
  <c r="F17" i="42"/>
  <c r="F18" i="42"/>
  <c r="F19" i="42"/>
  <c r="F20" i="42"/>
  <c r="F21" i="42"/>
  <c r="F3" i="42"/>
  <c r="F4" i="41"/>
  <c r="F5" i="41"/>
  <c r="F6" i="41"/>
  <c r="F7" i="41"/>
  <c r="F8" i="41"/>
  <c r="F9" i="41"/>
  <c r="F10" i="41"/>
  <c r="F11" i="41"/>
  <c r="F12" i="41"/>
  <c r="F13" i="41"/>
  <c r="F14" i="41"/>
  <c r="F15" i="41"/>
  <c r="F16" i="41"/>
  <c r="F17" i="41"/>
  <c r="F18" i="41"/>
  <c r="F19" i="41"/>
  <c r="F20" i="41"/>
  <c r="F21" i="41"/>
  <c r="F3" i="41"/>
  <c r="F4" i="40"/>
  <c r="F3" i="40"/>
  <c r="U16" i="39"/>
  <c r="U15" i="39"/>
  <c r="U14" i="39"/>
  <c r="U13" i="39"/>
  <c r="U12" i="39"/>
  <c r="U11" i="39"/>
  <c r="U10" i="39"/>
  <c r="U9" i="39"/>
  <c r="U8" i="39"/>
  <c r="U7" i="39"/>
  <c r="U6" i="39"/>
  <c r="U5" i="39"/>
  <c r="U4" i="39"/>
  <c r="P16" i="39"/>
  <c r="P15" i="39"/>
  <c r="P14" i="39"/>
  <c r="P13" i="39"/>
  <c r="P12" i="39"/>
  <c r="P11" i="39"/>
  <c r="P10" i="39"/>
  <c r="P9" i="39"/>
  <c r="P8" i="39"/>
  <c r="P7" i="39"/>
  <c r="P6" i="39"/>
  <c r="P5" i="39"/>
  <c r="P4" i="39"/>
  <c r="J16" i="39"/>
  <c r="J15" i="39"/>
  <c r="J14" i="39"/>
  <c r="J13" i="39"/>
  <c r="J12" i="39"/>
  <c r="J11" i="39"/>
  <c r="J10" i="39"/>
  <c r="J9" i="39"/>
  <c r="J8" i="39"/>
  <c r="J7" i="39"/>
  <c r="J6" i="39"/>
  <c r="J5" i="39"/>
  <c r="J4" i="39"/>
  <c r="E5" i="39"/>
  <c r="E6" i="39"/>
  <c r="E7" i="39"/>
  <c r="E8" i="39"/>
  <c r="E9" i="39"/>
  <c r="E10" i="39"/>
  <c r="E11" i="39"/>
  <c r="E12" i="39"/>
  <c r="E13" i="39"/>
  <c r="E14" i="39"/>
  <c r="E15" i="39"/>
  <c r="E16" i="39"/>
  <c r="E4" i="39"/>
  <c r="G13" i="38"/>
  <c r="G12" i="38"/>
  <c r="L6" i="38"/>
  <c r="L5" i="38"/>
  <c r="L4" i="38"/>
  <c r="G5" i="38"/>
  <c r="G6" i="38"/>
  <c r="G4" i="38"/>
  <c r="T19" i="37"/>
  <c r="T18" i="37"/>
  <c r="T17" i="37"/>
  <c r="T16" i="37"/>
  <c r="T15" i="37"/>
  <c r="T14" i="37"/>
  <c r="T13" i="37"/>
  <c r="T12" i="37"/>
  <c r="T11" i="37"/>
  <c r="T10" i="37"/>
  <c r="T9" i="37"/>
  <c r="T8" i="37"/>
  <c r="T7" i="37"/>
  <c r="T6" i="37"/>
  <c r="T5" i="37"/>
  <c r="T4" i="37"/>
  <c r="P5" i="37"/>
  <c r="P6" i="37"/>
  <c r="P7" i="37"/>
  <c r="P8" i="37"/>
  <c r="P9" i="37"/>
  <c r="P10" i="37"/>
  <c r="P11" i="37"/>
  <c r="P12" i="37"/>
  <c r="P13" i="37"/>
  <c r="P14" i="37"/>
  <c r="P15" i="37"/>
  <c r="P16" i="37"/>
  <c r="P17" i="37"/>
  <c r="P18" i="37"/>
  <c r="P19" i="37"/>
  <c r="P4" i="37"/>
  <c r="I12" i="37"/>
  <c r="I11" i="37"/>
  <c r="I10" i="37"/>
  <c r="I9" i="37"/>
  <c r="I8" i="37"/>
  <c r="I7" i="37"/>
  <c r="I6" i="37"/>
  <c r="I5" i="37"/>
  <c r="I4" i="37"/>
  <c r="E5" i="37"/>
  <c r="E6" i="37"/>
  <c r="E7" i="37"/>
  <c r="E8" i="37"/>
  <c r="E9" i="37"/>
  <c r="E10" i="37"/>
  <c r="E11" i="37"/>
  <c r="E12" i="37"/>
  <c r="E4" i="37"/>
  <c r="AA8" i="34"/>
  <c r="AA7" i="34"/>
  <c r="AA6" i="34"/>
  <c r="AA5" i="34"/>
  <c r="AA4" i="34"/>
  <c r="AA3" i="34"/>
  <c r="T8" i="34"/>
  <c r="T7" i="34"/>
  <c r="T6" i="34"/>
  <c r="T5" i="34"/>
  <c r="T4" i="34"/>
  <c r="T3" i="34"/>
  <c r="M8" i="34"/>
  <c r="M7" i="34"/>
  <c r="M6" i="34"/>
  <c r="M5" i="34"/>
  <c r="M4" i="34"/>
  <c r="M3" i="34"/>
  <c r="F4" i="34"/>
  <c r="F5" i="34"/>
  <c r="F6" i="34"/>
  <c r="F7" i="34"/>
  <c r="F8" i="34"/>
  <c r="F3" i="34"/>
  <c r="AA8" i="33"/>
  <c r="AA7" i="33"/>
  <c r="AA6" i="33"/>
  <c r="AA5" i="33"/>
  <c r="AA4" i="33"/>
  <c r="AA3" i="33"/>
  <c r="T8" i="33"/>
  <c r="T7" i="33"/>
  <c r="T6" i="33"/>
  <c r="T5" i="33"/>
  <c r="T4" i="33"/>
  <c r="T3" i="33"/>
  <c r="M8" i="33"/>
  <c r="M7" i="33"/>
  <c r="M6" i="33"/>
  <c r="M5" i="33"/>
  <c r="M4" i="33"/>
  <c r="M3" i="33"/>
  <c r="F8" i="33"/>
  <c r="F7" i="33"/>
  <c r="F6" i="33"/>
  <c r="F5" i="33"/>
  <c r="F4" i="33"/>
  <c r="F3" i="33"/>
  <c r="AA8" i="32"/>
  <c r="AA7" i="32"/>
  <c r="AA6" i="32"/>
  <c r="AA5" i="32"/>
  <c r="AA4" i="32"/>
  <c r="AA3" i="32"/>
  <c r="T8" i="32"/>
  <c r="T7" i="32"/>
  <c r="T6" i="32"/>
  <c r="T5" i="32"/>
  <c r="T4" i="32"/>
  <c r="T3" i="32"/>
  <c r="M8" i="32"/>
  <c r="M7" i="32"/>
  <c r="M6" i="32"/>
  <c r="M5" i="32"/>
  <c r="M4" i="32"/>
  <c r="M3" i="32"/>
  <c r="F4" i="32"/>
  <c r="F5" i="32"/>
  <c r="F6" i="32"/>
  <c r="F7" i="32"/>
  <c r="F8" i="32"/>
  <c r="F3" i="32"/>
  <c r="F4" i="31"/>
  <c r="F5" i="31"/>
  <c r="F6" i="31"/>
  <c r="F7" i="31"/>
  <c r="F8" i="31"/>
  <c r="F3" i="31"/>
  <c r="AA8" i="30"/>
  <c r="AA7" i="30"/>
  <c r="AA6" i="30"/>
  <c r="AA5" i="30"/>
  <c r="AA4" i="30"/>
  <c r="AA3" i="30"/>
  <c r="T8" i="30"/>
  <c r="T7" i="30"/>
  <c r="T6" i="30"/>
  <c r="T5" i="30"/>
  <c r="T4" i="30"/>
  <c r="T3" i="30"/>
  <c r="M8" i="30"/>
  <c r="M7" i="30"/>
  <c r="M6" i="30"/>
  <c r="M5" i="30"/>
  <c r="M4" i="30"/>
  <c r="M3" i="30"/>
  <c r="F4" i="30"/>
  <c r="F5" i="30"/>
  <c r="F6" i="30"/>
  <c r="F7" i="30"/>
  <c r="F8" i="30"/>
  <c r="F3" i="30"/>
  <c r="H4" i="29"/>
  <c r="H5" i="29"/>
  <c r="H6" i="29"/>
  <c r="H7" i="29"/>
  <c r="H8" i="29"/>
  <c r="H9" i="29"/>
  <c r="H10" i="29"/>
  <c r="H11" i="29"/>
  <c r="H12" i="29"/>
  <c r="H13" i="29"/>
  <c r="H14" i="29"/>
  <c r="H3" i="29"/>
  <c r="K7" i="28"/>
  <c r="K6" i="28"/>
  <c r="K5" i="28"/>
  <c r="K4" i="28"/>
  <c r="K3" i="28"/>
  <c r="F4" i="28"/>
  <c r="F5" i="28"/>
  <c r="F6" i="28"/>
  <c r="F7" i="28"/>
  <c r="F3" i="28"/>
  <c r="Z12" i="26"/>
  <c r="Z11" i="26"/>
  <c r="Z10" i="26"/>
  <c r="Z9" i="26"/>
  <c r="Z8" i="26"/>
  <c r="Z7" i="26"/>
  <c r="Z6" i="26"/>
  <c r="Z5" i="26"/>
  <c r="Z4" i="26"/>
  <c r="U12" i="26"/>
  <c r="U11" i="26"/>
  <c r="U10" i="26"/>
  <c r="U9" i="26"/>
  <c r="U8" i="26"/>
  <c r="U7" i="26"/>
  <c r="U6" i="26"/>
  <c r="U5" i="26"/>
  <c r="U4" i="26"/>
  <c r="P12" i="26"/>
  <c r="P11" i="26"/>
  <c r="P10" i="26"/>
  <c r="P9" i="26"/>
  <c r="P8" i="26"/>
  <c r="P7" i="26"/>
  <c r="P6" i="26"/>
  <c r="P5" i="26"/>
  <c r="P4" i="26"/>
  <c r="K12" i="26"/>
  <c r="K11" i="26"/>
  <c r="K10" i="26"/>
  <c r="K9" i="26"/>
  <c r="K8" i="26"/>
  <c r="K7" i="26"/>
  <c r="K6" i="26"/>
  <c r="K5" i="26"/>
  <c r="K4" i="26"/>
  <c r="F5" i="26"/>
  <c r="F6" i="26"/>
  <c r="F7" i="26"/>
  <c r="F8" i="26"/>
  <c r="F9" i="26"/>
  <c r="F10" i="26"/>
  <c r="F11" i="26"/>
  <c r="F12" i="26"/>
  <c r="F4" i="26"/>
  <c r="F4" i="25"/>
  <c r="F5" i="25"/>
  <c r="F6" i="25"/>
  <c r="F7" i="25"/>
  <c r="F8" i="25"/>
  <c r="F3" i="25"/>
  <c r="K11" i="74"/>
  <c r="K10" i="74"/>
  <c r="K9" i="74"/>
  <c r="K8" i="74"/>
  <c r="K7" i="74"/>
  <c r="K6" i="74"/>
  <c r="K5" i="74"/>
  <c r="K4" i="74"/>
  <c r="K3" i="74"/>
  <c r="F4" i="74"/>
  <c r="F5" i="74"/>
  <c r="F6" i="74"/>
  <c r="F7" i="74"/>
  <c r="F8" i="74"/>
  <c r="F9" i="74"/>
  <c r="F10" i="74"/>
  <c r="F11" i="74"/>
  <c r="F3" i="74"/>
  <c r="K11" i="73"/>
  <c r="K10" i="73"/>
  <c r="K9" i="73"/>
  <c r="K8" i="73"/>
  <c r="K7" i="73"/>
  <c r="K6" i="73"/>
  <c r="K5" i="73"/>
  <c r="K4" i="73"/>
  <c r="K3" i="73"/>
  <c r="F4" i="73"/>
  <c r="F5" i="73"/>
  <c r="F6" i="73"/>
  <c r="F7" i="73"/>
  <c r="F8" i="73"/>
  <c r="F9" i="73"/>
  <c r="F10" i="73"/>
  <c r="F11" i="73"/>
  <c r="F3" i="73"/>
  <c r="Q15" i="71"/>
  <c r="Q14" i="71"/>
  <c r="Q13" i="71"/>
  <c r="Q12" i="71"/>
  <c r="Q11" i="71"/>
  <c r="Q10" i="71"/>
  <c r="Q9" i="71"/>
  <c r="Q8" i="71"/>
  <c r="Q7" i="71"/>
  <c r="Q6" i="71"/>
  <c r="Q5" i="71"/>
  <c r="Q4" i="71"/>
  <c r="Q3" i="71"/>
  <c r="I4" i="71"/>
  <c r="I5" i="71"/>
  <c r="I6" i="71"/>
  <c r="I7" i="71"/>
  <c r="I8" i="71"/>
  <c r="I9" i="71"/>
  <c r="I10" i="71"/>
  <c r="I11" i="71"/>
  <c r="I12" i="71"/>
  <c r="I13" i="71"/>
  <c r="I14" i="71"/>
  <c r="I15" i="71"/>
  <c r="I3" i="71"/>
  <c r="P12" i="68"/>
  <c r="P11" i="68"/>
  <c r="P10" i="68"/>
  <c r="P9" i="68"/>
  <c r="P8" i="68"/>
  <c r="P7" i="68"/>
  <c r="P6" i="68"/>
  <c r="P5" i="68"/>
  <c r="P4" i="68"/>
  <c r="K12" i="68"/>
  <c r="K11" i="68"/>
  <c r="K10" i="68"/>
  <c r="K9" i="68"/>
  <c r="K8" i="68"/>
  <c r="K7" i="68"/>
  <c r="K6" i="68"/>
  <c r="K5" i="68"/>
  <c r="K4" i="68"/>
  <c r="F5" i="68"/>
  <c r="F6" i="68"/>
  <c r="F7" i="68"/>
  <c r="F8" i="68"/>
  <c r="F9" i="68"/>
  <c r="F10" i="68"/>
  <c r="F11" i="68"/>
  <c r="F12" i="68"/>
  <c r="F4" i="68"/>
  <c r="K4" i="67"/>
  <c r="K5" i="67"/>
  <c r="K6" i="67"/>
  <c r="K7" i="67"/>
  <c r="K8" i="67"/>
  <c r="K9" i="67"/>
  <c r="K10" i="67"/>
  <c r="K11" i="67"/>
  <c r="K3" i="67"/>
  <c r="F4" i="67"/>
  <c r="F5" i="67"/>
  <c r="F6" i="67"/>
  <c r="F7" i="67"/>
  <c r="F8" i="67"/>
  <c r="F9" i="67"/>
  <c r="F10" i="67"/>
  <c r="F11" i="67"/>
  <c r="F3" i="67"/>
  <c r="AT14" i="66"/>
  <c r="AT13" i="66"/>
  <c r="AT12" i="66"/>
  <c r="AT11" i="66"/>
  <c r="AT10" i="66"/>
  <c r="AT9" i="66"/>
  <c r="AT8" i="66"/>
  <c r="AT7" i="66"/>
  <c r="AT6" i="66"/>
  <c r="AT5" i="66"/>
  <c r="AT4" i="66"/>
  <c r="AO14" i="66"/>
  <c r="AO13" i="66"/>
  <c r="AO12" i="66"/>
  <c r="AO11" i="66"/>
  <c r="AO10" i="66"/>
  <c r="AO9" i="66"/>
  <c r="AO8" i="66"/>
  <c r="AO7" i="66"/>
  <c r="AO6" i="66"/>
  <c r="AO5" i="66"/>
  <c r="AO4" i="66"/>
  <c r="AJ14" i="66"/>
  <c r="AJ13" i="66"/>
  <c r="AJ12" i="66"/>
  <c r="AJ11" i="66"/>
  <c r="AJ10" i="66"/>
  <c r="AJ9" i="66"/>
  <c r="AJ8" i="66"/>
  <c r="AJ7" i="66"/>
  <c r="AJ6" i="66"/>
  <c r="AJ5" i="66"/>
  <c r="AJ4" i="66"/>
  <c r="AE14" i="66"/>
  <c r="AE13" i="66"/>
  <c r="AE12" i="66"/>
  <c r="AE11" i="66"/>
  <c r="AE10" i="66"/>
  <c r="AE9" i="66"/>
  <c r="AE8" i="66"/>
  <c r="AE7" i="66"/>
  <c r="AE6" i="66"/>
  <c r="AE5" i="66"/>
  <c r="AE4" i="66"/>
  <c r="Z14" i="66"/>
  <c r="Z13" i="66"/>
  <c r="Z12" i="66"/>
  <c r="Z11" i="66"/>
  <c r="Z10" i="66"/>
  <c r="Z9" i="66"/>
  <c r="Z8" i="66"/>
  <c r="Z7" i="66"/>
  <c r="Z6" i="66"/>
  <c r="Z5" i="66"/>
  <c r="Z4" i="66"/>
  <c r="U14" i="66"/>
  <c r="U13" i="66"/>
  <c r="U12" i="66"/>
  <c r="U11" i="66"/>
  <c r="U10" i="66"/>
  <c r="U9" i="66"/>
  <c r="U8" i="66"/>
  <c r="U7" i="66"/>
  <c r="U6" i="66"/>
  <c r="U5" i="66"/>
  <c r="U4" i="66"/>
  <c r="P14" i="66"/>
  <c r="P13" i="66"/>
  <c r="P12" i="66"/>
  <c r="P11" i="66"/>
  <c r="P10" i="66"/>
  <c r="P9" i="66"/>
  <c r="P8" i="66"/>
  <c r="P7" i="66"/>
  <c r="P6" i="66"/>
  <c r="P5" i="66"/>
  <c r="P4" i="66"/>
  <c r="K14" i="66"/>
  <c r="K13" i="66"/>
  <c r="K12" i="66"/>
  <c r="K11" i="66"/>
  <c r="K10" i="66"/>
  <c r="K9" i="66"/>
  <c r="K8" i="66"/>
  <c r="K7" i="66"/>
  <c r="K6" i="66"/>
  <c r="K5" i="66"/>
  <c r="K4" i="66"/>
  <c r="F5" i="66"/>
  <c r="F6" i="66"/>
  <c r="F7" i="66"/>
  <c r="F8" i="66"/>
  <c r="F9" i="66"/>
  <c r="F10" i="66"/>
  <c r="F11" i="66"/>
  <c r="F12" i="66"/>
  <c r="F13" i="66"/>
  <c r="F14" i="66"/>
  <c r="F4" i="66"/>
  <c r="Q17" i="63"/>
  <c r="Q16" i="63"/>
  <c r="Q15" i="63"/>
  <c r="Q14" i="63"/>
  <c r="Q13" i="63"/>
  <c r="Q12" i="63"/>
  <c r="Q11" i="63"/>
  <c r="Q10" i="63"/>
  <c r="Q9" i="63"/>
  <c r="Q8" i="63"/>
  <c r="Q7" i="63"/>
  <c r="Q6" i="63"/>
  <c r="Q5" i="63"/>
  <c r="Q4" i="63"/>
  <c r="Q3" i="63"/>
  <c r="I4" i="63"/>
  <c r="I5" i="63"/>
  <c r="I6" i="63"/>
  <c r="I7" i="63"/>
  <c r="I8" i="63"/>
  <c r="I9" i="63"/>
  <c r="I10" i="63"/>
  <c r="I11" i="63"/>
  <c r="I12" i="63"/>
  <c r="I13" i="63"/>
  <c r="I14" i="63"/>
  <c r="I15" i="63"/>
  <c r="I16" i="63"/>
  <c r="I17" i="63"/>
  <c r="I3" i="63"/>
  <c r="F4" i="62"/>
  <c r="F5" i="62"/>
  <c r="F6" i="62"/>
  <c r="F7" i="62"/>
  <c r="F8" i="62"/>
  <c r="F9" i="62"/>
  <c r="F10" i="62"/>
  <c r="F11" i="62"/>
  <c r="F12" i="62"/>
  <c r="F13" i="62"/>
  <c r="F14" i="62"/>
  <c r="F15" i="62"/>
  <c r="F16" i="62"/>
  <c r="F17" i="62"/>
  <c r="F3" i="62"/>
  <c r="Q137" i="61"/>
  <c r="Q136" i="61"/>
  <c r="Q135" i="61"/>
  <c r="Q134" i="61"/>
  <c r="Q133" i="61"/>
  <c r="Q132" i="61"/>
  <c r="Q131" i="61"/>
  <c r="Q130" i="61"/>
  <c r="Q129" i="61"/>
  <c r="Q128" i="61"/>
  <c r="Q127" i="61"/>
  <c r="Q126" i="61"/>
  <c r="Q125" i="61"/>
  <c r="Q124" i="61"/>
  <c r="Q123" i="61"/>
  <c r="Q122" i="61"/>
  <c r="Q121" i="61"/>
  <c r="Q120" i="61"/>
  <c r="Q119" i="61"/>
  <c r="Q118" i="61"/>
  <c r="Q117" i="61"/>
  <c r="Q116" i="61"/>
  <c r="Q115" i="61"/>
  <c r="Q114" i="61"/>
  <c r="Q113" i="61"/>
  <c r="Q112" i="61"/>
  <c r="Q111" i="61"/>
  <c r="Q110" i="61"/>
  <c r="Q109" i="61"/>
  <c r="Q108" i="61"/>
  <c r="Q107" i="61"/>
  <c r="Q106" i="61"/>
  <c r="Q105" i="61"/>
  <c r="Q104" i="61"/>
  <c r="Q103" i="61"/>
  <c r="Q102" i="61"/>
  <c r="Q101" i="61"/>
  <c r="Q100" i="61"/>
  <c r="Q99" i="61"/>
  <c r="Q98" i="61"/>
  <c r="Q97" i="61"/>
  <c r="Q96" i="61"/>
  <c r="Q95" i="61"/>
  <c r="Q94" i="61"/>
  <c r="Q93" i="61"/>
  <c r="Q92" i="61"/>
  <c r="Q91" i="61"/>
  <c r="Q90" i="61"/>
  <c r="Q89" i="61"/>
  <c r="Q88" i="61"/>
  <c r="Q87" i="61"/>
  <c r="Q86" i="61"/>
  <c r="Q85" i="61"/>
  <c r="Q84" i="61"/>
  <c r="Q83" i="61"/>
  <c r="Q82" i="61"/>
  <c r="Q81" i="61"/>
  <c r="Q80" i="61"/>
  <c r="Q79" i="61"/>
  <c r="Q78" i="61"/>
  <c r="Q77" i="61"/>
  <c r="Q76" i="61"/>
  <c r="Q75" i="61"/>
  <c r="Q74" i="61"/>
  <c r="Q73" i="61"/>
  <c r="Q72" i="61"/>
  <c r="Q71" i="61"/>
  <c r="Q70" i="61"/>
  <c r="Q69" i="61"/>
  <c r="Q68" i="61"/>
  <c r="Q67" i="61"/>
  <c r="Q66" i="61"/>
  <c r="Q65" i="61"/>
  <c r="Q64" i="61"/>
  <c r="Q63" i="61"/>
  <c r="Q62" i="61"/>
  <c r="Q61" i="61"/>
  <c r="Q60" i="61"/>
  <c r="Q59" i="61"/>
  <c r="Q58" i="61"/>
  <c r="Q57" i="61"/>
  <c r="Q56" i="61"/>
  <c r="Q55" i="61"/>
  <c r="Q54" i="61"/>
  <c r="Q53" i="61"/>
  <c r="Q52" i="61"/>
  <c r="Q51" i="61"/>
  <c r="Q50" i="61"/>
  <c r="Q49" i="61"/>
  <c r="Q48" i="61"/>
  <c r="Q47" i="61"/>
  <c r="Q46" i="61"/>
  <c r="Q45" i="61"/>
  <c r="Q44" i="61"/>
  <c r="Q43" i="61"/>
  <c r="Q42" i="61"/>
  <c r="Q41" i="61"/>
  <c r="Q40" i="61"/>
  <c r="Q39" i="61"/>
  <c r="Q38" i="61"/>
  <c r="Q37" i="61"/>
  <c r="Q36" i="61"/>
  <c r="Q35" i="61"/>
  <c r="Q34" i="61"/>
  <c r="Q33" i="61"/>
  <c r="Q32" i="61"/>
  <c r="Q31" i="61"/>
  <c r="Q30" i="61"/>
  <c r="Q29" i="61"/>
  <c r="Q28" i="61"/>
  <c r="Q27" i="61"/>
  <c r="Q26" i="61"/>
  <c r="Q25" i="61"/>
  <c r="Q24" i="61"/>
  <c r="Q23" i="61"/>
  <c r="Q22" i="61"/>
  <c r="Q21" i="61"/>
  <c r="Q20" i="61"/>
  <c r="Q19" i="61"/>
  <c r="Q18" i="61"/>
  <c r="Q17" i="61"/>
  <c r="Q16" i="61"/>
  <c r="Q15" i="61"/>
  <c r="Q14" i="61"/>
  <c r="Q13" i="61"/>
  <c r="Q12" i="61"/>
  <c r="Q11" i="61"/>
  <c r="Q10" i="61"/>
  <c r="Q9" i="61"/>
  <c r="Q8" i="61"/>
  <c r="Q7" i="61"/>
  <c r="Q6" i="61"/>
  <c r="Q5" i="61"/>
  <c r="Q4" i="61"/>
  <c r="Q3" i="61"/>
  <c r="I137" i="61"/>
  <c r="I136" i="61"/>
  <c r="I135" i="61"/>
  <c r="I134" i="61"/>
  <c r="I133" i="61"/>
  <c r="I132" i="61"/>
  <c r="I131" i="61"/>
  <c r="I130" i="61"/>
  <c r="I129" i="61"/>
  <c r="I128" i="61"/>
  <c r="I127" i="61"/>
  <c r="I126" i="61"/>
  <c r="I125" i="61"/>
  <c r="I124" i="61"/>
  <c r="I123" i="61"/>
  <c r="I122" i="61"/>
  <c r="I121" i="61"/>
  <c r="I120" i="61"/>
  <c r="I119" i="61"/>
  <c r="I118" i="61"/>
  <c r="I117" i="61"/>
  <c r="I116" i="61"/>
  <c r="I115" i="61"/>
  <c r="I114" i="61"/>
  <c r="I113" i="61"/>
  <c r="I112" i="61"/>
  <c r="I111" i="61"/>
  <c r="I110" i="61"/>
  <c r="I109" i="61"/>
  <c r="I108" i="61"/>
  <c r="I107" i="61"/>
  <c r="I106" i="61"/>
  <c r="I105" i="61"/>
  <c r="I104" i="61"/>
  <c r="I103" i="61"/>
  <c r="I102" i="61"/>
  <c r="I101" i="61"/>
  <c r="I100" i="61"/>
  <c r="I99" i="61"/>
  <c r="I98" i="61"/>
  <c r="I97" i="61"/>
  <c r="I96" i="61"/>
  <c r="I95" i="61"/>
  <c r="I94" i="61"/>
  <c r="I93" i="61"/>
  <c r="I92" i="61"/>
  <c r="I91" i="61"/>
  <c r="I90" i="61"/>
  <c r="I89" i="61"/>
  <c r="I88" i="61"/>
  <c r="I87" i="61"/>
  <c r="I86" i="61"/>
  <c r="I85" i="61"/>
  <c r="I84" i="61"/>
  <c r="I83" i="61"/>
  <c r="I82" i="61"/>
  <c r="I81" i="61"/>
  <c r="I80" i="61"/>
  <c r="I79" i="61"/>
  <c r="I78" i="61"/>
  <c r="I77" i="61"/>
  <c r="I76" i="61"/>
  <c r="I75" i="61"/>
  <c r="I74" i="61"/>
  <c r="I73" i="61"/>
  <c r="I72" i="61"/>
  <c r="I71" i="61"/>
  <c r="I70" i="61"/>
  <c r="I69" i="61"/>
  <c r="I68" i="61"/>
  <c r="I67" i="61"/>
  <c r="I66" i="61"/>
  <c r="I65" i="61"/>
  <c r="I64" i="61"/>
  <c r="I63" i="61"/>
  <c r="I62" i="61"/>
  <c r="I61" i="61"/>
  <c r="I60" i="61"/>
  <c r="I59" i="61"/>
  <c r="I58" i="61"/>
  <c r="I57" i="61"/>
  <c r="I56" i="61"/>
  <c r="I55" i="61"/>
  <c r="I54" i="61"/>
  <c r="I53" i="61"/>
  <c r="I52" i="61"/>
  <c r="I51" i="61"/>
  <c r="I50" i="61"/>
  <c r="I49" i="61"/>
  <c r="I48" i="61"/>
  <c r="I47" i="61"/>
  <c r="I46" i="61"/>
  <c r="I45" i="61"/>
  <c r="I44" i="61"/>
  <c r="I43" i="61"/>
  <c r="I42" i="61"/>
  <c r="I41" i="61"/>
  <c r="I40" i="61"/>
  <c r="I39" i="61"/>
  <c r="I38" i="61"/>
  <c r="I37" i="61"/>
  <c r="I36" i="61"/>
  <c r="I35" i="61"/>
  <c r="I34" i="61"/>
  <c r="I33" i="61"/>
  <c r="I32" i="61"/>
  <c r="I31" i="61"/>
  <c r="I30" i="61"/>
  <c r="I29" i="61"/>
  <c r="I28" i="61"/>
  <c r="I27" i="61"/>
  <c r="I26" i="61"/>
  <c r="I25" i="61"/>
  <c r="I24" i="61"/>
  <c r="I23" i="61"/>
  <c r="I22" i="61"/>
  <c r="I21" i="61"/>
  <c r="I20" i="61"/>
  <c r="I19" i="61"/>
  <c r="I18" i="61"/>
  <c r="I17" i="61"/>
  <c r="I16" i="61"/>
  <c r="I15" i="61"/>
  <c r="I14" i="61"/>
  <c r="I13" i="61"/>
  <c r="I12" i="61"/>
  <c r="I11" i="61"/>
  <c r="I10" i="61"/>
  <c r="I9" i="61"/>
  <c r="I8" i="61"/>
  <c r="I7" i="61"/>
  <c r="I6" i="61"/>
  <c r="I5" i="61"/>
  <c r="I4" i="61"/>
  <c r="I3" i="61"/>
  <c r="Q137" i="60"/>
  <c r="Q136" i="60"/>
  <c r="Q135" i="60"/>
  <c r="Q134" i="60"/>
  <c r="Q133" i="60"/>
  <c r="Q132" i="60"/>
  <c r="Q131" i="60"/>
  <c r="Q130" i="60"/>
  <c r="Q129" i="60"/>
  <c r="Q128" i="60"/>
  <c r="Q127" i="60"/>
  <c r="Q126" i="60"/>
  <c r="Q125" i="60"/>
  <c r="Q124" i="60"/>
  <c r="Q123" i="60"/>
  <c r="Q122" i="60"/>
  <c r="Q121" i="60"/>
  <c r="Q120" i="60"/>
  <c r="Q119" i="60"/>
  <c r="Q118" i="60"/>
  <c r="Q117" i="60"/>
  <c r="Q116" i="60"/>
  <c r="Q115" i="60"/>
  <c r="Q114" i="60"/>
  <c r="Q113" i="60"/>
  <c r="Q112" i="60"/>
  <c r="Q111" i="60"/>
  <c r="Q110" i="60"/>
  <c r="Q109" i="60"/>
  <c r="Q108" i="60"/>
  <c r="Q107" i="60"/>
  <c r="Q106" i="60"/>
  <c r="Q105" i="60"/>
  <c r="Q104" i="60"/>
  <c r="Q103" i="60"/>
  <c r="Q102" i="60"/>
  <c r="Q101" i="60"/>
  <c r="Q100" i="60"/>
  <c r="Q99" i="60"/>
  <c r="Q98" i="60"/>
  <c r="Q97" i="60"/>
  <c r="Q96" i="60"/>
  <c r="Q95" i="60"/>
  <c r="Q94" i="60"/>
  <c r="Q93" i="60"/>
  <c r="Q92" i="60"/>
  <c r="Q91" i="60"/>
  <c r="Q90" i="60"/>
  <c r="Q89" i="60"/>
  <c r="Q88" i="60"/>
  <c r="Q87" i="60"/>
  <c r="Q86" i="60"/>
  <c r="Q85" i="60"/>
  <c r="Q84" i="60"/>
  <c r="Q83" i="60"/>
  <c r="Q82" i="60"/>
  <c r="Q81" i="60"/>
  <c r="Q80" i="60"/>
  <c r="Q79" i="60"/>
  <c r="Q78" i="60"/>
  <c r="Q77" i="60"/>
  <c r="Q76" i="60"/>
  <c r="Q75" i="60"/>
  <c r="Q74" i="60"/>
  <c r="Q73" i="60"/>
  <c r="Q72" i="60"/>
  <c r="Q71" i="60"/>
  <c r="Q70" i="60"/>
  <c r="Q69" i="60"/>
  <c r="Q68" i="60"/>
  <c r="Q67" i="60"/>
  <c r="Q66" i="60"/>
  <c r="Q65" i="60"/>
  <c r="Q64" i="60"/>
  <c r="Q63" i="60"/>
  <c r="Q62" i="60"/>
  <c r="Q61" i="60"/>
  <c r="Q60" i="60"/>
  <c r="Q59" i="60"/>
  <c r="Q58" i="60"/>
  <c r="Q57" i="60"/>
  <c r="Q56" i="60"/>
  <c r="Q55" i="60"/>
  <c r="Q54" i="60"/>
  <c r="Q53" i="60"/>
  <c r="Q52" i="60"/>
  <c r="Q51" i="60"/>
  <c r="Q50" i="60"/>
  <c r="Q49" i="60"/>
  <c r="Q48" i="60"/>
  <c r="Q47" i="60"/>
  <c r="Q46" i="60"/>
  <c r="Q45" i="60"/>
  <c r="Q44" i="60"/>
  <c r="Q43" i="60"/>
  <c r="Q42" i="60"/>
  <c r="Q41" i="60"/>
  <c r="Q40" i="60"/>
  <c r="Q39" i="60"/>
  <c r="Q38" i="60"/>
  <c r="Q37" i="60"/>
  <c r="Q36" i="60"/>
  <c r="Q35" i="60"/>
  <c r="Q34" i="60"/>
  <c r="Q33" i="60"/>
  <c r="Q32" i="60"/>
  <c r="Q31" i="60"/>
  <c r="Q30" i="60"/>
  <c r="Q29" i="60"/>
  <c r="Q28" i="60"/>
  <c r="Q27" i="60"/>
  <c r="Q26" i="60"/>
  <c r="Q25" i="60"/>
  <c r="Q24" i="60"/>
  <c r="Q23" i="60"/>
  <c r="Q22" i="60"/>
  <c r="Q21" i="60"/>
  <c r="Q20" i="60"/>
  <c r="Q19" i="60"/>
  <c r="Q18" i="60"/>
  <c r="Q17" i="60"/>
  <c r="Q16" i="60"/>
  <c r="Q15" i="60"/>
  <c r="Q14" i="60"/>
  <c r="Q13" i="60"/>
  <c r="Q12" i="60"/>
  <c r="Q11" i="60"/>
  <c r="Q10" i="60"/>
  <c r="Q9" i="60"/>
  <c r="Q8" i="60"/>
  <c r="Q7" i="60"/>
  <c r="Q6" i="60"/>
  <c r="Q5" i="60"/>
  <c r="Q4" i="60"/>
  <c r="Q3" i="60"/>
  <c r="I137" i="60"/>
  <c r="I136" i="60"/>
  <c r="I135" i="60"/>
  <c r="I134" i="60"/>
  <c r="I133" i="60"/>
  <c r="I132" i="60"/>
  <c r="I131" i="60"/>
  <c r="I130" i="60"/>
  <c r="I129" i="60"/>
  <c r="I128" i="60"/>
  <c r="I127" i="60"/>
  <c r="I126" i="60"/>
  <c r="I125" i="60"/>
  <c r="I124" i="60"/>
  <c r="I123" i="60"/>
  <c r="I122" i="60"/>
  <c r="I121" i="60"/>
  <c r="I120" i="60"/>
  <c r="I119" i="60"/>
  <c r="I118" i="60"/>
  <c r="I117" i="60"/>
  <c r="I116" i="60"/>
  <c r="I115" i="60"/>
  <c r="I114" i="60"/>
  <c r="I113" i="60"/>
  <c r="I112" i="60"/>
  <c r="I111" i="60"/>
  <c r="I110" i="60"/>
  <c r="I109" i="60"/>
  <c r="I108" i="60"/>
  <c r="I107" i="60"/>
  <c r="I106" i="60"/>
  <c r="I105" i="60"/>
  <c r="I104" i="60"/>
  <c r="I103" i="60"/>
  <c r="I102" i="60"/>
  <c r="I101" i="60"/>
  <c r="I100" i="60"/>
  <c r="I99" i="60"/>
  <c r="I98" i="60"/>
  <c r="I97" i="60"/>
  <c r="I96" i="60"/>
  <c r="I95" i="60"/>
  <c r="I94" i="60"/>
  <c r="I93" i="60"/>
  <c r="I92" i="60"/>
  <c r="I91" i="60"/>
  <c r="I90" i="60"/>
  <c r="I89" i="60"/>
  <c r="I88" i="60"/>
  <c r="I87" i="60"/>
  <c r="I86" i="60"/>
  <c r="I85" i="60"/>
  <c r="I84" i="60"/>
  <c r="I83" i="60"/>
  <c r="I82" i="60"/>
  <c r="I81" i="60"/>
  <c r="I80" i="60"/>
  <c r="I79" i="60"/>
  <c r="I78" i="60"/>
  <c r="I77" i="60"/>
  <c r="I76" i="60"/>
  <c r="I75" i="60"/>
  <c r="I74" i="60"/>
  <c r="I73" i="60"/>
  <c r="I72" i="60"/>
  <c r="I71" i="60"/>
  <c r="I70" i="60"/>
  <c r="I69" i="60"/>
  <c r="I68" i="60"/>
  <c r="I67" i="60"/>
  <c r="I66" i="60"/>
  <c r="I65" i="60"/>
  <c r="I64" i="60"/>
  <c r="I63" i="60"/>
  <c r="I62" i="60"/>
  <c r="I61" i="60"/>
  <c r="I60" i="60"/>
  <c r="I59" i="60"/>
  <c r="I58" i="60"/>
  <c r="I57" i="60"/>
  <c r="I56" i="60"/>
  <c r="I55" i="60"/>
  <c r="I54" i="60"/>
  <c r="I53" i="60"/>
  <c r="I52" i="60"/>
  <c r="I51" i="60"/>
  <c r="I50" i="60"/>
  <c r="I49" i="60"/>
  <c r="I48" i="60"/>
  <c r="I47" i="60"/>
  <c r="I46" i="60"/>
  <c r="I45" i="60"/>
  <c r="I44" i="60"/>
  <c r="I43" i="60"/>
  <c r="I42" i="60"/>
  <c r="I41" i="60"/>
  <c r="I40" i="60"/>
  <c r="I39" i="60"/>
  <c r="I38" i="60"/>
  <c r="I37" i="60"/>
  <c r="I36" i="60"/>
  <c r="I35" i="60"/>
  <c r="I34" i="60"/>
  <c r="I33" i="60"/>
  <c r="I32" i="60"/>
  <c r="I31" i="60"/>
  <c r="I30" i="60"/>
  <c r="I29" i="60"/>
  <c r="I28" i="60"/>
  <c r="I27" i="60"/>
  <c r="I26" i="60"/>
  <c r="I25" i="60"/>
  <c r="I24" i="60"/>
  <c r="I23" i="60"/>
  <c r="I22" i="60"/>
  <c r="I21" i="60"/>
  <c r="I20" i="60"/>
  <c r="I19" i="60"/>
  <c r="I18" i="60"/>
  <c r="I17" i="60"/>
  <c r="I16" i="60"/>
  <c r="I15" i="60"/>
  <c r="I14" i="60"/>
  <c r="I13" i="60"/>
  <c r="I12" i="60"/>
  <c r="I11" i="60"/>
  <c r="I10" i="60"/>
  <c r="I9" i="60"/>
  <c r="I8" i="60"/>
  <c r="I7" i="60"/>
  <c r="I6" i="60"/>
  <c r="I5" i="60"/>
  <c r="I4" i="60"/>
  <c r="I3" i="60"/>
  <c r="Q137" i="59"/>
  <c r="Q136" i="59"/>
  <c r="Q135" i="59"/>
  <c r="Q134" i="59"/>
  <c r="Q133" i="59"/>
  <c r="Q132" i="59"/>
  <c r="Q131" i="59"/>
  <c r="Q130" i="59"/>
  <c r="Q129" i="59"/>
  <c r="Q128" i="59"/>
  <c r="Q127" i="59"/>
  <c r="Q126" i="59"/>
  <c r="Q125" i="59"/>
  <c r="Q124" i="59"/>
  <c r="Q123" i="59"/>
  <c r="Q122" i="59"/>
  <c r="Q121" i="59"/>
  <c r="Q120" i="59"/>
  <c r="Q119" i="59"/>
  <c r="Q118" i="59"/>
  <c r="Q117" i="59"/>
  <c r="Q116" i="59"/>
  <c r="Q115" i="59"/>
  <c r="Q114" i="59"/>
  <c r="Q113" i="59"/>
  <c r="Q112" i="59"/>
  <c r="Q111" i="59"/>
  <c r="Q110" i="59"/>
  <c r="Q109" i="59"/>
  <c r="Q108" i="59"/>
  <c r="Q107" i="59"/>
  <c r="Q106" i="59"/>
  <c r="Q105" i="59"/>
  <c r="Q104" i="59"/>
  <c r="Q103" i="59"/>
  <c r="Q102" i="59"/>
  <c r="Q101" i="59"/>
  <c r="Q100" i="59"/>
  <c r="Q99" i="59"/>
  <c r="Q98" i="59"/>
  <c r="Q97" i="59"/>
  <c r="Q96" i="59"/>
  <c r="Q95" i="59"/>
  <c r="Q94" i="59"/>
  <c r="Q93" i="59"/>
  <c r="Q92" i="59"/>
  <c r="Q91" i="59"/>
  <c r="Q90" i="59"/>
  <c r="Q89" i="59"/>
  <c r="Q88" i="59"/>
  <c r="Q87" i="59"/>
  <c r="Q86" i="59"/>
  <c r="Q85" i="59"/>
  <c r="Q84" i="59"/>
  <c r="Q83" i="59"/>
  <c r="Q82" i="59"/>
  <c r="Q81" i="59"/>
  <c r="Q80" i="59"/>
  <c r="Q79" i="59"/>
  <c r="Q78" i="59"/>
  <c r="Q77" i="59"/>
  <c r="Q76" i="59"/>
  <c r="Q75" i="59"/>
  <c r="Q74" i="59"/>
  <c r="Q73" i="59"/>
  <c r="Q72" i="59"/>
  <c r="Q71" i="59"/>
  <c r="Q70" i="59"/>
  <c r="Q69" i="59"/>
  <c r="Q68" i="59"/>
  <c r="Q67" i="59"/>
  <c r="Q66" i="59"/>
  <c r="Q65" i="59"/>
  <c r="Q64" i="59"/>
  <c r="Q63" i="59"/>
  <c r="Q62" i="59"/>
  <c r="Q61" i="59"/>
  <c r="Q60" i="59"/>
  <c r="Q59" i="59"/>
  <c r="Q58" i="59"/>
  <c r="Q57" i="59"/>
  <c r="Q56" i="59"/>
  <c r="Q55" i="59"/>
  <c r="Q54" i="59"/>
  <c r="Q53" i="59"/>
  <c r="Q52" i="59"/>
  <c r="Q51" i="59"/>
  <c r="Q50" i="59"/>
  <c r="Q49" i="59"/>
  <c r="Q48" i="59"/>
  <c r="Q47" i="59"/>
  <c r="Q46" i="59"/>
  <c r="Q45" i="59"/>
  <c r="Q44" i="59"/>
  <c r="Q43" i="59"/>
  <c r="Q42" i="59"/>
  <c r="Q41" i="59"/>
  <c r="Q40" i="59"/>
  <c r="Q39" i="59"/>
  <c r="Q38" i="59"/>
  <c r="Q37" i="59"/>
  <c r="Q36" i="59"/>
  <c r="Q35" i="59"/>
  <c r="Q34" i="59"/>
  <c r="Q33" i="59"/>
  <c r="Q32" i="59"/>
  <c r="Q31" i="59"/>
  <c r="Q30" i="59"/>
  <c r="Q29" i="59"/>
  <c r="Q28" i="59"/>
  <c r="Q27" i="59"/>
  <c r="Q26" i="59"/>
  <c r="Q25" i="59"/>
  <c r="Q24" i="59"/>
  <c r="Q23" i="59"/>
  <c r="Q22" i="59"/>
  <c r="Q21" i="59"/>
  <c r="Q20" i="59"/>
  <c r="Q19" i="59"/>
  <c r="Q18" i="59"/>
  <c r="Q17" i="59"/>
  <c r="Q16" i="59"/>
  <c r="Q15" i="59"/>
  <c r="Q14" i="59"/>
  <c r="Q13" i="59"/>
  <c r="Q12" i="59"/>
  <c r="Q11" i="59"/>
  <c r="Q10" i="59"/>
  <c r="Q9" i="59"/>
  <c r="Q8" i="59"/>
  <c r="Q7" i="59"/>
  <c r="Q6" i="59"/>
  <c r="Q5" i="59"/>
  <c r="Q4" i="59"/>
  <c r="Q3" i="59"/>
  <c r="I4" i="59"/>
  <c r="I5" i="59"/>
  <c r="I6" i="59"/>
  <c r="I7" i="59"/>
  <c r="I8" i="59"/>
  <c r="I9" i="59"/>
  <c r="I10" i="59"/>
  <c r="I11" i="59"/>
  <c r="I12" i="59"/>
  <c r="I13" i="59"/>
  <c r="I14" i="59"/>
  <c r="I15" i="59"/>
  <c r="I16" i="59"/>
  <c r="I17" i="59"/>
  <c r="I18" i="59"/>
  <c r="I19" i="59"/>
  <c r="I20" i="59"/>
  <c r="I21" i="59"/>
  <c r="I22" i="59"/>
  <c r="I23" i="59"/>
  <c r="I24" i="59"/>
  <c r="I25" i="59"/>
  <c r="I26" i="59"/>
  <c r="I27" i="59"/>
  <c r="I28" i="59"/>
  <c r="I29" i="59"/>
  <c r="I30" i="59"/>
  <c r="I31" i="59"/>
  <c r="I32" i="59"/>
  <c r="I33" i="59"/>
  <c r="I34" i="59"/>
  <c r="I35" i="59"/>
  <c r="I36" i="59"/>
  <c r="I37" i="59"/>
  <c r="I38" i="59"/>
  <c r="I39" i="59"/>
  <c r="I40" i="59"/>
  <c r="I41" i="59"/>
  <c r="I42" i="59"/>
  <c r="I43" i="59"/>
  <c r="I44" i="59"/>
  <c r="I45" i="59"/>
  <c r="I46" i="59"/>
  <c r="I47" i="59"/>
  <c r="I48" i="59"/>
  <c r="I49" i="59"/>
  <c r="I50" i="59"/>
  <c r="I51" i="59"/>
  <c r="I52" i="59"/>
  <c r="I53" i="59"/>
  <c r="I54" i="59"/>
  <c r="I55" i="59"/>
  <c r="I56" i="59"/>
  <c r="I57" i="59"/>
  <c r="I58" i="59"/>
  <c r="I59" i="59"/>
  <c r="I60" i="59"/>
  <c r="I61" i="59"/>
  <c r="I62" i="59"/>
  <c r="I63" i="59"/>
  <c r="I64" i="59"/>
  <c r="I65" i="59"/>
  <c r="I66" i="59"/>
  <c r="I67" i="59"/>
  <c r="I68" i="59"/>
  <c r="I69" i="59"/>
  <c r="I70" i="59"/>
  <c r="I71" i="59"/>
  <c r="I72" i="59"/>
  <c r="I73" i="59"/>
  <c r="I74" i="59"/>
  <c r="I75" i="59"/>
  <c r="I76" i="59"/>
  <c r="I77" i="59"/>
  <c r="I78" i="59"/>
  <c r="I79" i="59"/>
  <c r="I80" i="59"/>
  <c r="I81" i="59"/>
  <c r="I82" i="59"/>
  <c r="I83" i="59"/>
  <c r="I84" i="59"/>
  <c r="I85" i="59"/>
  <c r="I86" i="59"/>
  <c r="I87" i="59"/>
  <c r="I88" i="59"/>
  <c r="I89" i="59"/>
  <c r="I90" i="59"/>
  <c r="I91" i="59"/>
  <c r="I92" i="59"/>
  <c r="I93" i="59"/>
  <c r="I94" i="59"/>
  <c r="I95" i="59"/>
  <c r="I96" i="59"/>
  <c r="I97" i="59"/>
  <c r="I98" i="59"/>
  <c r="I99" i="59"/>
  <c r="I100" i="59"/>
  <c r="I101" i="59"/>
  <c r="I102" i="59"/>
  <c r="I103" i="59"/>
  <c r="I104" i="59"/>
  <c r="I105" i="59"/>
  <c r="I106" i="59"/>
  <c r="I107" i="59"/>
  <c r="I108" i="59"/>
  <c r="I109" i="59"/>
  <c r="I110" i="59"/>
  <c r="I111" i="59"/>
  <c r="I112" i="59"/>
  <c r="I113" i="59"/>
  <c r="I114" i="59"/>
  <c r="I115" i="59"/>
  <c r="I116" i="59"/>
  <c r="I117" i="59"/>
  <c r="I118" i="59"/>
  <c r="I119" i="59"/>
  <c r="I120" i="59"/>
  <c r="I121" i="59"/>
  <c r="I122" i="59"/>
  <c r="I123" i="59"/>
  <c r="I124" i="59"/>
  <c r="I125" i="59"/>
  <c r="I126" i="59"/>
  <c r="I127" i="59"/>
  <c r="I128" i="59"/>
  <c r="I129" i="59"/>
  <c r="I130" i="59"/>
  <c r="I131" i="59"/>
  <c r="I132" i="59"/>
  <c r="I133" i="59"/>
  <c r="I134" i="59"/>
  <c r="I135" i="59"/>
  <c r="I136" i="59"/>
  <c r="I137" i="59"/>
  <c r="I3" i="59"/>
  <c r="Q137" i="58"/>
  <c r="Q136" i="58"/>
  <c r="Q135" i="58"/>
  <c r="Q134" i="58"/>
  <c r="Q133" i="58"/>
  <c r="Q132" i="58"/>
  <c r="Q131" i="58"/>
  <c r="Q130" i="58"/>
  <c r="Q129" i="58"/>
  <c r="Q128" i="58"/>
  <c r="Q127" i="58"/>
  <c r="Q126" i="58"/>
  <c r="Q125" i="58"/>
  <c r="Q124" i="58"/>
  <c r="Q123" i="58"/>
  <c r="Q122" i="58"/>
  <c r="Q121" i="58"/>
  <c r="Q120" i="58"/>
  <c r="Q119" i="58"/>
  <c r="Q118" i="58"/>
  <c r="Q117" i="58"/>
  <c r="Q116" i="58"/>
  <c r="Q115" i="58"/>
  <c r="Q114" i="58"/>
  <c r="Q113" i="58"/>
  <c r="Q112" i="58"/>
  <c r="Q111" i="58"/>
  <c r="Q110" i="58"/>
  <c r="Q109" i="58"/>
  <c r="Q108" i="58"/>
  <c r="Q107" i="58"/>
  <c r="Q106" i="58"/>
  <c r="Q105" i="58"/>
  <c r="Q104" i="58"/>
  <c r="Q103" i="58"/>
  <c r="Q102" i="58"/>
  <c r="Q101" i="58"/>
  <c r="Q100" i="58"/>
  <c r="Q99" i="58"/>
  <c r="Q98" i="58"/>
  <c r="Q97" i="58"/>
  <c r="Q96" i="58"/>
  <c r="Q95" i="58"/>
  <c r="Q94" i="58"/>
  <c r="Q93" i="58"/>
  <c r="Q92" i="58"/>
  <c r="Q91" i="58"/>
  <c r="Q90" i="58"/>
  <c r="Q89" i="58"/>
  <c r="Q88" i="58"/>
  <c r="Q87" i="58"/>
  <c r="Q86" i="58"/>
  <c r="Q85" i="58"/>
  <c r="Q84" i="58"/>
  <c r="Q83" i="58"/>
  <c r="Q82" i="58"/>
  <c r="Q81" i="58"/>
  <c r="Q80" i="58"/>
  <c r="Q79" i="58"/>
  <c r="Q78" i="58"/>
  <c r="Q77" i="58"/>
  <c r="Q76" i="58"/>
  <c r="Q75" i="58"/>
  <c r="Q74" i="58"/>
  <c r="Q73" i="58"/>
  <c r="Q72" i="58"/>
  <c r="Q71" i="58"/>
  <c r="Q70" i="58"/>
  <c r="Q69" i="58"/>
  <c r="Q68" i="58"/>
  <c r="Q67" i="58"/>
  <c r="Q66" i="58"/>
  <c r="Q65" i="58"/>
  <c r="Q64" i="58"/>
  <c r="Q63" i="58"/>
  <c r="Q62" i="58"/>
  <c r="Q61" i="58"/>
  <c r="Q60" i="58"/>
  <c r="Q59" i="58"/>
  <c r="Q58" i="58"/>
  <c r="Q57" i="58"/>
  <c r="Q56" i="58"/>
  <c r="Q55" i="58"/>
  <c r="Q54" i="58"/>
  <c r="Q53" i="58"/>
  <c r="Q52" i="58"/>
  <c r="Q51" i="58"/>
  <c r="Q50" i="58"/>
  <c r="Q49" i="58"/>
  <c r="Q48" i="58"/>
  <c r="Q47" i="58"/>
  <c r="Q46" i="58"/>
  <c r="Q45" i="58"/>
  <c r="Q44" i="58"/>
  <c r="Q43" i="58"/>
  <c r="Q42" i="58"/>
  <c r="Q41" i="58"/>
  <c r="Q40" i="58"/>
  <c r="Q39" i="58"/>
  <c r="Q38" i="58"/>
  <c r="Q37" i="58"/>
  <c r="Q36" i="58"/>
  <c r="Q35" i="58"/>
  <c r="Q34" i="58"/>
  <c r="Q33" i="58"/>
  <c r="Q32" i="58"/>
  <c r="Q31" i="58"/>
  <c r="Q30" i="58"/>
  <c r="Q29" i="58"/>
  <c r="Q28" i="58"/>
  <c r="Q27" i="58"/>
  <c r="Q26" i="58"/>
  <c r="Q25" i="58"/>
  <c r="Q24" i="58"/>
  <c r="Q23" i="58"/>
  <c r="Q22" i="58"/>
  <c r="Q21" i="58"/>
  <c r="Q20" i="58"/>
  <c r="Q19" i="58"/>
  <c r="Q18" i="58"/>
  <c r="Q17" i="58"/>
  <c r="Q16" i="58"/>
  <c r="Q15" i="58"/>
  <c r="Q14" i="58"/>
  <c r="Q13" i="58"/>
  <c r="Q12" i="58"/>
  <c r="Q11" i="58"/>
  <c r="Q10" i="58"/>
  <c r="Q9" i="58"/>
  <c r="Q8" i="58"/>
  <c r="Q7" i="58"/>
  <c r="Q6" i="58"/>
  <c r="Q5" i="58"/>
  <c r="Q4" i="58"/>
  <c r="Q3" i="58"/>
  <c r="I4" i="58"/>
  <c r="I5" i="58"/>
  <c r="I6" i="58"/>
  <c r="I7" i="58"/>
  <c r="I8" i="58"/>
  <c r="I9" i="58"/>
  <c r="I10" i="58"/>
  <c r="I11" i="58"/>
  <c r="I12" i="58"/>
  <c r="I13" i="58"/>
  <c r="I14" i="58"/>
  <c r="I15" i="58"/>
  <c r="I16" i="58"/>
  <c r="I17" i="58"/>
  <c r="I18" i="58"/>
  <c r="I19" i="58"/>
  <c r="I20" i="58"/>
  <c r="I21" i="58"/>
  <c r="I22" i="58"/>
  <c r="I23" i="58"/>
  <c r="I24" i="58"/>
  <c r="I25" i="58"/>
  <c r="I26" i="58"/>
  <c r="I27" i="58"/>
  <c r="I28" i="58"/>
  <c r="I29" i="58"/>
  <c r="I30" i="58"/>
  <c r="I31" i="58"/>
  <c r="I32" i="58"/>
  <c r="I33" i="58"/>
  <c r="I34" i="58"/>
  <c r="I35" i="58"/>
  <c r="I36" i="58"/>
  <c r="I37" i="58"/>
  <c r="I38" i="58"/>
  <c r="I39" i="58"/>
  <c r="I40" i="58"/>
  <c r="I41" i="58"/>
  <c r="I42" i="58"/>
  <c r="I43" i="58"/>
  <c r="I44" i="58"/>
  <c r="I45" i="58"/>
  <c r="I46" i="58"/>
  <c r="I47" i="58"/>
  <c r="I48" i="58"/>
  <c r="I49" i="58"/>
  <c r="I50" i="58"/>
  <c r="I51" i="58"/>
  <c r="I52" i="58"/>
  <c r="I53" i="58"/>
  <c r="I54" i="58"/>
  <c r="I55" i="58"/>
  <c r="I56" i="58"/>
  <c r="I57" i="58"/>
  <c r="I58" i="58"/>
  <c r="I59" i="58"/>
  <c r="I60" i="58"/>
  <c r="I61" i="58"/>
  <c r="I62" i="58"/>
  <c r="I63" i="58"/>
  <c r="I64" i="58"/>
  <c r="I65" i="58"/>
  <c r="I66" i="58"/>
  <c r="I67" i="58"/>
  <c r="I68" i="58"/>
  <c r="I69" i="58"/>
  <c r="I70" i="58"/>
  <c r="I71" i="58"/>
  <c r="I72" i="58"/>
  <c r="I73" i="58"/>
  <c r="I74" i="58"/>
  <c r="I75" i="58"/>
  <c r="I76" i="58"/>
  <c r="I77" i="58"/>
  <c r="I78" i="58"/>
  <c r="I79" i="58"/>
  <c r="I80" i="58"/>
  <c r="I81" i="58"/>
  <c r="I82" i="58"/>
  <c r="I83" i="58"/>
  <c r="I84" i="58"/>
  <c r="I85" i="58"/>
  <c r="I86" i="58"/>
  <c r="I87" i="58"/>
  <c r="I88" i="58"/>
  <c r="I89" i="58"/>
  <c r="I90" i="58"/>
  <c r="I91" i="58"/>
  <c r="I92" i="58"/>
  <c r="I93" i="58"/>
  <c r="I94" i="58"/>
  <c r="I95" i="58"/>
  <c r="I96" i="58"/>
  <c r="I97" i="58"/>
  <c r="I98" i="58"/>
  <c r="I99" i="58"/>
  <c r="I100" i="58"/>
  <c r="I101" i="58"/>
  <c r="I102" i="58"/>
  <c r="I103" i="58"/>
  <c r="I104" i="58"/>
  <c r="I105" i="58"/>
  <c r="I106" i="58"/>
  <c r="I107" i="58"/>
  <c r="I108" i="58"/>
  <c r="I109" i="58"/>
  <c r="I110" i="58"/>
  <c r="I111" i="58"/>
  <c r="I112" i="58"/>
  <c r="I113" i="58"/>
  <c r="I114" i="58"/>
  <c r="I115" i="58"/>
  <c r="I116" i="58"/>
  <c r="I117" i="58"/>
  <c r="I118" i="58"/>
  <c r="I119" i="58"/>
  <c r="I120" i="58"/>
  <c r="I121" i="58"/>
  <c r="I122" i="58"/>
  <c r="I123" i="58"/>
  <c r="I124" i="58"/>
  <c r="I125" i="58"/>
  <c r="I126" i="58"/>
  <c r="I127" i="58"/>
  <c r="I128" i="58"/>
  <c r="I129" i="58"/>
  <c r="I130" i="58"/>
  <c r="I131" i="58"/>
  <c r="I132" i="58"/>
  <c r="I133" i="58"/>
  <c r="I134" i="58"/>
  <c r="I135" i="58"/>
  <c r="I136" i="58"/>
  <c r="I137" i="58"/>
  <c r="I3" i="58"/>
  <c r="Q137" i="57"/>
  <c r="Q136" i="57"/>
  <c r="Q135" i="57"/>
  <c r="Q134" i="57"/>
  <c r="Q133" i="57"/>
  <c r="Q132" i="57"/>
  <c r="Q131" i="57"/>
  <c r="Q130" i="57"/>
  <c r="Q129" i="57"/>
  <c r="Q128" i="57"/>
  <c r="Q127" i="57"/>
  <c r="Q126" i="57"/>
  <c r="Q125" i="57"/>
  <c r="Q124" i="57"/>
  <c r="Q123" i="57"/>
  <c r="Q122" i="57"/>
  <c r="Q121" i="57"/>
  <c r="Q120" i="57"/>
  <c r="Q119" i="57"/>
  <c r="Q118" i="57"/>
  <c r="Q117" i="57"/>
  <c r="Q116" i="57"/>
  <c r="Q115" i="57"/>
  <c r="Q114" i="57"/>
  <c r="Q113" i="57"/>
  <c r="Q112" i="57"/>
  <c r="Q111" i="57"/>
  <c r="Q110" i="57"/>
  <c r="Q109" i="57"/>
  <c r="Q108" i="57"/>
  <c r="Q107" i="57"/>
  <c r="Q106" i="57"/>
  <c r="Q105" i="57"/>
  <c r="Q104" i="57"/>
  <c r="Q103" i="57"/>
  <c r="Q102" i="57"/>
  <c r="Q101" i="57"/>
  <c r="Q100" i="57"/>
  <c r="Q99" i="57"/>
  <c r="Q98" i="57"/>
  <c r="Q97" i="57"/>
  <c r="Q96" i="57"/>
  <c r="Q95" i="57"/>
  <c r="Q94" i="57"/>
  <c r="Q93" i="57"/>
  <c r="Q92" i="57"/>
  <c r="Q91" i="57"/>
  <c r="Q90" i="57"/>
  <c r="Q89" i="57"/>
  <c r="Q88" i="57"/>
  <c r="Q87" i="57"/>
  <c r="Q86" i="57"/>
  <c r="Q85" i="57"/>
  <c r="Q84" i="57"/>
  <c r="Q83" i="57"/>
  <c r="Q82" i="57"/>
  <c r="Q81" i="57"/>
  <c r="Q80" i="57"/>
  <c r="Q79" i="57"/>
  <c r="Q78" i="57"/>
  <c r="Q77" i="57"/>
  <c r="Q76" i="57"/>
  <c r="Q75" i="57"/>
  <c r="Q74" i="57"/>
  <c r="Q73" i="57"/>
  <c r="Q72" i="57"/>
  <c r="Q71" i="57"/>
  <c r="Q70" i="57"/>
  <c r="Q69" i="57"/>
  <c r="Q68" i="57"/>
  <c r="Q67" i="57"/>
  <c r="Q66" i="57"/>
  <c r="Q65" i="57"/>
  <c r="Q64" i="57"/>
  <c r="Q63" i="57"/>
  <c r="Q62" i="57"/>
  <c r="Q61" i="57"/>
  <c r="Q60" i="57"/>
  <c r="Q59" i="57"/>
  <c r="Q58" i="57"/>
  <c r="Q57" i="57"/>
  <c r="Q56" i="57"/>
  <c r="Q55" i="57"/>
  <c r="Q54" i="57"/>
  <c r="Q53" i="57"/>
  <c r="Q52" i="57"/>
  <c r="Q51" i="57"/>
  <c r="Q50" i="57"/>
  <c r="Q49" i="57"/>
  <c r="Q48" i="57"/>
  <c r="Q47" i="57"/>
  <c r="Q46" i="57"/>
  <c r="Q45" i="57"/>
  <c r="Q44" i="57"/>
  <c r="Q43" i="57"/>
  <c r="Q42" i="57"/>
  <c r="Q41" i="57"/>
  <c r="Q40" i="57"/>
  <c r="Q39" i="57"/>
  <c r="Q38" i="57"/>
  <c r="Q37" i="57"/>
  <c r="Q36" i="57"/>
  <c r="Q35" i="57"/>
  <c r="Q34" i="57"/>
  <c r="Q33" i="57"/>
  <c r="Q32" i="57"/>
  <c r="Q31" i="57"/>
  <c r="Q30" i="57"/>
  <c r="Q29" i="57"/>
  <c r="Q28" i="57"/>
  <c r="Q27" i="57"/>
  <c r="Q26" i="57"/>
  <c r="Q25" i="57"/>
  <c r="Q24" i="57"/>
  <c r="Q23" i="57"/>
  <c r="Q22" i="57"/>
  <c r="Q21" i="57"/>
  <c r="Q20" i="57"/>
  <c r="Q19" i="57"/>
  <c r="Q18" i="57"/>
  <c r="Q17" i="57"/>
  <c r="Q16" i="57"/>
  <c r="Q15" i="57"/>
  <c r="Q14" i="57"/>
  <c r="Q13" i="57"/>
  <c r="Q12" i="57"/>
  <c r="Q11" i="57"/>
  <c r="Q10" i="57"/>
  <c r="Q9" i="57"/>
  <c r="Q8" i="57"/>
  <c r="Q7" i="57"/>
  <c r="Q6" i="57"/>
  <c r="Q5" i="57"/>
  <c r="Q4" i="57"/>
  <c r="Q3" i="57"/>
  <c r="I4" i="57"/>
  <c r="I5" i="57"/>
  <c r="I6" i="57"/>
  <c r="I7" i="57"/>
  <c r="I8" i="57"/>
  <c r="I9" i="57"/>
  <c r="I10" i="57"/>
  <c r="I11" i="57"/>
  <c r="I12" i="57"/>
  <c r="I13" i="57"/>
  <c r="I14" i="57"/>
  <c r="I15" i="57"/>
  <c r="I16" i="57"/>
  <c r="I17" i="57"/>
  <c r="I18" i="57"/>
  <c r="I19" i="57"/>
  <c r="I20" i="57"/>
  <c r="I21" i="57"/>
  <c r="I22" i="57"/>
  <c r="I23" i="57"/>
  <c r="I24" i="57"/>
  <c r="I25" i="57"/>
  <c r="I26" i="57"/>
  <c r="I27" i="57"/>
  <c r="I28" i="57"/>
  <c r="I29" i="57"/>
  <c r="I30" i="57"/>
  <c r="I31" i="57"/>
  <c r="I32" i="57"/>
  <c r="I33" i="57"/>
  <c r="I34" i="57"/>
  <c r="I35" i="57"/>
  <c r="I36" i="57"/>
  <c r="I37" i="57"/>
  <c r="I38" i="57"/>
  <c r="I39" i="57"/>
  <c r="I40" i="57"/>
  <c r="I41" i="57"/>
  <c r="I42" i="57"/>
  <c r="I43" i="57"/>
  <c r="I44" i="57"/>
  <c r="I45" i="57"/>
  <c r="I46" i="57"/>
  <c r="I47" i="57"/>
  <c r="I48" i="57"/>
  <c r="I49" i="57"/>
  <c r="I50" i="57"/>
  <c r="I51" i="57"/>
  <c r="I52" i="57"/>
  <c r="I53" i="57"/>
  <c r="I54" i="57"/>
  <c r="I55" i="57"/>
  <c r="I56" i="57"/>
  <c r="I57" i="57"/>
  <c r="I58" i="57"/>
  <c r="I59" i="57"/>
  <c r="I60" i="57"/>
  <c r="I61" i="57"/>
  <c r="I62" i="57"/>
  <c r="I63" i="57"/>
  <c r="I64" i="57"/>
  <c r="I65" i="57"/>
  <c r="I66" i="57"/>
  <c r="I67" i="57"/>
  <c r="I68" i="57"/>
  <c r="I69" i="57"/>
  <c r="I70" i="57"/>
  <c r="I71" i="57"/>
  <c r="I72" i="57"/>
  <c r="I73" i="57"/>
  <c r="I74" i="57"/>
  <c r="I75" i="57"/>
  <c r="I76" i="57"/>
  <c r="I77" i="57"/>
  <c r="I78" i="57"/>
  <c r="I79" i="57"/>
  <c r="I80" i="57"/>
  <c r="I81" i="57"/>
  <c r="I82" i="57"/>
  <c r="I83" i="57"/>
  <c r="I84" i="57"/>
  <c r="I85" i="57"/>
  <c r="I86" i="57"/>
  <c r="I87" i="57"/>
  <c r="I88" i="57"/>
  <c r="I89" i="57"/>
  <c r="I90" i="57"/>
  <c r="I91" i="57"/>
  <c r="I92" i="57"/>
  <c r="I93" i="57"/>
  <c r="I94" i="57"/>
  <c r="I95" i="57"/>
  <c r="I96" i="57"/>
  <c r="I97" i="57"/>
  <c r="I98" i="57"/>
  <c r="I99" i="57"/>
  <c r="I100" i="57"/>
  <c r="I101" i="57"/>
  <c r="I102" i="57"/>
  <c r="I103" i="57"/>
  <c r="I104" i="57"/>
  <c r="I105" i="57"/>
  <c r="I106" i="57"/>
  <c r="I107" i="57"/>
  <c r="I108" i="57"/>
  <c r="I109" i="57"/>
  <c r="I110" i="57"/>
  <c r="I111" i="57"/>
  <c r="I112" i="57"/>
  <c r="I113" i="57"/>
  <c r="I114" i="57"/>
  <c r="I115" i="57"/>
  <c r="I116" i="57"/>
  <c r="I117" i="57"/>
  <c r="I118" i="57"/>
  <c r="I119" i="57"/>
  <c r="I120" i="57"/>
  <c r="I121" i="57"/>
  <c r="I122" i="57"/>
  <c r="I123" i="57"/>
  <c r="I124" i="57"/>
  <c r="I125" i="57"/>
  <c r="I126" i="57"/>
  <c r="I127" i="57"/>
  <c r="I128" i="57"/>
  <c r="I129" i="57"/>
  <c r="I130" i="57"/>
  <c r="I131" i="57"/>
  <c r="I132" i="57"/>
  <c r="I133" i="57"/>
  <c r="I134" i="57"/>
  <c r="I135" i="57"/>
  <c r="I136" i="57"/>
  <c r="I137" i="57"/>
  <c r="I3" i="57"/>
  <c r="AD16" i="54"/>
  <c r="AD15" i="54"/>
  <c r="AD14" i="54"/>
  <c r="AD13" i="54"/>
  <c r="AD12" i="54"/>
  <c r="AD11" i="54"/>
  <c r="AD10" i="54"/>
  <c r="AD9" i="54"/>
  <c r="AD8" i="54"/>
  <c r="AD7" i="54"/>
  <c r="AD6" i="54"/>
  <c r="AD5" i="54"/>
  <c r="AD4" i="54"/>
  <c r="Y16" i="54"/>
  <c r="Y15" i="54"/>
  <c r="Y14" i="54"/>
  <c r="Y13" i="54"/>
  <c r="Y12" i="54"/>
  <c r="Y11" i="54"/>
  <c r="Y10" i="54"/>
  <c r="Y9" i="54"/>
  <c r="Y8" i="54"/>
  <c r="Y7" i="54"/>
  <c r="Y6" i="54"/>
  <c r="Y5" i="54"/>
  <c r="Y4" i="54"/>
  <c r="T16" i="54"/>
  <c r="T15" i="54"/>
  <c r="T14" i="54"/>
  <c r="T13" i="54"/>
  <c r="T12" i="54"/>
  <c r="T11" i="54"/>
  <c r="T10" i="54"/>
  <c r="T9" i="54"/>
  <c r="T8" i="54"/>
  <c r="T7" i="54"/>
  <c r="T6" i="54"/>
  <c r="T5" i="54"/>
  <c r="T4" i="54"/>
  <c r="O16" i="54"/>
  <c r="O15" i="54"/>
  <c r="O14" i="54"/>
  <c r="O13" i="54"/>
  <c r="O12" i="54"/>
  <c r="O11" i="54"/>
  <c r="O10" i="54"/>
  <c r="O9" i="54"/>
  <c r="O8" i="54"/>
  <c r="O7" i="54"/>
  <c r="O6" i="54"/>
  <c r="O5" i="54"/>
  <c r="O4" i="54"/>
  <c r="J16" i="54"/>
  <c r="J15" i="54"/>
  <c r="J14" i="54"/>
  <c r="J13" i="54"/>
  <c r="J12" i="54"/>
  <c r="J11" i="54"/>
  <c r="J10" i="54"/>
  <c r="J9" i="54"/>
  <c r="J8" i="54"/>
  <c r="J7" i="54"/>
  <c r="J6" i="54"/>
  <c r="J5" i="54"/>
  <c r="J4" i="54"/>
  <c r="E5" i="54"/>
  <c r="E6" i="54"/>
  <c r="E7" i="54"/>
  <c r="E8" i="54"/>
  <c r="E9" i="54"/>
  <c r="E10" i="54"/>
  <c r="E11" i="54"/>
  <c r="E12" i="54"/>
  <c r="E13" i="54"/>
  <c r="E14" i="54"/>
  <c r="E15" i="54"/>
  <c r="E16" i="54"/>
  <c r="E4" i="54"/>
  <c r="F4" i="53"/>
  <c r="F5" i="53"/>
  <c r="F6" i="53"/>
  <c r="F7" i="53"/>
  <c r="F8" i="53"/>
  <c r="F9" i="53"/>
  <c r="F10" i="53"/>
  <c r="F11" i="53"/>
  <c r="F12" i="53"/>
  <c r="F13" i="53"/>
  <c r="F14" i="53"/>
  <c r="F15" i="53"/>
  <c r="F16" i="53"/>
  <c r="F17" i="53"/>
  <c r="F18" i="53"/>
  <c r="F19" i="53"/>
  <c r="F3" i="53"/>
  <c r="F4" i="52"/>
  <c r="F5" i="52"/>
  <c r="F6" i="52"/>
  <c r="F7" i="52"/>
  <c r="F8" i="52"/>
  <c r="F3" i="52"/>
  <c r="AS16" i="51"/>
  <c r="AS15" i="51"/>
  <c r="AS14" i="51"/>
  <c r="AS13" i="51"/>
  <c r="AS12" i="51"/>
  <c r="AS11" i="51"/>
  <c r="AS10" i="51"/>
  <c r="AS9" i="51"/>
  <c r="AS8" i="51"/>
  <c r="AS7" i="51"/>
  <c r="AS6" i="51"/>
  <c r="AS5" i="51"/>
  <c r="AS4" i="51"/>
  <c r="AN16" i="51"/>
  <c r="AN15" i="51"/>
  <c r="AN14" i="51"/>
  <c r="AN13" i="51"/>
  <c r="AN12" i="51"/>
  <c r="AN11" i="51"/>
  <c r="AN10" i="51"/>
  <c r="AN9" i="51"/>
  <c r="AN8" i="51"/>
  <c r="AN7" i="51"/>
  <c r="AN6" i="51"/>
  <c r="AN5" i="51"/>
  <c r="AN4" i="51"/>
  <c r="AI16" i="51"/>
  <c r="AI15" i="51"/>
  <c r="AI14" i="51"/>
  <c r="AI13" i="51"/>
  <c r="AI12" i="51"/>
  <c r="AI11" i="51"/>
  <c r="AI10" i="51"/>
  <c r="AI9" i="51"/>
  <c r="AI8" i="51"/>
  <c r="AI7" i="51"/>
  <c r="AI6" i="51"/>
  <c r="AI5" i="51"/>
  <c r="AI4" i="51"/>
  <c r="AD16" i="51"/>
  <c r="AD15" i="51"/>
  <c r="AD14" i="51"/>
  <c r="AD13" i="51"/>
  <c r="AD12" i="51"/>
  <c r="AD11" i="51"/>
  <c r="AD10" i="51"/>
  <c r="AD9" i="51"/>
  <c r="AD8" i="51"/>
  <c r="AD7" i="51"/>
  <c r="AD6" i="51"/>
  <c r="AD5" i="51"/>
  <c r="AD4" i="51"/>
  <c r="Y16" i="51"/>
  <c r="Y15" i="51"/>
  <c r="Y14" i="51"/>
  <c r="Y13" i="51"/>
  <c r="Y12" i="51"/>
  <c r="Y11" i="51"/>
  <c r="Y10" i="51"/>
  <c r="Y9" i="51"/>
  <c r="Y8" i="51"/>
  <c r="Y7" i="51"/>
  <c r="Y6" i="51"/>
  <c r="Y5" i="51"/>
  <c r="Y4" i="51"/>
  <c r="T16" i="51"/>
  <c r="T15" i="51"/>
  <c r="T14" i="51"/>
  <c r="T13" i="51"/>
  <c r="T12" i="51"/>
  <c r="T11" i="51"/>
  <c r="T10" i="51"/>
  <c r="T9" i="51"/>
  <c r="T8" i="51"/>
  <c r="T7" i="51"/>
  <c r="T6" i="51"/>
  <c r="T5" i="51"/>
  <c r="T4" i="51"/>
  <c r="O16" i="51"/>
  <c r="O15" i="51"/>
  <c r="O14" i="51"/>
  <c r="O13" i="51"/>
  <c r="O12" i="51"/>
  <c r="O11" i="51"/>
  <c r="O10" i="51"/>
  <c r="O9" i="51"/>
  <c r="O8" i="51"/>
  <c r="O7" i="51"/>
  <c r="O6" i="51"/>
  <c r="O5" i="51"/>
  <c r="O4" i="51"/>
  <c r="J16" i="51"/>
  <c r="J15" i="51"/>
  <c r="J14" i="51"/>
  <c r="J13" i="51"/>
  <c r="J12" i="51"/>
  <c r="J11" i="51"/>
  <c r="J10" i="51"/>
  <c r="J9" i="51"/>
  <c r="J8" i="51"/>
  <c r="J7" i="51"/>
  <c r="J6" i="51"/>
  <c r="J5" i="51"/>
  <c r="J4" i="51"/>
  <c r="E5" i="51"/>
  <c r="E6" i="51"/>
  <c r="E7" i="51"/>
  <c r="E8" i="51"/>
  <c r="E9" i="51"/>
  <c r="E10" i="51"/>
  <c r="E11" i="51"/>
  <c r="E12" i="51"/>
  <c r="E13" i="51"/>
  <c r="E14" i="51"/>
  <c r="E15" i="51"/>
  <c r="E16" i="51"/>
  <c r="E4" i="51"/>
  <c r="N5" i="24"/>
  <c r="N4" i="24"/>
  <c r="N3" i="24"/>
  <c r="F4" i="24"/>
  <c r="F5" i="24"/>
  <c r="F3" i="24"/>
  <c r="T16" i="50"/>
  <c r="T15" i="50"/>
  <c r="T14" i="50"/>
  <c r="T13" i="50"/>
  <c r="T12" i="50"/>
  <c r="T11" i="50"/>
  <c r="T10" i="50"/>
  <c r="T9" i="50"/>
  <c r="T8" i="50"/>
  <c r="T7" i="50"/>
  <c r="T6" i="50"/>
  <c r="T5" i="50"/>
  <c r="T4" i="50"/>
  <c r="O16" i="50"/>
  <c r="O15" i="50"/>
  <c r="O14" i="50"/>
  <c r="O13" i="50"/>
  <c r="O12" i="50"/>
  <c r="O11" i="50"/>
  <c r="O10" i="50"/>
  <c r="O9" i="50"/>
  <c r="O8" i="50"/>
  <c r="O7" i="50"/>
  <c r="O6" i="50"/>
  <c r="O5" i="50"/>
  <c r="O4" i="50"/>
  <c r="J16" i="50"/>
  <c r="J15" i="50"/>
  <c r="J14" i="50"/>
  <c r="J13" i="50"/>
  <c r="J12" i="50"/>
  <c r="J11" i="50"/>
  <c r="J10" i="50"/>
  <c r="J9" i="50"/>
  <c r="J8" i="50"/>
  <c r="J7" i="50"/>
  <c r="J6" i="50"/>
  <c r="J5" i="50"/>
  <c r="J4" i="50"/>
  <c r="E5" i="50"/>
  <c r="E6" i="50"/>
  <c r="E7" i="50"/>
  <c r="E8" i="50"/>
  <c r="E9" i="50"/>
  <c r="E10" i="50"/>
  <c r="E11" i="50"/>
  <c r="E12" i="50"/>
  <c r="E13" i="50"/>
  <c r="E14" i="50"/>
  <c r="E15" i="50"/>
  <c r="E16" i="50"/>
  <c r="E4" i="50"/>
  <c r="L4" i="23"/>
  <c r="L5" i="23"/>
  <c r="L6" i="23"/>
  <c r="L7" i="23"/>
  <c r="L8" i="23"/>
  <c r="L9" i="23"/>
  <c r="L10" i="23"/>
  <c r="L11" i="23"/>
  <c r="L12" i="23"/>
  <c r="L3" i="23"/>
  <c r="G4" i="23"/>
  <c r="G5" i="23"/>
  <c r="G6" i="23"/>
  <c r="G7" i="23"/>
  <c r="G8" i="23"/>
  <c r="G9" i="23"/>
  <c r="G10" i="23"/>
  <c r="G11" i="23"/>
  <c r="G12" i="23"/>
  <c r="G3" i="23"/>
  <c r="F4" i="20"/>
  <c r="F5" i="20"/>
  <c r="F6" i="20"/>
  <c r="F7" i="20"/>
  <c r="F8" i="20"/>
  <c r="F3" i="20"/>
  <c r="AF16" i="19"/>
  <c r="AF15" i="19"/>
  <c r="AF14" i="19"/>
  <c r="AF13" i="19"/>
  <c r="AF12" i="19"/>
  <c r="AF11" i="19"/>
  <c r="AF10" i="19"/>
  <c r="AF9" i="19"/>
  <c r="AF8" i="19"/>
  <c r="AF7" i="19"/>
  <c r="AF6" i="19"/>
  <c r="AF5" i="19"/>
  <c r="AF4" i="19"/>
  <c r="AF35" i="19"/>
  <c r="AF34" i="19"/>
  <c r="AF33" i="19"/>
  <c r="AF32" i="19"/>
  <c r="AF31" i="19"/>
  <c r="AF30" i="19"/>
  <c r="AF29" i="19"/>
  <c r="AF28" i="19"/>
  <c r="AF27" i="19"/>
  <c r="AF26" i="19"/>
  <c r="AF25" i="19"/>
  <c r="AF24" i="19"/>
  <c r="AF23" i="19"/>
  <c r="AA35" i="19"/>
  <c r="AA34" i="19"/>
  <c r="AA33" i="19"/>
  <c r="AA32" i="19"/>
  <c r="AA31" i="19"/>
  <c r="AA30" i="19"/>
  <c r="AA29" i="19"/>
  <c r="AA28" i="19"/>
  <c r="AA27" i="19"/>
  <c r="AA26" i="19"/>
  <c r="AA25" i="19"/>
  <c r="AA24" i="19"/>
  <c r="AA23" i="19"/>
  <c r="AA16" i="19"/>
  <c r="AA15" i="19"/>
  <c r="AA14" i="19"/>
  <c r="AA13" i="19"/>
  <c r="AA12" i="19"/>
  <c r="AA11" i="19"/>
  <c r="AA10" i="19"/>
  <c r="AA9" i="19"/>
  <c r="AA8" i="19"/>
  <c r="AA7" i="19"/>
  <c r="AA6" i="19"/>
  <c r="AA5" i="19"/>
  <c r="AA4" i="19"/>
  <c r="U16" i="19"/>
  <c r="U15" i="19"/>
  <c r="U14" i="19"/>
  <c r="U13" i="19"/>
  <c r="U12" i="19"/>
  <c r="U11" i="19"/>
  <c r="U10" i="19"/>
  <c r="U9" i="19"/>
  <c r="U8" i="19"/>
  <c r="U7" i="19"/>
  <c r="U6" i="19"/>
  <c r="U5" i="19"/>
  <c r="U4" i="19"/>
  <c r="U35" i="19"/>
  <c r="U34" i="19"/>
  <c r="U33" i="19"/>
  <c r="U32" i="19"/>
  <c r="U31" i="19"/>
  <c r="U30" i="19"/>
  <c r="U29" i="19"/>
  <c r="U28" i="19"/>
  <c r="U27" i="19"/>
  <c r="U26" i="19"/>
  <c r="U25" i="19"/>
  <c r="U24" i="19"/>
  <c r="U23" i="19"/>
  <c r="P35" i="19"/>
  <c r="P34" i="19"/>
  <c r="P33" i="19"/>
  <c r="P32" i="19"/>
  <c r="P31" i="19"/>
  <c r="P30" i="19"/>
  <c r="P29" i="19"/>
  <c r="P28" i="19"/>
  <c r="P27" i="19"/>
  <c r="P26" i="19"/>
  <c r="P25" i="19"/>
  <c r="P24" i="19"/>
  <c r="P23" i="19"/>
  <c r="P16" i="19"/>
  <c r="P15" i="19"/>
  <c r="P14" i="19"/>
  <c r="P13" i="19"/>
  <c r="P12" i="19"/>
  <c r="P11" i="19"/>
  <c r="P10" i="19"/>
  <c r="P9" i="19"/>
  <c r="P8" i="19"/>
  <c r="P7" i="19"/>
  <c r="P6" i="19"/>
  <c r="P5" i="19"/>
  <c r="P4" i="19"/>
  <c r="J35" i="19"/>
  <c r="J34" i="19"/>
  <c r="J33" i="19"/>
  <c r="J32" i="19"/>
  <c r="J31" i="19"/>
  <c r="J30" i="19"/>
  <c r="J29" i="19"/>
  <c r="J28" i="19"/>
  <c r="J27" i="19"/>
  <c r="J26" i="19"/>
  <c r="J25" i="19"/>
  <c r="J24" i="19"/>
  <c r="J23" i="19"/>
  <c r="J16" i="19"/>
  <c r="J15" i="19"/>
  <c r="J14" i="19"/>
  <c r="J13" i="19"/>
  <c r="J12" i="19"/>
  <c r="J11" i="19"/>
  <c r="J10" i="19"/>
  <c r="J9" i="19"/>
  <c r="J8" i="19"/>
  <c r="J7" i="19"/>
  <c r="J6" i="19"/>
  <c r="J5" i="19"/>
  <c r="J4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5" i="19"/>
  <c r="E6" i="19"/>
  <c r="E7" i="19"/>
  <c r="E8" i="19"/>
  <c r="E9" i="19"/>
  <c r="E10" i="19"/>
  <c r="E11" i="19"/>
  <c r="E12" i="19"/>
  <c r="E13" i="19"/>
  <c r="E14" i="19"/>
  <c r="E15" i="19"/>
  <c r="E16" i="19"/>
  <c r="E4" i="19"/>
  <c r="F4" i="18"/>
  <c r="F3" i="18"/>
  <c r="I4" i="17"/>
  <c r="I5" i="17"/>
  <c r="I3" i="17"/>
  <c r="E4" i="56"/>
  <c r="E3" i="56"/>
  <c r="K4" i="15"/>
  <c r="K5" i="15"/>
  <c r="K6" i="15"/>
  <c r="K7" i="15"/>
  <c r="K8" i="15"/>
  <c r="K9" i="15"/>
  <c r="K3" i="15"/>
  <c r="F4" i="15"/>
  <c r="F5" i="15"/>
  <c r="F6" i="15"/>
  <c r="F7" i="15"/>
  <c r="F8" i="15"/>
  <c r="F9" i="15"/>
  <c r="F3" i="15"/>
  <c r="F4" i="16"/>
  <c r="F5" i="16"/>
  <c r="F6" i="16"/>
  <c r="F7" i="16"/>
  <c r="F8" i="16"/>
  <c r="F9" i="16"/>
  <c r="F10" i="16"/>
  <c r="F3" i="16"/>
  <c r="I4" i="14"/>
  <c r="I5" i="14"/>
  <c r="I6" i="14"/>
  <c r="I7" i="14"/>
  <c r="I8" i="14"/>
  <c r="I3" i="14"/>
  <c r="K4" i="13"/>
  <c r="K5" i="13"/>
  <c r="K6" i="13"/>
  <c r="K3" i="13"/>
  <c r="F4" i="13"/>
  <c r="F5" i="13"/>
  <c r="F6" i="13"/>
  <c r="F3" i="13"/>
  <c r="F4" i="11"/>
  <c r="F5" i="11"/>
  <c r="F6" i="11"/>
  <c r="F7" i="11"/>
  <c r="F3" i="11"/>
  <c r="I4" i="9"/>
  <c r="I5" i="9"/>
  <c r="I3" i="9"/>
  <c r="I4" i="8"/>
  <c r="I5" i="8"/>
  <c r="I3" i="8"/>
  <c r="K8" i="7"/>
  <c r="K7" i="7"/>
  <c r="K6" i="7"/>
  <c r="K5" i="7"/>
  <c r="K4" i="7"/>
  <c r="K3" i="7"/>
  <c r="F5" i="7"/>
  <c r="F6" i="7"/>
  <c r="F7" i="7"/>
  <c r="F8" i="7"/>
  <c r="F4" i="7"/>
  <c r="F3" i="7"/>
  <c r="P15" i="6"/>
  <c r="P14" i="6"/>
  <c r="P13" i="6"/>
  <c r="P12" i="6"/>
  <c r="P11" i="6"/>
  <c r="P10" i="6"/>
  <c r="P9" i="6"/>
  <c r="P8" i="6"/>
  <c r="P7" i="6"/>
  <c r="P6" i="6"/>
  <c r="P5" i="6"/>
  <c r="P4" i="6"/>
  <c r="K15" i="6"/>
  <c r="K14" i="6"/>
  <c r="K13" i="6"/>
  <c r="K12" i="6"/>
  <c r="K11" i="6"/>
  <c r="K10" i="6"/>
  <c r="K9" i="6"/>
  <c r="K8" i="6"/>
  <c r="K7" i="6"/>
  <c r="K6" i="6"/>
  <c r="K5" i="6"/>
  <c r="K4" i="6"/>
  <c r="F15" i="6"/>
  <c r="F14" i="6"/>
  <c r="F13" i="6"/>
  <c r="F12" i="6"/>
  <c r="F11" i="6"/>
  <c r="F10" i="6"/>
  <c r="F9" i="6"/>
  <c r="F8" i="6"/>
  <c r="F7" i="6"/>
  <c r="F6" i="6"/>
  <c r="F5" i="6"/>
  <c r="F4" i="6"/>
  <c r="Z15" i="5"/>
  <c r="Z14" i="5"/>
  <c r="Z13" i="5"/>
  <c r="Z12" i="5"/>
  <c r="Z11" i="5"/>
  <c r="Z10" i="5"/>
  <c r="Z9" i="5"/>
  <c r="Z8" i="5"/>
  <c r="Z7" i="5"/>
  <c r="Z6" i="5"/>
  <c r="Z5" i="5"/>
  <c r="Z4" i="5"/>
  <c r="U15" i="5"/>
  <c r="U14" i="5"/>
  <c r="U13" i="5"/>
  <c r="U12" i="5"/>
  <c r="U11" i="5"/>
  <c r="U10" i="5"/>
  <c r="U9" i="5"/>
  <c r="U8" i="5"/>
  <c r="U7" i="5"/>
  <c r="U6" i="5"/>
  <c r="U5" i="5"/>
  <c r="U4" i="5"/>
  <c r="P15" i="5"/>
  <c r="P14" i="5"/>
  <c r="P13" i="5"/>
  <c r="P12" i="5"/>
  <c r="P11" i="5"/>
  <c r="P10" i="5"/>
  <c r="P9" i="5"/>
  <c r="P8" i="5"/>
  <c r="P7" i="5"/>
  <c r="P6" i="5"/>
  <c r="P5" i="5"/>
  <c r="P4" i="5"/>
  <c r="K15" i="5"/>
  <c r="K14" i="5"/>
  <c r="K13" i="5"/>
  <c r="K12" i="5"/>
  <c r="K11" i="5"/>
  <c r="K10" i="5"/>
  <c r="K9" i="5"/>
  <c r="K8" i="5"/>
  <c r="K7" i="5"/>
  <c r="K6" i="5"/>
  <c r="K5" i="5"/>
  <c r="K4" i="5"/>
  <c r="F15" i="5"/>
  <c r="F14" i="5"/>
  <c r="F13" i="5"/>
  <c r="F12" i="5"/>
  <c r="F11" i="5"/>
  <c r="F10" i="5"/>
  <c r="F9" i="5"/>
  <c r="F8" i="5"/>
  <c r="F7" i="5"/>
  <c r="F6" i="5"/>
  <c r="F5" i="5"/>
  <c r="F4" i="5"/>
  <c r="F5" i="3"/>
  <c r="F4" i="3"/>
  <c r="F3" i="3"/>
  <c r="F4" i="2"/>
  <c r="F5" i="2"/>
  <c r="F6" i="2"/>
  <c r="F7" i="2"/>
  <c r="F8" i="2"/>
  <c r="F3" i="2"/>
  <c r="E4" i="41"/>
  <c r="E5" i="41"/>
  <c r="E6" i="41"/>
  <c r="E7" i="41"/>
  <c r="E8" i="41"/>
  <c r="E9" i="41"/>
  <c r="E10" i="41"/>
  <c r="E11" i="41"/>
  <c r="E12" i="41"/>
  <c r="E13" i="41"/>
  <c r="E14" i="41"/>
  <c r="E15" i="41"/>
  <c r="E16" i="41"/>
  <c r="E17" i="41"/>
  <c r="E18" i="41"/>
  <c r="E19" i="41"/>
  <c r="E20" i="41"/>
  <c r="E21" i="41"/>
  <c r="E23" i="81"/>
  <c r="E22" i="81"/>
  <c r="E21" i="81"/>
  <c r="E20" i="81"/>
  <c r="E19" i="81"/>
  <c r="E18" i="81"/>
  <c r="E17" i="81"/>
  <c r="E16" i="81"/>
  <c r="J11" i="81"/>
  <c r="E11" i="81"/>
  <c r="J10" i="81"/>
  <c r="E10" i="81"/>
  <c r="J9" i="81"/>
  <c r="E9" i="81"/>
  <c r="J8" i="81"/>
  <c r="E8" i="81"/>
  <c r="J7" i="81"/>
  <c r="E7" i="81"/>
  <c r="J6" i="81"/>
  <c r="E6" i="81"/>
  <c r="J5" i="81"/>
  <c r="E5" i="81"/>
  <c r="J4" i="81"/>
  <c r="E4" i="81"/>
  <c r="E23" i="80"/>
  <c r="E22" i="80"/>
  <c r="E21" i="80"/>
  <c r="E20" i="80"/>
  <c r="E19" i="80"/>
  <c r="E18" i="80"/>
  <c r="E17" i="80"/>
  <c r="E16" i="80"/>
  <c r="J11" i="80"/>
  <c r="E11" i="80"/>
  <c r="J10" i="80"/>
  <c r="E10" i="80"/>
  <c r="J9" i="80"/>
  <c r="E9" i="80"/>
  <c r="J8" i="80"/>
  <c r="E8" i="80"/>
  <c r="J7" i="80"/>
  <c r="E7" i="80"/>
  <c r="J6" i="80"/>
  <c r="E6" i="80"/>
  <c r="J5" i="80"/>
  <c r="E5" i="80"/>
  <c r="J4" i="80"/>
  <c r="E4" i="80"/>
  <c r="AS11" i="79"/>
  <c r="AN11" i="79"/>
  <c r="AI11" i="79"/>
  <c r="AD11" i="79"/>
  <c r="Y11" i="79"/>
  <c r="T11" i="79"/>
  <c r="O11" i="79"/>
  <c r="J11" i="79"/>
  <c r="E11" i="79"/>
  <c r="AS10" i="79"/>
  <c r="AN10" i="79"/>
  <c r="AI10" i="79"/>
  <c r="AD10" i="79"/>
  <c r="Y10" i="79"/>
  <c r="T10" i="79"/>
  <c r="O10" i="79"/>
  <c r="J10" i="79"/>
  <c r="E10" i="79"/>
  <c r="AS9" i="79"/>
  <c r="AN9" i="79"/>
  <c r="AI9" i="79"/>
  <c r="AD9" i="79"/>
  <c r="Y9" i="79"/>
  <c r="T9" i="79"/>
  <c r="O9" i="79"/>
  <c r="J9" i="79"/>
  <c r="E9" i="79"/>
  <c r="AS8" i="79"/>
  <c r="AN8" i="79"/>
  <c r="AI8" i="79"/>
  <c r="AD8" i="79"/>
  <c r="Y8" i="79"/>
  <c r="T8" i="79"/>
  <c r="O8" i="79"/>
  <c r="J8" i="79"/>
  <c r="E8" i="79"/>
  <c r="AS7" i="79"/>
  <c r="AN7" i="79"/>
  <c r="AI7" i="79"/>
  <c r="AD7" i="79"/>
  <c r="Y7" i="79"/>
  <c r="T7" i="79"/>
  <c r="O7" i="79"/>
  <c r="J7" i="79"/>
  <c r="E7" i="79"/>
  <c r="AS6" i="79"/>
  <c r="AN6" i="79"/>
  <c r="AI6" i="79"/>
  <c r="AD6" i="79"/>
  <c r="Y6" i="79"/>
  <c r="T6" i="79"/>
  <c r="O6" i="79"/>
  <c r="J6" i="79"/>
  <c r="E6" i="79"/>
  <c r="AS5" i="79"/>
  <c r="AN5" i="79"/>
  <c r="AI5" i="79"/>
  <c r="AD5" i="79"/>
  <c r="Y5" i="79"/>
  <c r="T5" i="79"/>
  <c r="O5" i="79"/>
  <c r="J5" i="79"/>
  <c r="E5" i="79"/>
  <c r="AS4" i="79"/>
  <c r="AN4" i="79"/>
  <c r="AI4" i="79"/>
  <c r="AD4" i="79"/>
  <c r="Y4" i="79"/>
  <c r="T4" i="79"/>
  <c r="O4" i="79"/>
  <c r="J4" i="79"/>
  <c r="E4" i="79"/>
  <c r="AS12" i="78"/>
  <c r="AN12" i="78"/>
  <c r="AI12" i="78"/>
  <c r="AD12" i="78"/>
  <c r="Y12" i="78"/>
  <c r="T12" i="78"/>
  <c r="O12" i="78"/>
  <c r="J12" i="78"/>
  <c r="E12" i="78"/>
  <c r="AS11" i="78"/>
  <c r="AN11" i="78"/>
  <c r="AI11" i="78"/>
  <c r="AD11" i="78"/>
  <c r="Y11" i="78"/>
  <c r="T11" i="78"/>
  <c r="O11" i="78"/>
  <c r="J11" i="78"/>
  <c r="E11" i="78"/>
  <c r="AS10" i="78"/>
  <c r="AN10" i="78"/>
  <c r="AI10" i="78"/>
  <c r="AD10" i="78"/>
  <c r="Y10" i="78"/>
  <c r="T10" i="78"/>
  <c r="O10" i="78"/>
  <c r="J10" i="78"/>
  <c r="E10" i="78"/>
  <c r="AS9" i="78"/>
  <c r="AN9" i="78"/>
  <c r="AI9" i="78"/>
  <c r="AD9" i="78"/>
  <c r="Y9" i="78"/>
  <c r="T9" i="78"/>
  <c r="O9" i="78"/>
  <c r="J9" i="78"/>
  <c r="E9" i="78"/>
  <c r="AS8" i="78"/>
  <c r="AN8" i="78"/>
  <c r="AI8" i="78"/>
  <c r="AD8" i="78"/>
  <c r="Y8" i="78"/>
  <c r="T8" i="78"/>
  <c r="O8" i="78"/>
  <c r="J8" i="78"/>
  <c r="E8" i="78"/>
  <c r="AS7" i="78"/>
  <c r="AN7" i="78"/>
  <c r="AI7" i="78"/>
  <c r="AD7" i="78"/>
  <c r="Y7" i="78"/>
  <c r="T7" i="78"/>
  <c r="O7" i="78"/>
  <c r="J7" i="78"/>
  <c r="E7" i="78"/>
  <c r="AS6" i="78"/>
  <c r="AN6" i="78"/>
  <c r="AI6" i="78"/>
  <c r="AD6" i="78"/>
  <c r="Y6" i="78"/>
  <c r="T6" i="78"/>
  <c r="O6" i="78"/>
  <c r="J6" i="78"/>
  <c r="E6" i="78"/>
  <c r="AS5" i="78"/>
  <c r="AN5" i="78"/>
  <c r="AI5" i="78"/>
  <c r="AD5" i="78"/>
  <c r="Y5" i="78"/>
  <c r="T5" i="78"/>
  <c r="O5" i="78"/>
  <c r="J5" i="78"/>
  <c r="E5" i="78"/>
  <c r="AS4" i="78"/>
  <c r="AN4" i="78"/>
  <c r="AI4" i="78"/>
  <c r="AD4" i="78"/>
  <c r="Y4" i="78"/>
  <c r="T4" i="78"/>
  <c r="O4" i="78"/>
  <c r="J4" i="78"/>
  <c r="E4" i="78"/>
  <c r="O16" i="39"/>
  <c r="T16" i="39" l="1"/>
  <c r="I16" i="39"/>
  <c r="D16" i="39"/>
  <c r="T15" i="39"/>
  <c r="O15" i="39"/>
  <c r="I15" i="39"/>
  <c r="D15" i="39"/>
  <c r="T14" i="39"/>
  <c r="O14" i="39"/>
  <c r="I14" i="39"/>
  <c r="D14" i="39"/>
  <c r="T13" i="39"/>
  <c r="O13" i="39"/>
  <c r="I13" i="39"/>
  <c r="D13" i="39"/>
  <c r="T12" i="39"/>
  <c r="O12" i="39"/>
  <c r="I12" i="39"/>
  <c r="D12" i="39"/>
  <c r="T11" i="39"/>
  <c r="O11" i="39"/>
  <c r="I11" i="39"/>
  <c r="D11" i="39"/>
  <c r="T10" i="39"/>
  <c r="O10" i="39"/>
  <c r="I10" i="39"/>
  <c r="D10" i="39"/>
  <c r="T9" i="39"/>
  <c r="O9" i="39"/>
  <c r="I9" i="39"/>
  <c r="D9" i="39"/>
  <c r="T8" i="39"/>
  <c r="O8" i="39"/>
  <c r="I8" i="39"/>
  <c r="D8" i="39"/>
  <c r="T7" i="39"/>
  <c r="O7" i="39"/>
  <c r="I7" i="39"/>
  <c r="D7" i="39"/>
  <c r="T6" i="39"/>
  <c r="O6" i="39"/>
  <c r="I6" i="39"/>
  <c r="D6" i="39"/>
  <c r="T5" i="39"/>
  <c r="O5" i="39"/>
  <c r="I5" i="39"/>
  <c r="D5" i="39"/>
  <c r="T4" i="39"/>
  <c r="O4" i="39"/>
  <c r="I4" i="39"/>
  <c r="D4" i="39"/>
  <c r="E8" i="74"/>
  <c r="J11" i="74"/>
  <c r="E11" i="74"/>
  <c r="J10" i="74"/>
  <c r="E10" i="74"/>
  <c r="J9" i="74"/>
  <c r="E9" i="74"/>
  <c r="J7" i="74"/>
  <c r="J6" i="74"/>
  <c r="E6" i="74"/>
  <c r="E5" i="74"/>
  <c r="J4" i="74"/>
  <c r="E4" i="74"/>
  <c r="E3" i="74"/>
  <c r="J10" i="73"/>
  <c r="E10" i="73"/>
  <c r="J9" i="73"/>
  <c r="J8" i="73"/>
  <c r="E8" i="73"/>
  <c r="J6" i="73"/>
  <c r="E6" i="73"/>
  <c r="J4" i="73"/>
  <c r="E4" i="73"/>
  <c r="J3" i="73"/>
  <c r="E3" i="73"/>
  <c r="H3" i="71"/>
  <c r="P15" i="71"/>
  <c r="P4" i="71"/>
  <c r="H15" i="71"/>
  <c r="P14" i="71"/>
  <c r="H14" i="71"/>
  <c r="P13" i="71"/>
  <c r="H13" i="71"/>
  <c r="P12" i="71"/>
  <c r="H12" i="71"/>
  <c r="P11" i="71"/>
  <c r="H11" i="71"/>
  <c r="P10" i="71"/>
  <c r="H10" i="71"/>
  <c r="P9" i="71"/>
  <c r="H9" i="71"/>
  <c r="H7" i="71"/>
  <c r="P6" i="71"/>
  <c r="H6" i="71"/>
  <c r="P5" i="71"/>
  <c r="H5" i="71"/>
  <c r="H4" i="71"/>
  <c r="O10" i="68"/>
  <c r="O12" i="68"/>
  <c r="O8" i="68"/>
  <c r="O5" i="68"/>
  <c r="O4" i="68"/>
  <c r="E12" i="68"/>
  <c r="E11" i="68"/>
  <c r="E10" i="68"/>
  <c r="E9" i="68"/>
  <c r="E8" i="68"/>
  <c r="E7" i="68"/>
  <c r="E6" i="68"/>
  <c r="E5" i="68"/>
  <c r="E4" i="68"/>
  <c r="J9" i="68"/>
  <c r="J6" i="68"/>
  <c r="J12" i="68"/>
  <c r="J11" i="68"/>
  <c r="J5" i="68"/>
  <c r="J4" i="68"/>
  <c r="J9" i="67"/>
  <c r="J11" i="67"/>
  <c r="J10" i="67"/>
  <c r="J6" i="67"/>
  <c r="J4" i="67"/>
  <c r="J3" i="67"/>
  <c r="E4" i="67"/>
  <c r="E5" i="67"/>
  <c r="E6" i="67"/>
  <c r="E7" i="67"/>
  <c r="E8" i="67"/>
  <c r="E9" i="67"/>
  <c r="E10" i="67"/>
  <c r="E11" i="67"/>
  <c r="E3" i="67"/>
  <c r="AS14" i="66"/>
  <c r="AS13" i="66"/>
  <c r="AS12" i="66"/>
  <c r="AS11" i="66"/>
  <c r="AS10" i="66"/>
  <c r="AS9" i="66"/>
  <c r="AS8" i="66"/>
  <c r="AS7" i="66"/>
  <c r="AS6" i="66"/>
  <c r="AS5" i="66"/>
  <c r="AS4" i="66"/>
  <c r="AN14" i="66"/>
  <c r="AN13" i="66"/>
  <c r="AN12" i="66"/>
  <c r="AN11" i="66"/>
  <c r="AN10" i="66"/>
  <c r="AN9" i="66"/>
  <c r="AN8" i="66"/>
  <c r="AN7" i="66"/>
  <c r="AN6" i="66"/>
  <c r="AN5" i="66"/>
  <c r="AN4" i="66"/>
  <c r="AI14" i="66"/>
  <c r="AI13" i="66"/>
  <c r="AI12" i="66"/>
  <c r="AI11" i="66"/>
  <c r="AI10" i="66"/>
  <c r="AI9" i="66"/>
  <c r="AI8" i="66"/>
  <c r="AI7" i="66"/>
  <c r="AI6" i="66"/>
  <c r="AI5" i="66"/>
  <c r="AI4" i="66"/>
  <c r="AD14" i="66"/>
  <c r="AD13" i="66"/>
  <c r="AD12" i="66"/>
  <c r="AD11" i="66"/>
  <c r="AD10" i="66"/>
  <c r="AD9" i="66"/>
  <c r="AD8" i="66"/>
  <c r="AD7" i="66"/>
  <c r="AD6" i="66"/>
  <c r="AD5" i="66"/>
  <c r="AD4" i="66"/>
  <c r="Y14" i="66"/>
  <c r="Y13" i="66"/>
  <c r="Y12" i="66"/>
  <c r="Y11" i="66"/>
  <c r="Y10" i="66"/>
  <c r="Y9" i="66"/>
  <c r="Y8" i="66"/>
  <c r="Y7" i="66"/>
  <c r="Y6" i="66"/>
  <c r="Y5" i="66"/>
  <c r="Y4" i="66"/>
  <c r="T14" i="66"/>
  <c r="T13" i="66"/>
  <c r="T12" i="66"/>
  <c r="T11" i="66"/>
  <c r="T10" i="66"/>
  <c r="T9" i="66"/>
  <c r="T8" i="66"/>
  <c r="T7" i="66"/>
  <c r="T6" i="66"/>
  <c r="T5" i="66"/>
  <c r="T4" i="66"/>
  <c r="O14" i="66"/>
  <c r="J14" i="66"/>
  <c r="E14" i="66"/>
  <c r="O13" i="66"/>
  <c r="J13" i="66"/>
  <c r="E13" i="66"/>
  <c r="O12" i="66"/>
  <c r="J12" i="66"/>
  <c r="E12" i="66"/>
  <c r="O11" i="66"/>
  <c r="J11" i="66"/>
  <c r="E11" i="66"/>
  <c r="O10" i="66"/>
  <c r="J10" i="66"/>
  <c r="E10" i="66"/>
  <c r="O9" i="66"/>
  <c r="J9" i="66"/>
  <c r="E9" i="66"/>
  <c r="O8" i="66"/>
  <c r="J8" i="66"/>
  <c r="E8" i="66"/>
  <c r="O7" i="66"/>
  <c r="J7" i="66"/>
  <c r="E7" i="66"/>
  <c r="O6" i="66"/>
  <c r="J6" i="66"/>
  <c r="E6" i="66"/>
  <c r="O5" i="66"/>
  <c r="J5" i="66"/>
  <c r="E5" i="66"/>
  <c r="O4" i="66"/>
  <c r="J4" i="66"/>
  <c r="E4" i="66"/>
  <c r="H3" i="63"/>
  <c r="H17" i="63"/>
  <c r="H16" i="63"/>
  <c r="H15" i="63"/>
  <c r="H14" i="63"/>
  <c r="H13" i="63"/>
  <c r="H12" i="63"/>
  <c r="H11" i="63"/>
  <c r="H10" i="63"/>
  <c r="H9" i="63"/>
  <c r="H8" i="63"/>
  <c r="H7" i="63"/>
  <c r="H6" i="63"/>
  <c r="H5" i="63"/>
  <c r="H4" i="63"/>
  <c r="P9" i="63"/>
  <c r="P10" i="63"/>
  <c r="P11" i="63"/>
  <c r="P12" i="63"/>
  <c r="P13" i="63"/>
  <c r="P14" i="63"/>
  <c r="P15" i="63"/>
  <c r="P16" i="63"/>
  <c r="P17" i="63"/>
  <c r="P8" i="63"/>
  <c r="P6" i="63"/>
  <c r="P3" i="63"/>
  <c r="E4" i="62"/>
  <c r="E5" i="62"/>
  <c r="E6" i="62"/>
  <c r="E7" i="62"/>
  <c r="E8" i="62"/>
  <c r="E9" i="62"/>
  <c r="E10" i="62"/>
  <c r="E11" i="62"/>
  <c r="E12" i="62"/>
  <c r="E13" i="62"/>
  <c r="E14" i="62"/>
  <c r="E15" i="62"/>
  <c r="E16" i="62"/>
  <c r="E17" i="62"/>
  <c r="E3" i="62"/>
  <c r="P20" i="61"/>
  <c r="P14" i="61"/>
  <c r="P3" i="61"/>
  <c r="H62" i="61"/>
  <c r="H46" i="61"/>
  <c r="P137" i="61"/>
  <c r="H137" i="61"/>
  <c r="P136" i="61"/>
  <c r="H136" i="61"/>
  <c r="H135" i="61"/>
  <c r="P134" i="61"/>
  <c r="H134" i="61"/>
  <c r="P133" i="61"/>
  <c r="H133" i="61"/>
  <c r="H132" i="61"/>
  <c r="P131" i="61"/>
  <c r="H131" i="61"/>
  <c r="H130" i="61"/>
  <c r="P129" i="61"/>
  <c r="H129" i="61"/>
  <c r="P128" i="61"/>
  <c r="H128" i="61"/>
  <c r="H127" i="61"/>
  <c r="P126" i="61"/>
  <c r="H126" i="61"/>
  <c r="P125" i="61"/>
  <c r="H125" i="61"/>
  <c r="H124" i="61"/>
  <c r="P123" i="61"/>
  <c r="H123" i="61"/>
  <c r="H122" i="61"/>
  <c r="P121" i="61"/>
  <c r="H121" i="61"/>
  <c r="P120" i="61"/>
  <c r="H120" i="61"/>
  <c r="H119" i="61"/>
  <c r="P118" i="61"/>
  <c r="H118" i="61"/>
  <c r="P117" i="61"/>
  <c r="H117" i="61"/>
  <c r="H116" i="61"/>
  <c r="P115" i="61"/>
  <c r="H115" i="61"/>
  <c r="H114" i="61"/>
  <c r="P113" i="61"/>
  <c r="H113" i="61"/>
  <c r="P112" i="61"/>
  <c r="H112" i="61"/>
  <c r="H111" i="61"/>
  <c r="P110" i="61"/>
  <c r="H110" i="61"/>
  <c r="P109" i="61"/>
  <c r="H109" i="61"/>
  <c r="H108" i="61"/>
  <c r="P107" i="61"/>
  <c r="H107" i="61"/>
  <c r="H106" i="61"/>
  <c r="P105" i="61"/>
  <c r="H105" i="61"/>
  <c r="P104" i="61"/>
  <c r="H104" i="61"/>
  <c r="H103" i="61"/>
  <c r="P102" i="61"/>
  <c r="H102" i="61"/>
  <c r="P101" i="61"/>
  <c r="H101" i="61"/>
  <c r="H100" i="61"/>
  <c r="P99" i="61"/>
  <c r="H99" i="61"/>
  <c r="H98" i="61"/>
  <c r="P97" i="61"/>
  <c r="H97" i="61"/>
  <c r="P96" i="61"/>
  <c r="H96" i="61"/>
  <c r="H95" i="61"/>
  <c r="P94" i="61"/>
  <c r="H94" i="61"/>
  <c r="P93" i="61"/>
  <c r="H93" i="61"/>
  <c r="H92" i="61"/>
  <c r="P91" i="61"/>
  <c r="H91" i="61"/>
  <c r="H90" i="61"/>
  <c r="P89" i="61"/>
  <c r="H89" i="61"/>
  <c r="P88" i="61"/>
  <c r="H88" i="61"/>
  <c r="H87" i="61"/>
  <c r="P86" i="61"/>
  <c r="H86" i="61"/>
  <c r="P85" i="61"/>
  <c r="H85" i="61"/>
  <c r="H84" i="61"/>
  <c r="P83" i="61"/>
  <c r="H83" i="61"/>
  <c r="H82" i="61"/>
  <c r="P81" i="61"/>
  <c r="H81" i="61"/>
  <c r="P80" i="61"/>
  <c r="H80" i="61"/>
  <c r="H79" i="61"/>
  <c r="P78" i="61"/>
  <c r="H78" i="61"/>
  <c r="P77" i="61"/>
  <c r="H77" i="61"/>
  <c r="H76" i="61"/>
  <c r="P75" i="61"/>
  <c r="H75" i="61"/>
  <c r="H74" i="61"/>
  <c r="P73" i="61"/>
  <c r="H73" i="61"/>
  <c r="P72" i="61"/>
  <c r="H72" i="61"/>
  <c r="H71" i="61"/>
  <c r="P70" i="61"/>
  <c r="H70" i="61"/>
  <c r="P69" i="61"/>
  <c r="H69" i="61"/>
  <c r="H68" i="61"/>
  <c r="P67" i="61"/>
  <c r="H67" i="61"/>
  <c r="H66" i="61"/>
  <c r="P65" i="61"/>
  <c r="H65" i="61"/>
  <c r="P64" i="61"/>
  <c r="H64" i="61"/>
  <c r="H63" i="61"/>
  <c r="P62" i="61"/>
  <c r="P61" i="61"/>
  <c r="H61" i="61"/>
  <c r="H60" i="61"/>
  <c r="P59" i="61"/>
  <c r="H59" i="61"/>
  <c r="H58" i="61"/>
  <c r="P57" i="61"/>
  <c r="H57" i="61"/>
  <c r="P56" i="61"/>
  <c r="H56" i="61"/>
  <c r="H55" i="61"/>
  <c r="P54" i="61"/>
  <c r="P53" i="61"/>
  <c r="H53" i="61"/>
  <c r="H52" i="61"/>
  <c r="P51" i="61"/>
  <c r="H51" i="61"/>
  <c r="P50" i="61"/>
  <c r="H50" i="61"/>
  <c r="P49" i="61"/>
  <c r="H49" i="61"/>
  <c r="P48" i="61"/>
  <c r="H48" i="61"/>
  <c r="H47" i="61"/>
  <c r="P46" i="61"/>
  <c r="P45" i="61"/>
  <c r="H45" i="61"/>
  <c r="H44" i="61"/>
  <c r="P43" i="61"/>
  <c r="H43" i="61"/>
  <c r="H42" i="61"/>
  <c r="P41" i="61"/>
  <c r="H41" i="61"/>
  <c r="P40" i="61"/>
  <c r="H40" i="61"/>
  <c r="H39" i="61"/>
  <c r="P38" i="61"/>
  <c r="P37" i="61"/>
  <c r="H37" i="61"/>
  <c r="H36" i="61"/>
  <c r="P35" i="61"/>
  <c r="H35" i="61"/>
  <c r="H34" i="61"/>
  <c r="P33" i="61"/>
  <c r="H33" i="61"/>
  <c r="P32" i="61"/>
  <c r="H32" i="61"/>
  <c r="H31" i="61"/>
  <c r="P30" i="61"/>
  <c r="P29" i="61"/>
  <c r="H29" i="61"/>
  <c r="H28" i="61"/>
  <c r="P27" i="61"/>
  <c r="H27" i="61"/>
  <c r="H26" i="61"/>
  <c r="P25" i="61"/>
  <c r="H25" i="61"/>
  <c r="P24" i="61"/>
  <c r="H24" i="61"/>
  <c r="H23" i="61"/>
  <c r="P22" i="61"/>
  <c r="P21" i="61"/>
  <c r="H21" i="61"/>
  <c r="H20" i="61"/>
  <c r="P19" i="61"/>
  <c r="H19" i="61"/>
  <c r="H18" i="61"/>
  <c r="P17" i="61"/>
  <c r="H17" i="61"/>
  <c r="P16" i="61"/>
  <c r="H16" i="61"/>
  <c r="H15" i="61"/>
  <c r="P13" i="61"/>
  <c r="H13" i="61"/>
  <c r="H12" i="61"/>
  <c r="P11" i="61"/>
  <c r="H11" i="61"/>
  <c r="H10" i="61"/>
  <c r="P9" i="61"/>
  <c r="H9" i="61"/>
  <c r="P8" i="61"/>
  <c r="H8" i="61"/>
  <c r="H7" i="61"/>
  <c r="P6" i="61"/>
  <c r="H5" i="61"/>
  <c r="H4" i="61"/>
  <c r="H3" i="61"/>
  <c r="P4" i="60"/>
  <c r="P137" i="60"/>
  <c r="H137" i="60"/>
  <c r="P136" i="60"/>
  <c r="H136" i="60"/>
  <c r="H135" i="60"/>
  <c r="P134" i="60"/>
  <c r="H134" i="60"/>
  <c r="P133" i="60"/>
  <c r="H133" i="60"/>
  <c r="H132" i="60"/>
  <c r="P131" i="60"/>
  <c r="H131" i="60"/>
  <c r="P129" i="60"/>
  <c r="H129" i="60"/>
  <c r="P128" i="60"/>
  <c r="H128" i="60"/>
  <c r="H127" i="60"/>
  <c r="P126" i="60"/>
  <c r="H126" i="60"/>
  <c r="P125" i="60"/>
  <c r="H125" i="60"/>
  <c r="H124" i="60"/>
  <c r="P123" i="60"/>
  <c r="H123" i="60"/>
  <c r="P121" i="60"/>
  <c r="H121" i="60"/>
  <c r="P120" i="60"/>
  <c r="H120" i="60"/>
  <c r="H119" i="60"/>
  <c r="P118" i="60"/>
  <c r="H118" i="60"/>
  <c r="P117" i="60"/>
  <c r="H117" i="60"/>
  <c r="H116" i="60"/>
  <c r="P115" i="60"/>
  <c r="H115" i="60"/>
  <c r="P113" i="60"/>
  <c r="H113" i="60"/>
  <c r="P112" i="60"/>
  <c r="H112" i="60"/>
  <c r="H111" i="60"/>
  <c r="P110" i="60"/>
  <c r="H110" i="60"/>
  <c r="P109" i="60"/>
  <c r="H109" i="60"/>
  <c r="P108" i="60"/>
  <c r="H108" i="60"/>
  <c r="P107" i="60"/>
  <c r="H107" i="60"/>
  <c r="P105" i="60"/>
  <c r="H105" i="60"/>
  <c r="P104" i="60"/>
  <c r="H104" i="60"/>
  <c r="H103" i="60"/>
  <c r="P102" i="60"/>
  <c r="H102" i="60"/>
  <c r="P101" i="60"/>
  <c r="H101" i="60"/>
  <c r="H100" i="60"/>
  <c r="P99" i="60"/>
  <c r="H99" i="60"/>
  <c r="P97" i="60"/>
  <c r="H97" i="60"/>
  <c r="P96" i="60"/>
  <c r="H96" i="60"/>
  <c r="P95" i="60"/>
  <c r="H95" i="60"/>
  <c r="P94" i="60"/>
  <c r="H94" i="60"/>
  <c r="P93" i="60"/>
  <c r="H93" i="60"/>
  <c r="H92" i="60"/>
  <c r="P91" i="60"/>
  <c r="H91" i="60"/>
  <c r="P89" i="60"/>
  <c r="H89" i="60"/>
  <c r="P88" i="60"/>
  <c r="H88" i="60"/>
  <c r="H87" i="60"/>
  <c r="P86" i="60"/>
  <c r="H86" i="60"/>
  <c r="P85" i="60"/>
  <c r="H85" i="60"/>
  <c r="H84" i="60"/>
  <c r="P83" i="60"/>
  <c r="H83" i="60"/>
  <c r="P81" i="60"/>
  <c r="H81" i="60"/>
  <c r="P80" i="60"/>
  <c r="H80" i="60"/>
  <c r="H79" i="60"/>
  <c r="P78" i="60"/>
  <c r="H78" i="60"/>
  <c r="P77" i="60"/>
  <c r="H77" i="60"/>
  <c r="H76" i="60"/>
  <c r="P75" i="60"/>
  <c r="H75" i="60"/>
  <c r="P74" i="60"/>
  <c r="P73" i="60"/>
  <c r="H73" i="60"/>
  <c r="P72" i="60"/>
  <c r="H72" i="60"/>
  <c r="H71" i="60"/>
  <c r="P70" i="60"/>
  <c r="H70" i="60"/>
  <c r="P69" i="60"/>
  <c r="H69" i="60"/>
  <c r="H68" i="60"/>
  <c r="P67" i="60"/>
  <c r="H67" i="60"/>
  <c r="P65" i="60"/>
  <c r="H65" i="60"/>
  <c r="P64" i="60"/>
  <c r="H64" i="60"/>
  <c r="H63" i="60"/>
  <c r="P62" i="60"/>
  <c r="H62" i="60"/>
  <c r="P61" i="60"/>
  <c r="H61" i="60"/>
  <c r="H60" i="60"/>
  <c r="P59" i="60"/>
  <c r="H59" i="60"/>
  <c r="P57" i="60"/>
  <c r="H57" i="60"/>
  <c r="P56" i="60"/>
  <c r="H56" i="60"/>
  <c r="H55" i="60"/>
  <c r="P54" i="60"/>
  <c r="H54" i="60"/>
  <c r="P53" i="60"/>
  <c r="H53" i="60"/>
  <c r="H52" i="60"/>
  <c r="P51" i="60"/>
  <c r="H51" i="60"/>
  <c r="P49" i="60"/>
  <c r="H49" i="60"/>
  <c r="P48" i="60"/>
  <c r="H48" i="60"/>
  <c r="H47" i="60"/>
  <c r="P46" i="60"/>
  <c r="H46" i="60"/>
  <c r="P45" i="60"/>
  <c r="H45" i="60"/>
  <c r="P44" i="60"/>
  <c r="H44" i="60"/>
  <c r="P43" i="60"/>
  <c r="H43" i="60"/>
  <c r="P41" i="60"/>
  <c r="H41" i="60"/>
  <c r="P40" i="60"/>
  <c r="H40" i="60"/>
  <c r="H39" i="60"/>
  <c r="P38" i="60"/>
  <c r="H38" i="60"/>
  <c r="P37" i="60"/>
  <c r="H37" i="60"/>
  <c r="H36" i="60"/>
  <c r="P35" i="60"/>
  <c r="H35" i="60"/>
  <c r="P33" i="60"/>
  <c r="H33" i="60"/>
  <c r="P32" i="60"/>
  <c r="H32" i="60"/>
  <c r="H31" i="60"/>
  <c r="P30" i="60"/>
  <c r="H30" i="60"/>
  <c r="P29" i="60"/>
  <c r="H29" i="60"/>
  <c r="H28" i="60"/>
  <c r="P27" i="60"/>
  <c r="H27" i="60"/>
  <c r="P25" i="60"/>
  <c r="H25" i="60"/>
  <c r="P24" i="60"/>
  <c r="H24" i="60"/>
  <c r="H23" i="60"/>
  <c r="P22" i="60"/>
  <c r="H22" i="60"/>
  <c r="P21" i="60"/>
  <c r="H21" i="60"/>
  <c r="H20" i="60"/>
  <c r="P19" i="60"/>
  <c r="H19" i="60"/>
  <c r="P18" i="60"/>
  <c r="P17" i="60"/>
  <c r="H17" i="60"/>
  <c r="P16" i="60"/>
  <c r="H16" i="60"/>
  <c r="H15" i="60"/>
  <c r="P14" i="60"/>
  <c r="H14" i="60"/>
  <c r="P13" i="60"/>
  <c r="H13" i="60"/>
  <c r="H12" i="60"/>
  <c r="P11" i="60"/>
  <c r="H11" i="60"/>
  <c r="P9" i="60"/>
  <c r="H9" i="60"/>
  <c r="P8" i="60"/>
  <c r="H7" i="60"/>
  <c r="P6" i="60"/>
  <c r="H6" i="60"/>
  <c r="P5" i="60"/>
  <c r="H5" i="60"/>
  <c r="H4" i="60"/>
  <c r="P3" i="60"/>
  <c r="H3" i="60"/>
  <c r="P132" i="59"/>
  <c r="P119" i="59"/>
  <c r="P98" i="59"/>
  <c r="P68" i="59"/>
  <c r="P55" i="59"/>
  <c r="P34" i="59"/>
  <c r="P4" i="59"/>
  <c r="P137" i="59"/>
  <c r="H137" i="59"/>
  <c r="P136" i="59"/>
  <c r="H136" i="59"/>
  <c r="H135" i="59"/>
  <c r="P134" i="59"/>
  <c r="H134" i="59"/>
  <c r="P133" i="59"/>
  <c r="H133" i="59"/>
  <c r="H132" i="59"/>
  <c r="P131" i="59"/>
  <c r="H131" i="59"/>
  <c r="P129" i="59"/>
  <c r="H129" i="59"/>
  <c r="P128" i="59"/>
  <c r="H128" i="59"/>
  <c r="H127" i="59"/>
  <c r="P126" i="59"/>
  <c r="H126" i="59"/>
  <c r="P125" i="59"/>
  <c r="H125" i="59"/>
  <c r="H124" i="59"/>
  <c r="P123" i="59"/>
  <c r="H123" i="59"/>
  <c r="P121" i="59"/>
  <c r="H121" i="59"/>
  <c r="P120" i="59"/>
  <c r="H120" i="59"/>
  <c r="H119" i="59"/>
  <c r="P118" i="59"/>
  <c r="H118" i="59"/>
  <c r="P117" i="59"/>
  <c r="H117" i="59"/>
  <c r="H116" i="59"/>
  <c r="P115" i="59"/>
  <c r="H115" i="59"/>
  <c r="P113" i="59"/>
  <c r="H113" i="59"/>
  <c r="P112" i="59"/>
  <c r="H112" i="59"/>
  <c r="H111" i="59"/>
  <c r="P110" i="59"/>
  <c r="H110" i="59"/>
  <c r="P109" i="59"/>
  <c r="H109" i="59"/>
  <c r="H108" i="59"/>
  <c r="P107" i="59"/>
  <c r="H107" i="59"/>
  <c r="P105" i="59"/>
  <c r="H105" i="59"/>
  <c r="P104" i="59"/>
  <c r="H104" i="59"/>
  <c r="H103" i="59"/>
  <c r="P102" i="59"/>
  <c r="H102" i="59"/>
  <c r="P101" i="59"/>
  <c r="H101" i="59"/>
  <c r="H100" i="59"/>
  <c r="P99" i="59"/>
  <c r="H99" i="59"/>
  <c r="P97" i="59"/>
  <c r="H97" i="59"/>
  <c r="P96" i="59"/>
  <c r="H96" i="59"/>
  <c r="H95" i="59"/>
  <c r="P94" i="59"/>
  <c r="H94" i="59"/>
  <c r="P93" i="59"/>
  <c r="H93" i="59"/>
  <c r="H92" i="59"/>
  <c r="P91" i="59"/>
  <c r="H91" i="59"/>
  <c r="P89" i="59"/>
  <c r="H89" i="59"/>
  <c r="P88" i="59"/>
  <c r="H88" i="59"/>
  <c r="H87" i="59"/>
  <c r="P86" i="59"/>
  <c r="H86" i="59"/>
  <c r="P85" i="59"/>
  <c r="H85" i="59"/>
  <c r="H84" i="59"/>
  <c r="P83" i="59"/>
  <c r="H83" i="59"/>
  <c r="P81" i="59"/>
  <c r="H81" i="59"/>
  <c r="P80" i="59"/>
  <c r="H80" i="59"/>
  <c r="H79" i="59"/>
  <c r="P78" i="59"/>
  <c r="H78" i="59"/>
  <c r="P77" i="59"/>
  <c r="H77" i="59"/>
  <c r="H76" i="59"/>
  <c r="P75" i="59"/>
  <c r="H75" i="59"/>
  <c r="P73" i="59"/>
  <c r="H73" i="59"/>
  <c r="P72" i="59"/>
  <c r="H72" i="59"/>
  <c r="H71" i="59"/>
  <c r="P70" i="59"/>
  <c r="H70" i="59"/>
  <c r="P69" i="59"/>
  <c r="H69" i="59"/>
  <c r="H68" i="59"/>
  <c r="P67" i="59"/>
  <c r="H67" i="59"/>
  <c r="P65" i="59"/>
  <c r="H65" i="59"/>
  <c r="P64" i="59"/>
  <c r="H64" i="59"/>
  <c r="H63" i="59"/>
  <c r="P62" i="59"/>
  <c r="H62" i="59"/>
  <c r="P61" i="59"/>
  <c r="H61" i="59"/>
  <c r="H60" i="59"/>
  <c r="P59" i="59"/>
  <c r="H59" i="59"/>
  <c r="P57" i="59"/>
  <c r="H57" i="59"/>
  <c r="P56" i="59"/>
  <c r="H56" i="59"/>
  <c r="H55" i="59"/>
  <c r="P54" i="59"/>
  <c r="H54" i="59"/>
  <c r="P53" i="59"/>
  <c r="H53" i="59"/>
  <c r="H52" i="59"/>
  <c r="P51" i="59"/>
  <c r="H51" i="59"/>
  <c r="P49" i="59"/>
  <c r="H49" i="59"/>
  <c r="P48" i="59"/>
  <c r="H48" i="59"/>
  <c r="H47" i="59"/>
  <c r="P46" i="59"/>
  <c r="H46" i="59"/>
  <c r="P45" i="59"/>
  <c r="H45" i="59"/>
  <c r="H44" i="59"/>
  <c r="P43" i="59"/>
  <c r="H43" i="59"/>
  <c r="P41" i="59"/>
  <c r="H41" i="59"/>
  <c r="P40" i="59"/>
  <c r="H40" i="59"/>
  <c r="H39" i="59"/>
  <c r="P38" i="59"/>
  <c r="H38" i="59"/>
  <c r="P37" i="59"/>
  <c r="H37" i="59"/>
  <c r="H36" i="59"/>
  <c r="P35" i="59"/>
  <c r="H35" i="59"/>
  <c r="P33" i="59"/>
  <c r="H33" i="59"/>
  <c r="P32" i="59"/>
  <c r="H32" i="59"/>
  <c r="H31" i="59"/>
  <c r="P30" i="59"/>
  <c r="H30" i="59"/>
  <c r="P29" i="59"/>
  <c r="H29" i="59"/>
  <c r="H28" i="59"/>
  <c r="P27" i="59"/>
  <c r="H27" i="59"/>
  <c r="P25" i="59"/>
  <c r="H25" i="59"/>
  <c r="P24" i="59"/>
  <c r="H24" i="59"/>
  <c r="H23" i="59"/>
  <c r="P22" i="59"/>
  <c r="H22" i="59"/>
  <c r="P21" i="59"/>
  <c r="H21" i="59"/>
  <c r="H20" i="59"/>
  <c r="P19" i="59"/>
  <c r="H19" i="59"/>
  <c r="P17" i="59"/>
  <c r="H17" i="59"/>
  <c r="P16" i="59"/>
  <c r="H16" i="59"/>
  <c r="H15" i="59"/>
  <c r="P14" i="59"/>
  <c r="H14" i="59"/>
  <c r="P13" i="59"/>
  <c r="H13" i="59"/>
  <c r="H12" i="59"/>
  <c r="P11" i="59"/>
  <c r="H11" i="59"/>
  <c r="P9" i="59"/>
  <c r="H9" i="59"/>
  <c r="P8" i="59"/>
  <c r="H8" i="59"/>
  <c r="H7" i="59"/>
  <c r="P6" i="59"/>
  <c r="H6" i="59"/>
  <c r="P5" i="59"/>
  <c r="H5" i="59"/>
  <c r="H4" i="59"/>
  <c r="P3" i="59"/>
  <c r="H3" i="59"/>
  <c r="H90" i="58"/>
  <c r="H82" i="58"/>
  <c r="H74" i="58"/>
  <c r="H66" i="58"/>
  <c r="H58" i="58"/>
  <c r="H50" i="58"/>
  <c r="H42" i="58"/>
  <c r="H34" i="58"/>
  <c r="H26" i="58"/>
  <c r="H18" i="58"/>
  <c r="P137" i="58"/>
  <c r="H137" i="58"/>
  <c r="P136" i="58"/>
  <c r="H136" i="58"/>
  <c r="H135" i="58"/>
  <c r="P134" i="58"/>
  <c r="H134" i="58"/>
  <c r="P133" i="58"/>
  <c r="H133" i="58"/>
  <c r="H132" i="58"/>
  <c r="P131" i="58"/>
  <c r="H131" i="58"/>
  <c r="P129" i="58"/>
  <c r="H129" i="58"/>
  <c r="P128" i="58"/>
  <c r="H128" i="58"/>
  <c r="H127" i="58"/>
  <c r="P126" i="58"/>
  <c r="H126" i="58"/>
  <c r="P125" i="58"/>
  <c r="H125" i="58"/>
  <c r="P124" i="58"/>
  <c r="H124" i="58"/>
  <c r="P123" i="58"/>
  <c r="H123" i="58"/>
  <c r="P121" i="58"/>
  <c r="H121" i="58"/>
  <c r="P120" i="58"/>
  <c r="H120" i="58"/>
  <c r="H119" i="58"/>
  <c r="P118" i="58"/>
  <c r="H118" i="58"/>
  <c r="P117" i="58"/>
  <c r="H117" i="58"/>
  <c r="H116" i="58"/>
  <c r="P115" i="58"/>
  <c r="H115" i="58"/>
  <c r="P113" i="58"/>
  <c r="H113" i="58"/>
  <c r="P112" i="58"/>
  <c r="H112" i="58"/>
  <c r="P111" i="58"/>
  <c r="H111" i="58"/>
  <c r="P110" i="58"/>
  <c r="H110" i="58"/>
  <c r="P109" i="58"/>
  <c r="H109" i="58"/>
  <c r="H108" i="58"/>
  <c r="P107" i="58"/>
  <c r="H107" i="58"/>
  <c r="P105" i="58"/>
  <c r="H105" i="58"/>
  <c r="P104" i="58"/>
  <c r="H104" i="58"/>
  <c r="H103" i="58"/>
  <c r="P102" i="58"/>
  <c r="H102" i="58"/>
  <c r="P101" i="58"/>
  <c r="H101" i="58"/>
  <c r="H100" i="58"/>
  <c r="P99" i="58"/>
  <c r="H99" i="58"/>
  <c r="P97" i="58"/>
  <c r="H97" i="58"/>
  <c r="P96" i="58"/>
  <c r="H96" i="58"/>
  <c r="H95" i="58"/>
  <c r="P94" i="58"/>
  <c r="H94" i="58"/>
  <c r="P93" i="58"/>
  <c r="H93" i="58"/>
  <c r="H92" i="58"/>
  <c r="P91" i="58"/>
  <c r="H91" i="58"/>
  <c r="P90" i="58"/>
  <c r="P89" i="58"/>
  <c r="H89" i="58"/>
  <c r="P88" i="58"/>
  <c r="H88" i="58"/>
  <c r="H87" i="58"/>
  <c r="P86" i="58"/>
  <c r="H86" i="58"/>
  <c r="P85" i="58"/>
  <c r="H85" i="58"/>
  <c r="H84" i="58"/>
  <c r="P83" i="58"/>
  <c r="H83" i="58"/>
  <c r="P81" i="58"/>
  <c r="H81" i="58"/>
  <c r="P80" i="58"/>
  <c r="H80" i="58"/>
  <c r="H79" i="58"/>
  <c r="P78" i="58"/>
  <c r="H78" i="58"/>
  <c r="P77" i="58"/>
  <c r="H77" i="58"/>
  <c r="H76" i="58"/>
  <c r="P75" i="58"/>
  <c r="H75" i="58"/>
  <c r="P73" i="58"/>
  <c r="H73" i="58"/>
  <c r="P72" i="58"/>
  <c r="H72" i="58"/>
  <c r="H71" i="58"/>
  <c r="P70" i="58"/>
  <c r="H70" i="58"/>
  <c r="P69" i="58"/>
  <c r="H69" i="58"/>
  <c r="H68" i="58"/>
  <c r="P67" i="58"/>
  <c r="H67" i="58"/>
  <c r="P65" i="58"/>
  <c r="H65" i="58"/>
  <c r="P64" i="58"/>
  <c r="H64" i="58"/>
  <c r="H63" i="58"/>
  <c r="P62" i="58"/>
  <c r="H62" i="58"/>
  <c r="P61" i="58"/>
  <c r="H61" i="58"/>
  <c r="P60" i="58"/>
  <c r="H60" i="58"/>
  <c r="P59" i="58"/>
  <c r="H59" i="58"/>
  <c r="P57" i="58"/>
  <c r="H57" i="58"/>
  <c r="P56" i="58"/>
  <c r="H56" i="58"/>
  <c r="H55" i="58"/>
  <c r="P54" i="58"/>
  <c r="H54" i="58"/>
  <c r="P53" i="58"/>
  <c r="H53" i="58"/>
  <c r="H52" i="58"/>
  <c r="P51" i="58"/>
  <c r="H51" i="58"/>
  <c r="P49" i="58"/>
  <c r="H49" i="58"/>
  <c r="P48" i="58"/>
  <c r="H48" i="58"/>
  <c r="P47" i="58"/>
  <c r="H47" i="58"/>
  <c r="P46" i="58"/>
  <c r="H46" i="58"/>
  <c r="P45" i="58"/>
  <c r="H45" i="58"/>
  <c r="H44" i="58"/>
  <c r="P43" i="58"/>
  <c r="H43" i="58"/>
  <c r="P41" i="58"/>
  <c r="H41" i="58"/>
  <c r="P40" i="58"/>
  <c r="H40" i="58"/>
  <c r="H39" i="58"/>
  <c r="P38" i="58"/>
  <c r="H38" i="58"/>
  <c r="P37" i="58"/>
  <c r="H37" i="58"/>
  <c r="H36" i="58"/>
  <c r="P35" i="58"/>
  <c r="H35" i="58"/>
  <c r="P33" i="58"/>
  <c r="H33" i="58"/>
  <c r="P32" i="58"/>
  <c r="H32" i="58"/>
  <c r="H31" i="58"/>
  <c r="P30" i="58"/>
  <c r="H30" i="58"/>
  <c r="P29" i="58"/>
  <c r="H29" i="58"/>
  <c r="H28" i="58"/>
  <c r="P27" i="58"/>
  <c r="H27" i="58"/>
  <c r="P26" i="58"/>
  <c r="P25" i="58"/>
  <c r="H25" i="58"/>
  <c r="P24" i="58"/>
  <c r="H24" i="58"/>
  <c r="H23" i="58"/>
  <c r="P22" i="58"/>
  <c r="H22" i="58"/>
  <c r="P21" i="58"/>
  <c r="H21" i="58"/>
  <c r="H20" i="58"/>
  <c r="P19" i="58"/>
  <c r="H19" i="58"/>
  <c r="P17" i="58"/>
  <c r="H17" i="58"/>
  <c r="P16" i="58"/>
  <c r="H15" i="58"/>
  <c r="P14" i="58"/>
  <c r="H14" i="58"/>
  <c r="P13" i="58"/>
  <c r="H13" i="58"/>
  <c r="H12" i="58"/>
  <c r="P11" i="58"/>
  <c r="H11" i="58"/>
  <c r="P9" i="58"/>
  <c r="H9" i="58"/>
  <c r="P8" i="58"/>
  <c r="H7" i="58"/>
  <c r="P6" i="58"/>
  <c r="H6" i="58"/>
  <c r="P5" i="58"/>
  <c r="H5" i="58"/>
  <c r="H4" i="58"/>
  <c r="P3" i="58"/>
  <c r="H3" i="58"/>
  <c r="P4" i="57"/>
  <c r="P5" i="57"/>
  <c r="P6" i="57"/>
  <c r="P7" i="57"/>
  <c r="P8" i="57"/>
  <c r="P9" i="57"/>
  <c r="P10" i="57"/>
  <c r="P11" i="57"/>
  <c r="P12" i="57"/>
  <c r="P13" i="57"/>
  <c r="P14" i="57"/>
  <c r="P15" i="57"/>
  <c r="P16" i="57"/>
  <c r="P17" i="57"/>
  <c r="P18" i="57"/>
  <c r="P19" i="57"/>
  <c r="P20" i="57"/>
  <c r="P21" i="57"/>
  <c r="P22" i="57"/>
  <c r="P23" i="57"/>
  <c r="P24" i="57"/>
  <c r="P25" i="57"/>
  <c r="P26" i="57"/>
  <c r="P27" i="57"/>
  <c r="P28" i="57"/>
  <c r="P29" i="57"/>
  <c r="P30" i="57"/>
  <c r="P31" i="57"/>
  <c r="P32" i="57"/>
  <c r="P33" i="57"/>
  <c r="P34" i="57"/>
  <c r="P35" i="57"/>
  <c r="P36" i="57"/>
  <c r="P37" i="57"/>
  <c r="P38" i="57"/>
  <c r="P39" i="57"/>
  <c r="P40" i="57"/>
  <c r="P41" i="57"/>
  <c r="P42" i="57"/>
  <c r="P43" i="57"/>
  <c r="P44" i="57"/>
  <c r="P45" i="57"/>
  <c r="P46" i="57"/>
  <c r="P47" i="57"/>
  <c r="P48" i="57"/>
  <c r="P49" i="57"/>
  <c r="P50" i="57"/>
  <c r="P51" i="57"/>
  <c r="P52" i="57"/>
  <c r="P53" i="57"/>
  <c r="P54" i="57"/>
  <c r="P55" i="57"/>
  <c r="P56" i="57"/>
  <c r="P57" i="57"/>
  <c r="P58" i="57"/>
  <c r="P59" i="57"/>
  <c r="P60" i="57"/>
  <c r="P61" i="57"/>
  <c r="P62" i="57"/>
  <c r="P63" i="57"/>
  <c r="P64" i="57"/>
  <c r="P65" i="57"/>
  <c r="P66" i="57"/>
  <c r="P67" i="57"/>
  <c r="P68" i="57"/>
  <c r="P69" i="57"/>
  <c r="P70" i="57"/>
  <c r="P71" i="57"/>
  <c r="P72" i="57"/>
  <c r="P73" i="57"/>
  <c r="P74" i="57"/>
  <c r="P75" i="57"/>
  <c r="P76" i="57"/>
  <c r="P77" i="57"/>
  <c r="P78" i="57"/>
  <c r="P79" i="57"/>
  <c r="P80" i="57"/>
  <c r="P81" i="57"/>
  <c r="P82" i="57"/>
  <c r="P83" i="57"/>
  <c r="P84" i="57"/>
  <c r="P85" i="57"/>
  <c r="P86" i="57"/>
  <c r="P87" i="57"/>
  <c r="P88" i="57"/>
  <c r="P89" i="57"/>
  <c r="P90" i="57"/>
  <c r="P91" i="57"/>
  <c r="P92" i="57"/>
  <c r="P93" i="57"/>
  <c r="P94" i="57"/>
  <c r="P95" i="57"/>
  <c r="P96" i="57"/>
  <c r="P97" i="57"/>
  <c r="P98" i="57"/>
  <c r="P99" i="57"/>
  <c r="P100" i="57"/>
  <c r="P101" i="57"/>
  <c r="P102" i="57"/>
  <c r="P103" i="57"/>
  <c r="P104" i="57"/>
  <c r="P105" i="57"/>
  <c r="P106" i="57"/>
  <c r="P107" i="57"/>
  <c r="P108" i="57"/>
  <c r="P109" i="57"/>
  <c r="P110" i="57"/>
  <c r="P111" i="57"/>
  <c r="P112" i="57"/>
  <c r="P113" i="57"/>
  <c r="P114" i="57"/>
  <c r="P115" i="57"/>
  <c r="P116" i="57"/>
  <c r="P117" i="57"/>
  <c r="P118" i="57"/>
  <c r="P119" i="57"/>
  <c r="P120" i="57"/>
  <c r="P121" i="57"/>
  <c r="P122" i="57"/>
  <c r="P123" i="57"/>
  <c r="P124" i="57"/>
  <c r="P125" i="57"/>
  <c r="P126" i="57"/>
  <c r="P127" i="57"/>
  <c r="P128" i="57"/>
  <c r="P129" i="57"/>
  <c r="P130" i="57"/>
  <c r="P131" i="57"/>
  <c r="P132" i="57"/>
  <c r="P133" i="57"/>
  <c r="P134" i="57"/>
  <c r="P135" i="57"/>
  <c r="P136" i="57"/>
  <c r="P137" i="57"/>
  <c r="P3" i="57"/>
  <c r="H4" i="57"/>
  <c r="H5" i="57"/>
  <c r="H6" i="57"/>
  <c r="H7" i="57"/>
  <c r="H8" i="57"/>
  <c r="H9" i="57"/>
  <c r="H10" i="57"/>
  <c r="H11" i="57"/>
  <c r="H12" i="57"/>
  <c r="H13" i="57"/>
  <c r="H14" i="57"/>
  <c r="H15" i="57"/>
  <c r="H16" i="57"/>
  <c r="H17" i="57"/>
  <c r="H18" i="57"/>
  <c r="H19" i="57"/>
  <c r="H20" i="57"/>
  <c r="H21" i="57"/>
  <c r="H22" i="57"/>
  <c r="H23" i="57"/>
  <c r="H24" i="57"/>
  <c r="H25" i="57"/>
  <c r="H26" i="57"/>
  <c r="H27" i="57"/>
  <c r="H28" i="57"/>
  <c r="H29" i="57"/>
  <c r="H30" i="57"/>
  <c r="H31" i="57"/>
  <c r="H32" i="57"/>
  <c r="H33" i="57"/>
  <c r="H34" i="57"/>
  <c r="H35" i="57"/>
  <c r="H36" i="57"/>
  <c r="H37" i="57"/>
  <c r="H38" i="57"/>
  <c r="H39" i="57"/>
  <c r="H40" i="57"/>
  <c r="H41" i="57"/>
  <c r="H42" i="57"/>
  <c r="H43" i="57"/>
  <c r="H44" i="57"/>
  <c r="H45" i="57"/>
  <c r="H46" i="57"/>
  <c r="H47" i="57"/>
  <c r="H48" i="57"/>
  <c r="H49" i="57"/>
  <c r="H50" i="57"/>
  <c r="H51" i="57"/>
  <c r="H52" i="57"/>
  <c r="H53" i="57"/>
  <c r="H54" i="57"/>
  <c r="H55" i="57"/>
  <c r="H56" i="57"/>
  <c r="H57" i="57"/>
  <c r="H58" i="57"/>
  <c r="H59" i="57"/>
  <c r="H60" i="57"/>
  <c r="H61" i="57"/>
  <c r="H62" i="57"/>
  <c r="H63" i="57"/>
  <c r="H64" i="57"/>
  <c r="H65" i="57"/>
  <c r="H66" i="57"/>
  <c r="H67" i="57"/>
  <c r="H68" i="57"/>
  <c r="H69" i="57"/>
  <c r="H70" i="57"/>
  <c r="H71" i="57"/>
  <c r="H72" i="57"/>
  <c r="H73" i="57"/>
  <c r="H74" i="57"/>
  <c r="H75" i="57"/>
  <c r="H76" i="57"/>
  <c r="H77" i="57"/>
  <c r="H78" i="57"/>
  <c r="H79" i="57"/>
  <c r="H80" i="57"/>
  <c r="H81" i="57"/>
  <c r="H82" i="57"/>
  <c r="H83" i="57"/>
  <c r="H84" i="57"/>
  <c r="H85" i="57"/>
  <c r="H86" i="57"/>
  <c r="H87" i="57"/>
  <c r="H88" i="57"/>
  <c r="H89" i="57"/>
  <c r="H90" i="57"/>
  <c r="H91" i="57"/>
  <c r="H92" i="57"/>
  <c r="H93" i="57"/>
  <c r="H94" i="57"/>
  <c r="H95" i="57"/>
  <c r="H96" i="57"/>
  <c r="H97" i="57"/>
  <c r="H98" i="57"/>
  <c r="H99" i="57"/>
  <c r="H100" i="57"/>
  <c r="H101" i="57"/>
  <c r="H102" i="57"/>
  <c r="H103" i="57"/>
  <c r="H104" i="57"/>
  <c r="H105" i="57"/>
  <c r="H106" i="57"/>
  <c r="H107" i="57"/>
  <c r="H108" i="57"/>
  <c r="H109" i="57"/>
  <c r="H110" i="57"/>
  <c r="H111" i="57"/>
  <c r="H112" i="57"/>
  <c r="H113" i="57"/>
  <c r="H114" i="57"/>
  <c r="H115" i="57"/>
  <c r="H116" i="57"/>
  <c r="H117" i="57"/>
  <c r="H118" i="57"/>
  <c r="H119" i="57"/>
  <c r="H120" i="57"/>
  <c r="H121" i="57"/>
  <c r="H122" i="57"/>
  <c r="H123" i="57"/>
  <c r="H124" i="57"/>
  <c r="H125" i="57"/>
  <c r="H126" i="57"/>
  <c r="H127" i="57"/>
  <c r="H128" i="57"/>
  <c r="H129" i="57"/>
  <c r="H130" i="57"/>
  <c r="H131" i="57"/>
  <c r="H132" i="57"/>
  <c r="H133" i="57"/>
  <c r="H134" i="57"/>
  <c r="H135" i="57"/>
  <c r="H136" i="57"/>
  <c r="H137" i="57"/>
  <c r="H3" i="57"/>
  <c r="D4" i="56"/>
  <c r="D3" i="56"/>
  <c r="N10" i="54"/>
  <c r="X16" i="54"/>
  <c r="X15" i="54"/>
  <c r="X14" i="54"/>
  <c r="X13" i="54"/>
  <c r="X12" i="54"/>
  <c r="X11" i="54"/>
  <c r="X10" i="54"/>
  <c r="X9" i="54"/>
  <c r="X8" i="54"/>
  <c r="X7" i="54"/>
  <c r="X6" i="54"/>
  <c r="X5" i="54"/>
  <c r="X4" i="54"/>
  <c r="N16" i="54"/>
  <c r="N14" i="54"/>
  <c r="N13" i="54"/>
  <c r="N11" i="54"/>
  <c r="N9" i="54"/>
  <c r="N8" i="54"/>
  <c r="N7" i="54"/>
  <c r="N6" i="54"/>
  <c r="N5" i="54"/>
  <c r="N4" i="54"/>
  <c r="D12" i="54"/>
  <c r="AC16" i="54"/>
  <c r="S16" i="54"/>
  <c r="I16" i="54"/>
  <c r="AC15" i="54"/>
  <c r="S15" i="54"/>
  <c r="I15" i="54"/>
  <c r="D15" i="54"/>
  <c r="AC14" i="54"/>
  <c r="S14" i="54"/>
  <c r="I14" i="54"/>
  <c r="D14" i="54"/>
  <c r="AC13" i="54"/>
  <c r="S13" i="54"/>
  <c r="I13" i="54"/>
  <c r="D13" i="54"/>
  <c r="AC12" i="54"/>
  <c r="S12" i="54"/>
  <c r="I12" i="54"/>
  <c r="AC11" i="54"/>
  <c r="S11" i="54"/>
  <c r="I11" i="54"/>
  <c r="D11" i="54"/>
  <c r="AC10" i="54"/>
  <c r="S10" i="54"/>
  <c r="I10" i="54"/>
  <c r="D10" i="54"/>
  <c r="AC9" i="54"/>
  <c r="S9" i="54"/>
  <c r="I9" i="54"/>
  <c r="D9" i="54"/>
  <c r="AC8" i="54"/>
  <c r="S8" i="54"/>
  <c r="I8" i="54"/>
  <c r="D8" i="54"/>
  <c r="AC7" i="54"/>
  <c r="S7" i="54"/>
  <c r="I7" i="54"/>
  <c r="AC6" i="54"/>
  <c r="S6" i="54"/>
  <c r="I6" i="54"/>
  <c r="D6" i="54"/>
  <c r="AC5" i="54"/>
  <c r="S5" i="54"/>
  <c r="I5" i="54"/>
  <c r="D5" i="54"/>
  <c r="AC4" i="54"/>
  <c r="S4" i="54"/>
  <c r="I4" i="54"/>
  <c r="D4" i="54"/>
  <c r="E16" i="53"/>
  <c r="E17" i="53"/>
  <c r="E18" i="53"/>
  <c r="E19" i="53"/>
  <c r="E15" i="53"/>
  <c r="E14" i="53"/>
  <c r="E13" i="53"/>
  <c r="E12" i="53"/>
  <c r="E11" i="53"/>
  <c r="E10" i="53"/>
  <c r="E9" i="53"/>
  <c r="E8" i="53"/>
  <c r="E7" i="53"/>
  <c r="E6" i="53"/>
  <c r="E5" i="53"/>
  <c r="E4" i="53"/>
  <c r="E3" i="53"/>
  <c r="E6" i="52"/>
  <c r="E8" i="52"/>
  <c r="E5" i="52"/>
  <c r="E7" i="52"/>
  <c r="E3" i="52"/>
  <c r="AC4" i="51"/>
  <c r="E4" i="52"/>
  <c r="AR16" i="51"/>
  <c r="AR15" i="51"/>
  <c r="AR14" i="51"/>
  <c r="AR13" i="51"/>
  <c r="AR12" i="51"/>
  <c r="AR11" i="51"/>
  <c r="AR10" i="51"/>
  <c r="AR9" i="51"/>
  <c r="AR8" i="51"/>
  <c r="AR7" i="51"/>
  <c r="AR6" i="51"/>
  <c r="AR5" i="51"/>
  <c r="AR4" i="51"/>
  <c r="AM16" i="51"/>
  <c r="AM15" i="51"/>
  <c r="AM14" i="51"/>
  <c r="AM13" i="51"/>
  <c r="AM12" i="51"/>
  <c r="AM11" i="51"/>
  <c r="AM10" i="51"/>
  <c r="AM9" i="51"/>
  <c r="AM8" i="51"/>
  <c r="AM7" i="51"/>
  <c r="AM6" i="51"/>
  <c r="AM5" i="51"/>
  <c r="AM4" i="51"/>
  <c r="AH16" i="51"/>
  <c r="AH15" i="51"/>
  <c r="AH14" i="51"/>
  <c r="AH13" i="51"/>
  <c r="AH12" i="51"/>
  <c r="AH11" i="51"/>
  <c r="AH10" i="51"/>
  <c r="AH9" i="51"/>
  <c r="AH8" i="51"/>
  <c r="AH7" i="51"/>
  <c r="AH6" i="51"/>
  <c r="AH5" i="51"/>
  <c r="AH4" i="51"/>
  <c r="AC16" i="51"/>
  <c r="AC15" i="51"/>
  <c r="AC14" i="51"/>
  <c r="AC13" i="51"/>
  <c r="AC12" i="51"/>
  <c r="AC11" i="51"/>
  <c r="AC10" i="51"/>
  <c r="AC9" i="51"/>
  <c r="AC8" i="51"/>
  <c r="AC7" i="51"/>
  <c r="AC6" i="51"/>
  <c r="AC5" i="51"/>
  <c r="X16" i="51"/>
  <c r="X15" i="51"/>
  <c r="X14" i="51"/>
  <c r="X13" i="51"/>
  <c r="X12" i="51"/>
  <c r="X11" i="51"/>
  <c r="X10" i="51"/>
  <c r="X9" i="51"/>
  <c r="X8" i="51"/>
  <c r="X7" i="51"/>
  <c r="X6" i="51"/>
  <c r="X5" i="51"/>
  <c r="X4" i="51"/>
  <c r="I4" i="51"/>
  <c r="D13" i="51"/>
  <c r="D7" i="51"/>
  <c r="S16" i="51"/>
  <c r="N16" i="51"/>
  <c r="I16" i="51"/>
  <c r="D16" i="51"/>
  <c r="S15" i="51"/>
  <c r="N15" i="51"/>
  <c r="I15" i="51"/>
  <c r="D15" i="51"/>
  <c r="S14" i="51"/>
  <c r="N14" i="51"/>
  <c r="I14" i="51"/>
  <c r="D14" i="51"/>
  <c r="S13" i="51"/>
  <c r="N13" i="51"/>
  <c r="I13" i="51"/>
  <c r="S12" i="51"/>
  <c r="N12" i="51"/>
  <c r="I12" i="51"/>
  <c r="S11" i="51"/>
  <c r="N11" i="51"/>
  <c r="I11" i="51"/>
  <c r="D11" i="51"/>
  <c r="S10" i="51"/>
  <c r="N10" i="51"/>
  <c r="I10" i="51"/>
  <c r="D10" i="51"/>
  <c r="S9" i="51"/>
  <c r="N9" i="51"/>
  <c r="I9" i="51"/>
  <c r="D9" i="51"/>
  <c r="S8" i="51"/>
  <c r="N8" i="51"/>
  <c r="I8" i="51"/>
  <c r="D8" i="51"/>
  <c r="S7" i="51"/>
  <c r="N7" i="51"/>
  <c r="I7" i="51"/>
  <c r="S6" i="51"/>
  <c r="N6" i="51"/>
  <c r="I6" i="51"/>
  <c r="D6" i="51"/>
  <c r="S5" i="51"/>
  <c r="N5" i="51"/>
  <c r="I5" i="51"/>
  <c r="D5" i="51"/>
  <c r="S4" i="51"/>
  <c r="N4" i="51"/>
  <c r="D4" i="51"/>
  <c r="S16" i="50"/>
  <c r="S15" i="50"/>
  <c r="S14" i="50"/>
  <c r="S13" i="50"/>
  <c r="S12" i="50"/>
  <c r="S11" i="50"/>
  <c r="S10" i="50"/>
  <c r="S9" i="50"/>
  <c r="S8" i="50"/>
  <c r="S7" i="50"/>
  <c r="S6" i="50"/>
  <c r="S5" i="50"/>
  <c r="S4" i="50"/>
  <c r="N16" i="50"/>
  <c r="N15" i="50"/>
  <c r="N14" i="50"/>
  <c r="N13" i="50"/>
  <c r="N12" i="50"/>
  <c r="N11" i="50"/>
  <c r="N10" i="50"/>
  <c r="N9" i="50"/>
  <c r="N8" i="50"/>
  <c r="N7" i="50"/>
  <c r="N6" i="50"/>
  <c r="N5" i="50"/>
  <c r="N4" i="50"/>
  <c r="I16" i="50"/>
  <c r="I15" i="50"/>
  <c r="I14" i="50"/>
  <c r="I13" i="50"/>
  <c r="I12" i="50"/>
  <c r="I11" i="50"/>
  <c r="I10" i="50"/>
  <c r="I9" i="50"/>
  <c r="I8" i="50"/>
  <c r="I7" i="50"/>
  <c r="I6" i="50"/>
  <c r="I5" i="50"/>
  <c r="I4" i="50"/>
  <c r="D16" i="50"/>
  <c r="D15" i="50"/>
  <c r="D14" i="50"/>
  <c r="D13" i="50"/>
  <c r="D12" i="50"/>
  <c r="D11" i="50"/>
  <c r="D10" i="50"/>
  <c r="D9" i="50"/>
  <c r="D8" i="50"/>
  <c r="D7" i="50"/>
  <c r="D6" i="50"/>
  <c r="D5" i="50"/>
  <c r="D4" i="50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J5" i="74" l="1"/>
  <c r="J3" i="74"/>
  <c r="J8" i="74"/>
  <c r="E7" i="74"/>
  <c r="J5" i="73"/>
  <c r="J11" i="73"/>
  <c r="J7" i="73"/>
  <c r="E7" i="73"/>
  <c r="E11" i="73"/>
  <c r="E5" i="73"/>
  <c r="E9" i="73"/>
  <c r="P3" i="71"/>
  <c r="P7" i="71"/>
  <c r="P8" i="71"/>
  <c r="H8" i="71"/>
  <c r="O11" i="68"/>
  <c r="O6" i="68"/>
  <c r="O7" i="68"/>
  <c r="O9" i="68"/>
  <c r="J7" i="68"/>
  <c r="J8" i="68"/>
  <c r="J10" i="68"/>
  <c r="J5" i="67"/>
  <c r="J7" i="67"/>
  <c r="J8" i="67"/>
  <c r="P7" i="63"/>
  <c r="P4" i="63"/>
  <c r="P5" i="63"/>
  <c r="P12" i="61"/>
  <c r="P42" i="61"/>
  <c r="P63" i="61"/>
  <c r="P71" i="61"/>
  <c r="P79" i="61"/>
  <c r="P87" i="61"/>
  <c r="P95" i="61"/>
  <c r="P103" i="61"/>
  <c r="P111" i="61"/>
  <c r="P119" i="61"/>
  <c r="P127" i="61"/>
  <c r="P135" i="61"/>
  <c r="P55" i="61"/>
  <c r="P4" i="61"/>
  <c r="P34" i="61"/>
  <c r="P47" i="61"/>
  <c r="P26" i="61"/>
  <c r="P39" i="61"/>
  <c r="P68" i="61"/>
  <c r="P76" i="61"/>
  <c r="P84" i="61"/>
  <c r="P92" i="61"/>
  <c r="P100" i="61"/>
  <c r="P108" i="61"/>
  <c r="P116" i="61"/>
  <c r="P124" i="61"/>
  <c r="P132" i="61"/>
  <c r="P60" i="61"/>
  <c r="P5" i="61"/>
  <c r="P18" i="61"/>
  <c r="P31" i="61"/>
  <c r="P52" i="61"/>
  <c r="P10" i="61"/>
  <c r="P23" i="61"/>
  <c r="P44" i="61"/>
  <c r="P15" i="61"/>
  <c r="P36" i="61"/>
  <c r="P7" i="61"/>
  <c r="P28" i="61"/>
  <c r="P66" i="61"/>
  <c r="P74" i="61"/>
  <c r="P82" i="61"/>
  <c r="P90" i="61"/>
  <c r="P98" i="61"/>
  <c r="P106" i="61"/>
  <c r="P114" i="61"/>
  <c r="P122" i="61"/>
  <c r="P130" i="61"/>
  <c r="P58" i="61"/>
  <c r="H6" i="61"/>
  <c r="H14" i="61"/>
  <c r="H22" i="61"/>
  <c r="H30" i="61"/>
  <c r="H38" i="61"/>
  <c r="H54" i="61"/>
  <c r="P31" i="60"/>
  <c r="P36" i="60"/>
  <c r="P66" i="60"/>
  <c r="P87" i="60"/>
  <c r="P100" i="60"/>
  <c r="P130" i="60"/>
  <c r="P10" i="60"/>
  <c r="P23" i="60"/>
  <c r="P58" i="60"/>
  <c r="P79" i="60"/>
  <c r="P92" i="60"/>
  <c r="P122" i="60"/>
  <c r="P28" i="60"/>
  <c r="P50" i="60"/>
  <c r="P71" i="60"/>
  <c r="P84" i="60"/>
  <c r="P114" i="60"/>
  <c r="P135" i="60"/>
  <c r="P15" i="60"/>
  <c r="P20" i="60"/>
  <c r="P42" i="60"/>
  <c r="P63" i="60"/>
  <c r="P76" i="60"/>
  <c r="P106" i="60"/>
  <c r="P127" i="60"/>
  <c r="P34" i="60"/>
  <c r="P55" i="60"/>
  <c r="P68" i="60"/>
  <c r="P98" i="60"/>
  <c r="P119" i="60"/>
  <c r="P132" i="60"/>
  <c r="P7" i="60"/>
  <c r="P12" i="60"/>
  <c r="P47" i="60"/>
  <c r="P60" i="60"/>
  <c r="P90" i="60"/>
  <c r="P111" i="60"/>
  <c r="P124" i="60"/>
  <c r="P26" i="60"/>
  <c r="P39" i="60"/>
  <c r="P52" i="60"/>
  <c r="P82" i="60"/>
  <c r="P103" i="60"/>
  <c r="P116" i="60"/>
  <c r="H10" i="60"/>
  <c r="H18" i="60"/>
  <c r="H26" i="60"/>
  <c r="H34" i="60"/>
  <c r="H42" i="60"/>
  <c r="H50" i="60"/>
  <c r="H58" i="60"/>
  <c r="H66" i="60"/>
  <c r="H74" i="60"/>
  <c r="H82" i="60"/>
  <c r="H90" i="60"/>
  <c r="H98" i="60"/>
  <c r="H106" i="60"/>
  <c r="H114" i="60"/>
  <c r="H122" i="60"/>
  <c r="H130" i="60"/>
  <c r="H8" i="60"/>
  <c r="P26" i="59"/>
  <c r="P47" i="59"/>
  <c r="P60" i="59"/>
  <c r="P90" i="59"/>
  <c r="P111" i="59"/>
  <c r="P124" i="59"/>
  <c r="P18" i="59"/>
  <c r="P39" i="59"/>
  <c r="P52" i="59"/>
  <c r="P82" i="59"/>
  <c r="P103" i="59"/>
  <c r="P116" i="59"/>
  <c r="P10" i="59"/>
  <c r="P31" i="59"/>
  <c r="P44" i="59"/>
  <c r="P74" i="59"/>
  <c r="P95" i="59"/>
  <c r="P108" i="59"/>
  <c r="P23" i="59"/>
  <c r="P36" i="59"/>
  <c r="P66" i="59"/>
  <c r="P87" i="59"/>
  <c r="P100" i="59"/>
  <c r="P130" i="59"/>
  <c r="P15" i="59"/>
  <c r="P28" i="59"/>
  <c r="P58" i="59"/>
  <c r="P79" i="59"/>
  <c r="P92" i="59"/>
  <c r="P122" i="59"/>
  <c r="P7" i="59"/>
  <c r="P20" i="59"/>
  <c r="P50" i="59"/>
  <c r="P71" i="59"/>
  <c r="P84" i="59"/>
  <c r="P114" i="59"/>
  <c r="P135" i="59"/>
  <c r="P12" i="59"/>
  <c r="P42" i="59"/>
  <c r="P63" i="59"/>
  <c r="P76" i="59"/>
  <c r="P106" i="59"/>
  <c r="P127" i="59"/>
  <c r="H10" i="59"/>
  <c r="H18" i="59"/>
  <c r="H26" i="59"/>
  <c r="H34" i="59"/>
  <c r="H42" i="59"/>
  <c r="H50" i="59"/>
  <c r="H58" i="59"/>
  <c r="H66" i="59"/>
  <c r="H74" i="59"/>
  <c r="H82" i="59"/>
  <c r="H90" i="59"/>
  <c r="H98" i="59"/>
  <c r="H106" i="59"/>
  <c r="H114" i="59"/>
  <c r="H122" i="59"/>
  <c r="H130" i="59"/>
  <c r="P4" i="58"/>
  <c r="P18" i="58"/>
  <c r="P39" i="58"/>
  <c r="P52" i="58"/>
  <c r="P82" i="58"/>
  <c r="P103" i="58"/>
  <c r="P116" i="58"/>
  <c r="P31" i="58"/>
  <c r="P44" i="58"/>
  <c r="P74" i="58"/>
  <c r="P95" i="58"/>
  <c r="P108" i="58"/>
  <c r="P10" i="58"/>
  <c r="P23" i="58"/>
  <c r="P36" i="58"/>
  <c r="P66" i="58"/>
  <c r="P87" i="58"/>
  <c r="P100" i="58"/>
  <c r="P130" i="58"/>
  <c r="P28" i="58"/>
  <c r="P58" i="58"/>
  <c r="P79" i="58"/>
  <c r="P92" i="58"/>
  <c r="P122" i="58"/>
  <c r="P15" i="58"/>
  <c r="P20" i="58"/>
  <c r="P50" i="58"/>
  <c r="P71" i="58"/>
  <c r="P84" i="58"/>
  <c r="P114" i="58"/>
  <c r="P135" i="58"/>
  <c r="P42" i="58"/>
  <c r="P63" i="58"/>
  <c r="P76" i="58"/>
  <c r="P106" i="58"/>
  <c r="P127" i="58"/>
  <c r="P7" i="58"/>
  <c r="P12" i="58"/>
  <c r="P34" i="58"/>
  <c r="P55" i="58"/>
  <c r="P68" i="58"/>
  <c r="P98" i="58"/>
  <c r="P119" i="58"/>
  <c r="P132" i="58"/>
  <c r="H106" i="58"/>
  <c r="H114" i="58"/>
  <c r="H122" i="58"/>
  <c r="H130" i="58"/>
  <c r="H10" i="58"/>
  <c r="H98" i="58"/>
  <c r="H8" i="58"/>
  <c r="H16" i="58"/>
  <c r="N12" i="54"/>
  <c r="N15" i="54"/>
  <c r="D7" i="54"/>
  <c r="D16" i="54"/>
  <c r="D12" i="51"/>
  <c r="E7" i="31" l="1"/>
  <c r="AE35" i="19"/>
  <c r="Z35" i="19"/>
  <c r="AE34" i="19"/>
  <c r="Z34" i="19"/>
  <c r="AE33" i="19"/>
  <c r="Z33" i="19"/>
  <c r="AE32" i="19"/>
  <c r="Z32" i="19"/>
  <c r="AE31" i="19"/>
  <c r="Z31" i="19"/>
  <c r="AE30" i="19"/>
  <c r="Z30" i="19"/>
  <c r="AE29" i="19"/>
  <c r="Z29" i="19"/>
  <c r="AE28" i="19"/>
  <c r="Z28" i="19"/>
  <c r="AE27" i="19"/>
  <c r="Z27" i="19"/>
  <c r="AE26" i="19"/>
  <c r="Z26" i="19"/>
  <c r="AE25" i="19"/>
  <c r="Z25" i="19"/>
  <c r="AE24" i="19"/>
  <c r="Z24" i="19"/>
  <c r="AE23" i="19"/>
  <c r="Z23" i="19"/>
  <c r="AE16" i="19"/>
  <c r="Z16" i="19"/>
  <c r="AE15" i="19"/>
  <c r="Z15" i="19"/>
  <c r="AE14" i="19"/>
  <c r="Z14" i="19"/>
  <c r="AE13" i="19"/>
  <c r="Z13" i="19"/>
  <c r="AE12" i="19"/>
  <c r="Z12" i="19"/>
  <c r="AE11" i="19"/>
  <c r="Z11" i="19"/>
  <c r="AE10" i="19"/>
  <c r="Z10" i="19"/>
  <c r="AE9" i="19"/>
  <c r="Z9" i="19"/>
  <c r="AE8" i="19"/>
  <c r="Z8" i="19"/>
  <c r="AE7" i="19"/>
  <c r="Z7" i="19"/>
  <c r="AE6" i="19"/>
  <c r="Z6" i="19"/>
  <c r="AE5" i="19"/>
  <c r="Z5" i="19"/>
  <c r="AE4" i="19"/>
  <c r="Z4" i="19"/>
  <c r="T35" i="19"/>
  <c r="O35" i="19"/>
  <c r="T34" i="19"/>
  <c r="O34" i="19"/>
  <c r="T33" i="19"/>
  <c r="O33" i="19"/>
  <c r="T32" i="19"/>
  <c r="O32" i="19"/>
  <c r="T31" i="19"/>
  <c r="O31" i="19"/>
  <c r="T30" i="19"/>
  <c r="O30" i="19"/>
  <c r="T29" i="19"/>
  <c r="O29" i="19"/>
  <c r="T28" i="19"/>
  <c r="O28" i="19"/>
  <c r="T27" i="19"/>
  <c r="O27" i="19"/>
  <c r="T26" i="19"/>
  <c r="O26" i="19"/>
  <c r="T25" i="19"/>
  <c r="O25" i="19"/>
  <c r="T24" i="19"/>
  <c r="O24" i="19"/>
  <c r="T23" i="19"/>
  <c r="O23" i="19"/>
  <c r="T16" i="19"/>
  <c r="O16" i="19"/>
  <c r="T15" i="19"/>
  <c r="O15" i="19"/>
  <c r="T14" i="19"/>
  <c r="O14" i="19"/>
  <c r="T13" i="19"/>
  <c r="O13" i="19"/>
  <c r="T12" i="19"/>
  <c r="O12" i="19"/>
  <c r="T11" i="19"/>
  <c r="O11" i="19"/>
  <c r="T10" i="19"/>
  <c r="O10" i="19"/>
  <c r="T9" i="19"/>
  <c r="O9" i="19"/>
  <c r="T8" i="19"/>
  <c r="O8" i="19"/>
  <c r="T7" i="19"/>
  <c r="O7" i="19"/>
  <c r="T6" i="19"/>
  <c r="O6" i="19"/>
  <c r="T5" i="19"/>
  <c r="O5" i="19"/>
  <c r="T4" i="19"/>
  <c r="O4" i="19"/>
  <c r="H5" i="17"/>
  <c r="H4" i="17"/>
  <c r="H3" i="17"/>
  <c r="E10" i="16"/>
  <c r="E9" i="16"/>
  <c r="E8" i="16"/>
  <c r="E7" i="16"/>
  <c r="E6" i="16"/>
  <c r="E5" i="16"/>
  <c r="E4" i="16"/>
  <c r="E3" i="16"/>
  <c r="E7" i="11" l="1"/>
  <c r="E6" i="11"/>
  <c r="E5" i="11"/>
  <c r="E4" i="11"/>
  <c r="E3" i="11"/>
  <c r="I10" i="45"/>
  <c r="D10" i="45"/>
  <c r="I9" i="45"/>
  <c r="D9" i="45"/>
  <c r="I8" i="45"/>
  <c r="D8" i="45"/>
  <c r="I7" i="45"/>
  <c r="D7" i="45"/>
  <c r="I6" i="45"/>
  <c r="I5" i="45"/>
  <c r="D5" i="45"/>
  <c r="I4" i="45"/>
  <c r="D4" i="45"/>
  <c r="I3" i="45"/>
  <c r="D3" i="45"/>
  <c r="D4" i="44"/>
  <c r="I10" i="44"/>
  <c r="D10" i="44"/>
  <c r="I9" i="44"/>
  <c r="I8" i="44"/>
  <c r="D8" i="44"/>
  <c r="I7" i="44"/>
  <c r="D7" i="44"/>
  <c r="D6" i="44"/>
  <c r="D5" i="44"/>
  <c r="I4" i="44"/>
  <c r="I3" i="44"/>
  <c r="D3" i="44"/>
  <c r="E21" i="42"/>
  <c r="E20" i="42"/>
  <c r="E19" i="42"/>
  <c r="E18" i="42"/>
  <c r="E17" i="42"/>
  <c r="E16" i="42"/>
  <c r="E15" i="42"/>
  <c r="E14" i="42"/>
  <c r="E13" i="42"/>
  <c r="E12" i="42"/>
  <c r="E11" i="42"/>
  <c r="E10" i="42"/>
  <c r="E9" i="42"/>
  <c r="E8" i="42"/>
  <c r="E7" i="42"/>
  <c r="E6" i="42"/>
  <c r="E5" i="42"/>
  <c r="E4" i="42"/>
  <c r="E3" i="42"/>
  <c r="E3" i="41"/>
  <c r="E4" i="40"/>
  <c r="E3" i="40"/>
  <c r="F13" i="38"/>
  <c r="K6" i="38"/>
  <c r="F6" i="38"/>
  <c r="K5" i="38"/>
  <c r="F5" i="38"/>
  <c r="K4" i="38"/>
  <c r="F4" i="38"/>
  <c r="S13" i="37"/>
  <c r="S14" i="37"/>
  <c r="S15" i="37"/>
  <c r="S16" i="37"/>
  <c r="S17" i="37"/>
  <c r="S18" i="37"/>
  <c r="S19" i="37"/>
  <c r="O13" i="37"/>
  <c r="O14" i="37"/>
  <c r="O15" i="37"/>
  <c r="O16" i="37"/>
  <c r="O17" i="37"/>
  <c r="O18" i="37"/>
  <c r="O19" i="37"/>
  <c r="S12" i="37"/>
  <c r="O12" i="37"/>
  <c r="S11" i="37"/>
  <c r="O11" i="37"/>
  <c r="S10" i="37"/>
  <c r="O10" i="37"/>
  <c r="S9" i="37"/>
  <c r="O9" i="37"/>
  <c r="S8" i="37"/>
  <c r="O8" i="37"/>
  <c r="S7" i="37"/>
  <c r="O7" i="37"/>
  <c r="S6" i="37"/>
  <c r="O6" i="37"/>
  <c r="S5" i="37"/>
  <c r="O5" i="37"/>
  <c r="S4" i="37"/>
  <c r="O4" i="37"/>
  <c r="H12" i="37"/>
  <c r="D12" i="37"/>
  <c r="H11" i="37"/>
  <c r="D11" i="37"/>
  <c r="H10" i="37"/>
  <c r="D10" i="37"/>
  <c r="H9" i="37"/>
  <c r="D9" i="37"/>
  <c r="H8" i="37"/>
  <c r="D8" i="37"/>
  <c r="H7" i="37"/>
  <c r="D7" i="37"/>
  <c r="H6" i="37"/>
  <c r="D6" i="37"/>
  <c r="H5" i="37"/>
  <c r="D5" i="37"/>
  <c r="H4" i="37"/>
  <c r="D4" i="37"/>
  <c r="Z5" i="34"/>
  <c r="S6" i="34"/>
  <c r="S3" i="34"/>
  <c r="L5" i="34"/>
  <c r="E5" i="34"/>
  <c r="E4" i="34"/>
  <c r="Z8" i="34"/>
  <c r="S8" i="34"/>
  <c r="L8" i="34"/>
  <c r="E8" i="34"/>
  <c r="Z7" i="34"/>
  <c r="S7" i="34"/>
  <c r="L7" i="34"/>
  <c r="Z6" i="34"/>
  <c r="L6" i="34"/>
  <c r="E6" i="34"/>
  <c r="L3" i="34"/>
  <c r="E3" i="34"/>
  <c r="D6" i="45" l="1"/>
  <c r="I5" i="44"/>
  <c r="I6" i="44"/>
  <c r="D9" i="44"/>
  <c r="F12" i="38"/>
  <c r="Z4" i="34"/>
  <c r="Z3" i="34"/>
  <c r="S4" i="34"/>
  <c r="S5" i="34"/>
  <c r="L4" i="34"/>
  <c r="E7" i="34"/>
  <c r="Z8" i="33"/>
  <c r="S8" i="33"/>
  <c r="L8" i="33"/>
  <c r="E8" i="33"/>
  <c r="Z7" i="33"/>
  <c r="S7" i="33"/>
  <c r="L7" i="33"/>
  <c r="E7" i="33"/>
  <c r="Z6" i="33"/>
  <c r="S6" i="33"/>
  <c r="L6" i="33"/>
  <c r="E6" i="33"/>
  <c r="Z5" i="33"/>
  <c r="S5" i="33"/>
  <c r="L5" i="33"/>
  <c r="Z4" i="33"/>
  <c r="S4" i="33"/>
  <c r="L4" i="33"/>
  <c r="Z3" i="33"/>
  <c r="S3" i="33"/>
  <c r="L3" i="33"/>
  <c r="E3" i="33"/>
  <c r="Z5" i="32"/>
  <c r="Z3" i="32"/>
  <c r="S3" i="32"/>
  <c r="L5" i="32"/>
  <c r="L3" i="32"/>
  <c r="Z8" i="32"/>
  <c r="S8" i="32"/>
  <c r="L8" i="32"/>
  <c r="E8" i="32"/>
  <c r="Z7" i="32"/>
  <c r="S7" i="32"/>
  <c r="E7" i="32"/>
  <c r="Z6" i="32"/>
  <c r="S6" i="32"/>
  <c r="L6" i="32"/>
  <c r="E6" i="32"/>
  <c r="E5" i="32"/>
  <c r="E3" i="32"/>
  <c r="E8" i="31"/>
  <c r="E6" i="31"/>
  <c r="E5" i="31"/>
  <c r="E4" i="31"/>
  <c r="E3" i="31"/>
  <c r="E4" i="33" l="1"/>
  <c r="E5" i="33"/>
  <c r="Z4" i="32"/>
  <c r="S4" i="32"/>
  <c r="S5" i="32"/>
  <c r="L4" i="32"/>
  <c r="L7" i="32"/>
  <c r="E4" i="32"/>
  <c r="S3" i="30"/>
  <c r="Z8" i="30"/>
  <c r="Z7" i="30"/>
  <c r="S8" i="30"/>
  <c r="S6" i="30"/>
  <c r="S5" i="30"/>
  <c r="L8" i="30"/>
  <c r="L7" i="30"/>
  <c r="E8" i="30"/>
  <c r="E7" i="30"/>
  <c r="E6" i="30"/>
  <c r="E5" i="30"/>
  <c r="E3" i="30"/>
  <c r="G4" i="29"/>
  <c r="G5" i="29"/>
  <c r="G6" i="29"/>
  <c r="G7" i="29"/>
  <c r="G8" i="29"/>
  <c r="G9" i="29"/>
  <c r="G10" i="29"/>
  <c r="G11" i="29"/>
  <c r="G12" i="29"/>
  <c r="G13" i="29"/>
  <c r="G14" i="29"/>
  <c r="G3" i="29"/>
  <c r="E4" i="28"/>
  <c r="E5" i="28"/>
  <c r="E6" i="28"/>
  <c r="E7" i="28"/>
  <c r="J7" i="28"/>
  <c r="J6" i="28"/>
  <c r="J5" i="28"/>
  <c r="J4" i="28"/>
  <c r="J3" i="28"/>
  <c r="E3" i="28"/>
  <c r="Y12" i="26"/>
  <c r="T12" i="26"/>
  <c r="O12" i="26"/>
  <c r="J12" i="26"/>
  <c r="E12" i="26"/>
  <c r="Y11" i="26"/>
  <c r="T11" i="26"/>
  <c r="O11" i="26"/>
  <c r="J11" i="26"/>
  <c r="E11" i="26"/>
  <c r="Y10" i="26"/>
  <c r="T10" i="26"/>
  <c r="O10" i="26"/>
  <c r="J10" i="26"/>
  <c r="E10" i="26"/>
  <c r="Y9" i="26"/>
  <c r="T9" i="26"/>
  <c r="O9" i="26"/>
  <c r="J9" i="26"/>
  <c r="E9" i="26"/>
  <c r="Y8" i="26"/>
  <c r="T8" i="26"/>
  <c r="O8" i="26"/>
  <c r="J8" i="26"/>
  <c r="E8" i="26"/>
  <c r="Y7" i="26"/>
  <c r="T7" i="26"/>
  <c r="O7" i="26"/>
  <c r="J7" i="26"/>
  <c r="E7" i="26"/>
  <c r="Y6" i="26"/>
  <c r="T6" i="26"/>
  <c r="O6" i="26"/>
  <c r="J6" i="26"/>
  <c r="E6" i="26"/>
  <c r="Y5" i="26"/>
  <c r="T5" i="26"/>
  <c r="O5" i="26"/>
  <c r="J5" i="26"/>
  <c r="E5" i="26"/>
  <c r="Y4" i="26"/>
  <c r="T4" i="26"/>
  <c r="O4" i="26"/>
  <c r="J4" i="26"/>
  <c r="E4" i="26"/>
  <c r="E8" i="25"/>
  <c r="E7" i="25"/>
  <c r="E6" i="25"/>
  <c r="E5" i="25"/>
  <c r="E4" i="25"/>
  <c r="E3" i="24"/>
  <c r="M4" i="24"/>
  <c r="M5" i="24"/>
  <c r="M3" i="24"/>
  <c r="E5" i="24"/>
  <c r="E4" i="24"/>
  <c r="K4" i="23"/>
  <c r="K5" i="23"/>
  <c r="K6" i="23"/>
  <c r="K7" i="23"/>
  <c r="K8" i="23"/>
  <c r="K9" i="23"/>
  <c r="K10" i="23"/>
  <c r="K11" i="23"/>
  <c r="K12" i="23"/>
  <c r="K3" i="23"/>
  <c r="F4" i="23"/>
  <c r="F5" i="23"/>
  <c r="F6" i="23"/>
  <c r="F7" i="23"/>
  <c r="F8" i="23"/>
  <c r="F9" i="23"/>
  <c r="F10" i="23"/>
  <c r="F11" i="23"/>
  <c r="F12" i="23"/>
  <c r="F3" i="23"/>
  <c r="E5" i="20"/>
  <c r="E6" i="20"/>
  <c r="E7" i="20"/>
  <c r="E8" i="20"/>
  <c r="E4" i="20"/>
  <c r="E3" i="20"/>
  <c r="Z3" i="30" l="1"/>
  <c r="Z4" i="30"/>
  <c r="Z5" i="30"/>
  <c r="Z6" i="30"/>
  <c r="S4" i="30"/>
  <c r="S7" i="30"/>
  <c r="L3" i="30"/>
  <c r="L4" i="30"/>
  <c r="L5" i="30"/>
  <c r="L6" i="30"/>
  <c r="E4" i="30"/>
  <c r="E3" i="25"/>
  <c r="E4" i="18" l="1"/>
  <c r="E3" i="18"/>
  <c r="J7" i="15"/>
  <c r="J8" i="15"/>
  <c r="J9" i="15"/>
  <c r="J5" i="15"/>
  <c r="J3" i="15"/>
  <c r="E7" i="15"/>
  <c r="E8" i="15"/>
  <c r="E9" i="15"/>
  <c r="E6" i="15"/>
  <c r="J6" i="15"/>
  <c r="E5" i="15"/>
  <c r="J4" i="15"/>
  <c r="E4" i="15"/>
  <c r="E3" i="15"/>
  <c r="H4" i="14"/>
  <c r="H5" i="14"/>
  <c r="H6" i="14"/>
  <c r="H7" i="14"/>
  <c r="H8" i="14"/>
  <c r="H3" i="14"/>
  <c r="J6" i="13"/>
  <c r="E6" i="13"/>
  <c r="J5" i="13"/>
  <c r="E5" i="13"/>
  <c r="E4" i="13"/>
  <c r="E3" i="13"/>
  <c r="J3" i="13" l="1"/>
  <c r="J4" i="13"/>
  <c r="H3" i="8" l="1"/>
  <c r="E13" i="6" l="1"/>
  <c r="E4" i="6"/>
  <c r="E5" i="6"/>
  <c r="E6" i="6"/>
  <c r="E7" i="6"/>
  <c r="E8" i="6"/>
  <c r="E9" i="6"/>
  <c r="E10" i="6"/>
  <c r="E11" i="6"/>
  <c r="E12" i="6"/>
  <c r="E14" i="6"/>
  <c r="H5" i="9"/>
  <c r="H3" i="9"/>
  <c r="H5" i="8"/>
  <c r="E5" i="7"/>
  <c r="J8" i="7"/>
  <c r="E8" i="7"/>
  <c r="J3" i="7"/>
  <c r="J7" i="7"/>
  <c r="J6" i="7"/>
  <c r="J4" i="7"/>
  <c r="E7" i="7"/>
  <c r="E6" i="7"/>
  <c r="E4" i="7"/>
  <c r="E3" i="7"/>
  <c r="O15" i="6"/>
  <c r="J15" i="6"/>
  <c r="E15" i="6"/>
  <c r="O14" i="6"/>
  <c r="J14" i="6"/>
  <c r="O13" i="6"/>
  <c r="J13" i="6"/>
  <c r="O12" i="6"/>
  <c r="J12" i="6"/>
  <c r="O11" i="6"/>
  <c r="J11" i="6"/>
  <c r="O10" i="6"/>
  <c r="J10" i="6"/>
  <c r="O9" i="6"/>
  <c r="J9" i="6"/>
  <c r="O8" i="6"/>
  <c r="J8" i="6"/>
  <c r="O7" i="6"/>
  <c r="J7" i="6"/>
  <c r="O6" i="6"/>
  <c r="J6" i="6"/>
  <c r="O5" i="6"/>
  <c r="J5" i="6"/>
  <c r="O4" i="6"/>
  <c r="J4" i="6"/>
  <c r="E15" i="5"/>
  <c r="E5" i="5"/>
  <c r="E4" i="5"/>
  <c r="Y15" i="5"/>
  <c r="Y14" i="5"/>
  <c r="Y13" i="5"/>
  <c r="Y12" i="5"/>
  <c r="Y11" i="5"/>
  <c r="Y10" i="5"/>
  <c r="Y9" i="5"/>
  <c r="Y8" i="5"/>
  <c r="Y7" i="5"/>
  <c r="Y6" i="5"/>
  <c r="Y5" i="5"/>
  <c r="Y4" i="5"/>
  <c r="T15" i="5"/>
  <c r="T14" i="5"/>
  <c r="T13" i="5"/>
  <c r="T12" i="5"/>
  <c r="T11" i="5"/>
  <c r="T10" i="5"/>
  <c r="T9" i="5"/>
  <c r="T8" i="5"/>
  <c r="T7" i="5"/>
  <c r="T6" i="5"/>
  <c r="T5" i="5"/>
  <c r="T4" i="5"/>
  <c r="O15" i="5"/>
  <c r="O14" i="5"/>
  <c r="O13" i="5"/>
  <c r="O12" i="5"/>
  <c r="O11" i="5"/>
  <c r="O10" i="5"/>
  <c r="O9" i="5"/>
  <c r="O8" i="5"/>
  <c r="O7" i="5"/>
  <c r="O6" i="5"/>
  <c r="O5" i="5"/>
  <c r="O4" i="5"/>
  <c r="J15" i="5"/>
  <c r="J14" i="5"/>
  <c r="J13" i="5"/>
  <c r="J12" i="5"/>
  <c r="J11" i="5"/>
  <c r="J10" i="5"/>
  <c r="J9" i="5"/>
  <c r="J8" i="5"/>
  <c r="J7" i="5"/>
  <c r="J6" i="5"/>
  <c r="J5" i="5"/>
  <c r="J4" i="5"/>
  <c r="E6" i="5"/>
  <c r="E7" i="5"/>
  <c r="E8" i="5"/>
  <c r="E9" i="5"/>
  <c r="E10" i="5"/>
  <c r="E11" i="5"/>
  <c r="E12" i="5"/>
  <c r="E13" i="5"/>
  <c r="E14" i="5"/>
  <c r="H4" i="9" l="1"/>
  <c r="H4" i="8"/>
  <c r="J5" i="7"/>
  <c r="E5" i="3"/>
  <c r="E4" i="3"/>
  <c r="E3" i="3"/>
  <c r="E8" i="2" l="1"/>
  <c r="E7" i="2"/>
  <c r="E6" i="2"/>
  <c r="E5" i="2"/>
  <c r="E4" i="2"/>
  <c r="E3" i="2"/>
</calcChain>
</file>

<file path=xl/sharedStrings.xml><?xml version="1.0" encoding="utf-8"?>
<sst xmlns="http://schemas.openxmlformats.org/spreadsheetml/2006/main" count="1410" uniqueCount="216">
  <si>
    <t>Strains</t>
    <phoneticPr fontId="4" type="noConversion"/>
  </si>
  <si>
    <t>Mean</t>
    <phoneticPr fontId="4" type="noConversion"/>
  </si>
  <si>
    <t>S. marcescens</t>
  </si>
  <si>
    <t>S. cerevisiae</t>
  </si>
  <si>
    <t>T. elongatus</t>
  </si>
  <si>
    <t>E. coli</t>
  </si>
  <si>
    <t>B. methanolicus</t>
  </si>
  <si>
    <t>Parallel 2</t>
  </si>
  <si>
    <t>Parallel 3</t>
  </si>
  <si>
    <t>Parallel 1</t>
  </si>
  <si>
    <t>Substrate</t>
    <phoneticPr fontId="4" type="noConversion"/>
  </si>
  <si>
    <r>
      <t xml:space="preserve">Synechocystis </t>
    </r>
    <r>
      <rPr>
        <sz val="10"/>
        <rFont val="Arial"/>
        <family val="2"/>
      </rPr>
      <t>sp. 6803</t>
    </r>
    <phoneticPr fontId="1" type="noConversion"/>
  </si>
  <si>
    <t>X5P</t>
    <phoneticPr fontId="1" type="noConversion"/>
  </si>
  <si>
    <t>F6P</t>
    <phoneticPr fontId="1" type="noConversion"/>
  </si>
  <si>
    <t>S7P</t>
    <phoneticPr fontId="1" type="noConversion"/>
  </si>
  <si>
    <t>Time(h)</t>
  </si>
  <si>
    <t>Mean</t>
    <phoneticPr fontId="1" type="noConversion"/>
  </si>
  <si>
    <r>
      <t>Specific growth rate (h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4" type="noConversion"/>
  </si>
  <si>
    <r>
      <t>OD</t>
    </r>
    <r>
      <rPr>
        <vertAlign val="subscript"/>
        <sz val="10"/>
        <color theme="1"/>
        <rFont val="Arial"/>
        <family val="2"/>
      </rPr>
      <t>600</t>
    </r>
    <phoneticPr fontId="1" type="noConversion"/>
  </si>
  <si>
    <r>
      <t>Final OD</t>
    </r>
    <r>
      <rPr>
        <vertAlign val="subscript"/>
        <sz val="10"/>
        <color theme="1"/>
        <rFont val="Arial"/>
        <family val="2"/>
      </rPr>
      <t>600</t>
    </r>
    <phoneticPr fontId="4" type="noConversion"/>
  </si>
  <si>
    <t>WT</t>
    <phoneticPr fontId="1" type="noConversion"/>
  </si>
  <si>
    <t>Parallel 4</t>
  </si>
  <si>
    <t>Parallel 5</t>
  </si>
  <si>
    <t>Parallel 6</t>
  </si>
  <si>
    <t>Inhibition efficiency</t>
    <phoneticPr fontId="1" type="noConversion"/>
  </si>
  <si>
    <t>Promoter</t>
    <phoneticPr fontId="1" type="noConversion"/>
  </si>
  <si>
    <t>Loop size (nt)</t>
    <phoneticPr fontId="1" type="noConversion"/>
  </si>
  <si>
    <r>
      <t>P</t>
    </r>
    <r>
      <rPr>
        <vertAlign val="subscript"/>
        <sz val="10"/>
        <color theme="1"/>
        <rFont val="Arial"/>
        <family val="2"/>
      </rPr>
      <t>j23116</t>
    </r>
    <phoneticPr fontId="1" type="noConversion"/>
  </si>
  <si>
    <r>
      <t>P</t>
    </r>
    <r>
      <rPr>
        <vertAlign val="subscript"/>
        <sz val="10"/>
        <color theme="1"/>
        <rFont val="Arial"/>
        <family val="2"/>
      </rPr>
      <t>j23118</t>
    </r>
    <phoneticPr fontId="1" type="noConversion"/>
  </si>
  <si>
    <r>
      <t>P</t>
    </r>
    <r>
      <rPr>
        <vertAlign val="subscript"/>
        <sz val="10"/>
        <color theme="1"/>
        <rFont val="Arial"/>
        <family val="2"/>
      </rPr>
      <t>j23119</t>
    </r>
    <phoneticPr fontId="1" type="noConversion"/>
  </si>
  <si>
    <t>Relative mRNA level</t>
    <phoneticPr fontId="4" type="noConversion"/>
  </si>
  <si>
    <t>Genes</t>
    <phoneticPr fontId="4" type="noConversion"/>
  </si>
  <si>
    <t>gapA</t>
    <phoneticPr fontId="1" type="noConversion"/>
  </si>
  <si>
    <t>pfkA</t>
    <phoneticPr fontId="1" type="noConversion"/>
  </si>
  <si>
    <t>gapB</t>
    <phoneticPr fontId="1" type="noConversion"/>
  </si>
  <si>
    <t>Acetate (g/L/OD)</t>
    <phoneticPr fontId="4" type="noConversion"/>
  </si>
  <si>
    <t>FL/OD (a.u.)</t>
    <phoneticPr fontId="4" type="noConversion"/>
  </si>
  <si>
    <t>Dynamic range (fold)</t>
    <phoneticPr fontId="4" type="noConversion"/>
  </si>
  <si>
    <t>II</t>
    <phoneticPr fontId="1" type="noConversion"/>
  </si>
  <si>
    <t>FL/OD in ON state</t>
    <phoneticPr fontId="4" type="noConversion"/>
  </si>
  <si>
    <t>FL/OD in OFF state</t>
    <phoneticPr fontId="4" type="noConversion"/>
  </si>
  <si>
    <t>Enhancer</t>
    <phoneticPr fontId="1" type="noConversion"/>
  </si>
  <si>
    <t>Orig</t>
    <phoneticPr fontId="1" type="noConversion"/>
  </si>
  <si>
    <t>NI</t>
    <phoneticPr fontId="1" type="noConversion"/>
  </si>
  <si>
    <t>PI</t>
    <phoneticPr fontId="1" type="noConversion"/>
  </si>
  <si>
    <t>PP</t>
    <phoneticPr fontId="1" type="noConversion"/>
  </si>
  <si>
    <t>NP</t>
    <phoneticPr fontId="1" type="noConversion"/>
  </si>
  <si>
    <t>PN</t>
    <phoneticPr fontId="1" type="noConversion"/>
  </si>
  <si>
    <t>IP</t>
    <phoneticPr fontId="1" type="noConversion"/>
  </si>
  <si>
    <t>NN</t>
    <phoneticPr fontId="1" type="noConversion"/>
  </si>
  <si>
    <t>IN</t>
    <phoneticPr fontId="1" type="noConversion"/>
  </si>
  <si>
    <t>Relative fluorescence</t>
    <phoneticPr fontId="4" type="noConversion"/>
  </si>
  <si>
    <t>i</t>
    <phoneticPr fontId="1" type="noConversion"/>
  </si>
  <si>
    <t>ii</t>
    <phoneticPr fontId="1" type="noConversion"/>
  </si>
  <si>
    <t>iii</t>
    <phoneticPr fontId="1" type="noConversion"/>
  </si>
  <si>
    <r>
      <t>FBPase (U mg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protein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4" type="noConversion"/>
  </si>
  <si>
    <t>stem</t>
    <phoneticPr fontId="1" type="noConversion"/>
  </si>
  <si>
    <t>asRNA (nt)</t>
    <phoneticPr fontId="1" type="noConversion"/>
  </si>
  <si>
    <t>+</t>
    <phoneticPr fontId="1" type="noConversion"/>
  </si>
  <si>
    <t>-</t>
    <phoneticPr fontId="1" type="noConversion"/>
  </si>
  <si>
    <t>Length (nt)</t>
    <phoneticPr fontId="4" type="noConversion"/>
  </si>
  <si>
    <t>Normalized fluorescence (6 h)</t>
    <phoneticPr fontId="4" type="noConversion"/>
  </si>
  <si>
    <t>Normalized fluorescence (12 h)</t>
    <phoneticPr fontId="4" type="noConversion"/>
  </si>
  <si>
    <t>Normalized fluorescence (18 h)</t>
    <phoneticPr fontId="4" type="noConversion"/>
  </si>
  <si>
    <t>Normalized fluorescence (24 h)</t>
    <phoneticPr fontId="4" type="noConversion"/>
  </si>
  <si>
    <t>Normalized fluorescence</t>
    <phoneticPr fontId="4" type="noConversion"/>
  </si>
  <si>
    <t>Promoter</t>
    <phoneticPr fontId="4" type="noConversion"/>
  </si>
  <si>
    <t>mTagBFP2</t>
    <phoneticPr fontId="1" type="noConversion"/>
  </si>
  <si>
    <t>mCherry</t>
    <phoneticPr fontId="1" type="noConversion"/>
  </si>
  <si>
    <t>FL/OD (a.u.)</t>
    <phoneticPr fontId="1" type="noConversion"/>
  </si>
  <si>
    <t>TglnA</t>
    <phoneticPr fontId="1" type="noConversion"/>
  </si>
  <si>
    <t>TrrnB</t>
    <phoneticPr fontId="1" type="noConversion"/>
  </si>
  <si>
    <t>Normalized readthrough</t>
    <phoneticPr fontId="4" type="noConversion"/>
  </si>
  <si>
    <t>NRI</t>
    <phoneticPr fontId="1" type="noConversion"/>
  </si>
  <si>
    <t>NRI with mutated HTH domain</t>
    <phoneticPr fontId="1" type="noConversion"/>
  </si>
  <si>
    <t>Relative promoter activity</t>
    <phoneticPr fontId="4" type="noConversion"/>
  </si>
  <si>
    <t>#(contrast)</t>
    <phoneticPr fontId="1" type="noConversion"/>
  </si>
  <si>
    <t>β-Gal activity (Miller Units)</t>
    <phoneticPr fontId="4" type="noConversion"/>
  </si>
  <si>
    <t>Acetate (g/L)</t>
    <phoneticPr fontId="1" type="noConversion"/>
  </si>
  <si>
    <t>Parallel 3</t>
    <phoneticPr fontId="1" type="noConversion"/>
  </si>
  <si>
    <t>Lactate (g/L)</t>
    <phoneticPr fontId="1" type="noConversion"/>
  </si>
  <si>
    <t>Glucose (g/L)</t>
    <phoneticPr fontId="1" type="noConversion"/>
  </si>
  <si>
    <t>3HP (g/L)</t>
    <phoneticPr fontId="1" type="noConversion"/>
  </si>
  <si>
    <t>Time (h)</t>
    <phoneticPr fontId="1" type="noConversion"/>
  </si>
  <si>
    <t>AcP (mM/OD)</t>
  </si>
  <si>
    <t>AcP (mM/OD)</t>
    <phoneticPr fontId="4" type="noConversion"/>
  </si>
  <si>
    <t>Pyruvate (mM/OD)</t>
    <phoneticPr fontId="4" type="noConversion"/>
  </si>
  <si>
    <t>Q3964</t>
    <phoneticPr fontId="1" type="noConversion"/>
  </si>
  <si>
    <t>Q3952ΔaceE</t>
    <phoneticPr fontId="1" type="noConversion"/>
  </si>
  <si>
    <t>Q4527</t>
    <phoneticPr fontId="1" type="noConversion"/>
  </si>
  <si>
    <t>Q4529</t>
    <phoneticPr fontId="1" type="noConversion"/>
  </si>
  <si>
    <t>Q4530</t>
  </si>
  <si>
    <t>Q4531</t>
  </si>
  <si>
    <t>Q4532</t>
  </si>
  <si>
    <t>Q4533</t>
  </si>
  <si>
    <t>Q4531</t>
    <phoneticPr fontId="1" type="noConversion"/>
  </si>
  <si>
    <t>Mean</t>
  </si>
  <si>
    <t>FL/OD (a.u.)</t>
  </si>
  <si>
    <r>
      <t>SBPase (umol min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 xml:space="preserve"> mg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protein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4" type="noConversion"/>
  </si>
  <si>
    <r>
      <t>XFSPK (umol min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 xml:space="preserve"> mg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protein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4" type="noConversion"/>
  </si>
  <si>
    <t>Q3952</t>
    <phoneticPr fontId="1" type="noConversion"/>
  </si>
  <si>
    <t>Q3964</t>
  </si>
  <si>
    <r>
      <t>Q3952</t>
    </r>
    <r>
      <rPr>
        <sz val="10"/>
        <color theme="1"/>
        <rFont val="Segoe UI Symbol"/>
        <family val="2"/>
      </rPr>
      <t>△</t>
    </r>
    <r>
      <rPr>
        <sz val="10"/>
        <color theme="1"/>
        <rFont val="Arial"/>
        <family val="2"/>
      </rPr>
      <t>aceE + 25 mM KAc</t>
    </r>
    <phoneticPr fontId="1" type="noConversion"/>
  </si>
  <si>
    <r>
      <t>Q3964</t>
    </r>
    <r>
      <rPr>
        <sz val="10"/>
        <color theme="1"/>
        <rFont val="Segoe UI Symbol"/>
        <family val="2"/>
      </rPr>
      <t>△</t>
    </r>
    <r>
      <rPr>
        <sz val="10"/>
        <color theme="1"/>
        <rFont val="Arial"/>
        <family val="2"/>
      </rPr>
      <t>gnd</t>
    </r>
    <phoneticPr fontId="1" type="noConversion"/>
  </si>
  <si>
    <r>
      <t>Q3964</t>
    </r>
    <r>
      <rPr>
        <sz val="10"/>
        <color theme="1"/>
        <rFont val="Segoe UI Symbol"/>
        <family val="2"/>
      </rPr>
      <t>△</t>
    </r>
    <r>
      <rPr>
        <i/>
        <sz val="10"/>
        <color theme="1"/>
        <rFont val="Arial"/>
        <family val="2"/>
      </rPr>
      <t>gnd</t>
    </r>
    <phoneticPr fontId="1" type="noConversion"/>
  </si>
  <si>
    <r>
      <t>Q3952</t>
    </r>
    <r>
      <rPr>
        <sz val="10"/>
        <color theme="1"/>
        <rFont val="Segoe UI Symbol"/>
        <family val="1"/>
      </rPr>
      <t>△</t>
    </r>
    <r>
      <rPr>
        <i/>
        <sz val="10"/>
        <color theme="1"/>
        <rFont val="Arial"/>
        <family val="2"/>
      </rPr>
      <t>aceE</t>
    </r>
    <phoneticPr fontId="1" type="noConversion"/>
  </si>
  <si>
    <r>
      <t>Q3952</t>
    </r>
    <r>
      <rPr>
        <sz val="10"/>
        <color theme="1"/>
        <rFont val="Segoe UI Symbol"/>
        <family val="2"/>
      </rPr>
      <t>△</t>
    </r>
    <r>
      <rPr>
        <i/>
        <sz val="10"/>
        <color theme="1"/>
        <rFont val="Arial"/>
        <family val="2"/>
      </rPr>
      <t>aceE</t>
    </r>
    <r>
      <rPr>
        <sz val="10"/>
        <color theme="1"/>
        <rFont val="Arial"/>
        <family val="2"/>
      </rPr>
      <t xml:space="preserve"> + 12.5 mM KAc</t>
    </r>
    <phoneticPr fontId="1" type="noConversion"/>
  </si>
  <si>
    <r>
      <t>Q3952</t>
    </r>
    <r>
      <rPr>
        <sz val="10"/>
        <color theme="1"/>
        <rFont val="Segoe UI Symbol"/>
        <family val="2"/>
      </rPr>
      <t>△</t>
    </r>
    <r>
      <rPr>
        <i/>
        <sz val="10"/>
        <color theme="1"/>
        <rFont val="Arial"/>
        <family val="2"/>
      </rPr>
      <t>aceE</t>
    </r>
    <r>
      <rPr>
        <sz val="10"/>
        <color theme="1"/>
        <rFont val="Arial"/>
        <family val="2"/>
      </rPr>
      <t xml:space="preserve"> + 25 mM KAc</t>
    </r>
    <phoneticPr fontId="1" type="noConversion"/>
  </si>
  <si>
    <r>
      <t>Q3964</t>
    </r>
    <r>
      <rPr>
        <sz val="10"/>
        <color theme="1"/>
        <rFont val="Segoe UI Symbol"/>
        <family val="2"/>
      </rPr>
      <t>△</t>
    </r>
    <r>
      <rPr>
        <i/>
        <sz val="10"/>
        <color theme="1"/>
        <rFont val="Microsoft YaHei UI"/>
        <family val="2"/>
        <charset val="134"/>
      </rPr>
      <t>xfspk</t>
    </r>
    <r>
      <rPr>
        <sz val="10"/>
        <color theme="1"/>
        <rFont val="Segoe UI Symbol"/>
        <family val="2"/>
      </rPr>
      <t>△</t>
    </r>
    <r>
      <rPr>
        <i/>
        <sz val="10"/>
        <color theme="1"/>
        <rFont val="Arial"/>
        <family val="2"/>
      </rPr>
      <t>gnd</t>
    </r>
    <r>
      <rPr>
        <sz val="10"/>
        <color theme="1"/>
        <rFont val="Arial"/>
        <family val="2"/>
      </rPr>
      <t xml:space="preserve"> + 12.5 mM KAc</t>
    </r>
    <phoneticPr fontId="1" type="noConversion"/>
  </si>
  <si>
    <r>
      <t>Q3952</t>
    </r>
    <r>
      <rPr>
        <sz val="10"/>
        <color theme="1"/>
        <rFont val="宋体"/>
        <family val="3"/>
        <charset val="134"/>
      </rPr>
      <t>△</t>
    </r>
    <r>
      <rPr>
        <sz val="10"/>
        <color theme="1"/>
        <rFont val="Arial"/>
        <family val="2"/>
      </rPr>
      <t>aceE + 12.5 mM KAc</t>
    </r>
  </si>
  <si>
    <r>
      <t>Q3952</t>
    </r>
    <r>
      <rPr>
        <sz val="10"/>
        <color theme="1"/>
        <rFont val="Segoe UI Symbol"/>
        <family val="2"/>
      </rPr>
      <t>△</t>
    </r>
    <r>
      <rPr>
        <sz val="10"/>
        <color theme="1"/>
        <rFont val="Arial"/>
        <family val="2"/>
      </rPr>
      <t>aceE</t>
    </r>
    <phoneticPr fontId="1" type="noConversion"/>
  </si>
  <si>
    <t>Q4533</t>
    <phoneticPr fontId="1" type="noConversion"/>
  </si>
  <si>
    <t>Q4532</t>
    <phoneticPr fontId="1" type="noConversion"/>
  </si>
  <si>
    <t>Q4530</t>
    <phoneticPr fontId="1" type="noConversion"/>
  </si>
  <si>
    <r>
      <t>as</t>
    </r>
    <r>
      <rPr>
        <i/>
        <sz val="10"/>
        <color theme="1"/>
        <rFont val="Arial"/>
        <family val="2"/>
      </rPr>
      <t>gapA</t>
    </r>
    <phoneticPr fontId="1" type="noConversion"/>
  </si>
  <si>
    <r>
      <t>as</t>
    </r>
    <r>
      <rPr>
        <i/>
        <sz val="10"/>
        <color theme="1"/>
        <rFont val="Arial"/>
        <family val="2"/>
      </rPr>
      <t>pfkA</t>
    </r>
    <phoneticPr fontId="1" type="noConversion"/>
  </si>
  <si>
    <r>
      <t>as</t>
    </r>
    <r>
      <rPr>
        <i/>
        <sz val="10"/>
        <color theme="1"/>
        <rFont val="Arial"/>
        <family val="2"/>
      </rPr>
      <t>gapB</t>
    </r>
    <phoneticPr fontId="1" type="noConversion"/>
  </si>
  <si>
    <r>
      <t>as</t>
    </r>
    <r>
      <rPr>
        <i/>
        <sz val="10"/>
        <rFont val="Arial"/>
        <family val="2"/>
      </rPr>
      <t>gapA</t>
    </r>
    <phoneticPr fontId="1" type="noConversion"/>
  </si>
  <si>
    <r>
      <t>as</t>
    </r>
    <r>
      <rPr>
        <i/>
        <sz val="10"/>
        <rFont val="Arial"/>
        <family val="2"/>
      </rPr>
      <t>pfkA</t>
    </r>
    <phoneticPr fontId="1" type="noConversion"/>
  </si>
  <si>
    <r>
      <t>as</t>
    </r>
    <r>
      <rPr>
        <i/>
        <sz val="10"/>
        <rFont val="Arial"/>
        <family val="2"/>
      </rPr>
      <t>gapB</t>
    </r>
    <phoneticPr fontId="1" type="noConversion"/>
  </si>
  <si>
    <t>AI</t>
    <phoneticPr fontId="1" type="noConversion"/>
  </si>
  <si>
    <t>AIIIf</t>
    <phoneticPr fontId="1" type="noConversion"/>
  </si>
  <si>
    <t>AII</t>
    <phoneticPr fontId="1" type="noConversion"/>
  </si>
  <si>
    <t>AIII</t>
    <phoneticPr fontId="1" type="noConversion"/>
  </si>
  <si>
    <t>AIV</t>
    <phoneticPr fontId="1" type="noConversion"/>
  </si>
  <si>
    <t>AV</t>
    <phoneticPr fontId="1" type="noConversion"/>
  </si>
  <si>
    <t>AIIIa</t>
    <phoneticPr fontId="1" type="noConversion"/>
  </si>
  <si>
    <t>AIIIb</t>
    <phoneticPr fontId="1" type="noConversion"/>
  </si>
  <si>
    <t>AIIIc</t>
    <phoneticPr fontId="1" type="noConversion"/>
  </si>
  <si>
    <t>AIIId</t>
    <phoneticPr fontId="1" type="noConversion"/>
  </si>
  <si>
    <t>AIIIe</t>
    <phoneticPr fontId="1" type="noConversion"/>
  </si>
  <si>
    <t>AIIIg</t>
    <phoneticPr fontId="1" type="noConversion"/>
  </si>
  <si>
    <t>AIIIh</t>
    <phoneticPr fontId="1" type="noConversion"/>
  </si>
  <si>
    <t>AIIIi</t>
    <phoneticPr fontId="1" type="noConversion"/>
  </si>
  <si>
    <t>without DAPG</t>
    <phoneticPr fontId="1" type="noConversion"/>
  </si>
  <si>
    <t>with DAPG</t>
    <phoneticPr fontId="1" type="noConversion"/>
  </si>
  <si>
    <t>mutated phlO</t>
    <phoneticPr fontId="1" type="noConversion"/>
  </si>
  <si>
    <t>RI</t>
    <phoneticPr fontId="1" type="noConversion"/>
  </si>
  <si>
    <t>RII</t>
    <phoneticPr fontId="1" type="noConversion"/>
  </si>
  <si>
    <t>RIII</t>
    <phoneticPr fontId="1" type="noConversion"/>
  </si>
  <si>
    <t>RIV</t>
    <phoneticPr fontId="1" type="noConversion"/>
  </si>
  <si>
    <t>RV</t>
    <phoneticPr fontId="1" type="noConversion"/>
  </si>
  <si>
    <t>RIVa</t>
    <phoneticPr fontId="1" type="noConversion"/>
  </si>
  <si>
    <t>RIVb</t>
    <phoneticPr fontId="1" type="noConversion"/>
  </si>
  <si>
    <t>RIVc</t>
    <phoneticPr fontId="1" type="noConversion"/>
  </si>
  <si>
    <t>RIVd</t>
    <phoneticPr fontId="1" type="noConversion"/>
  </si>
  <si>
    <t>spacer (bp)</t>
    <phoneticPr fontId="1" type="noConversion"/>
  </si>
  <si>
    <t>RVI</t>
    <phoneticPr fontId="1" type="noConversion"/>
  </si>
  <si>
    <t>WT</t>
    <phoneticPr fontId="4" type="noConversion"/>
  </si>
  <si>
    <t>Q4531</t>
    <phoneticPr fontId="4" type="noConversion"/>
  </si>
  <si>
    <r>
      <t>Relative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release (mL/OD)</t>
    </r>
    <phoneticPr fontId="4" type="noConversion"/>
  </si>
  <si>
    <r>
      <t>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release rate (mL/h)</t>
    </r>
    <phoneticPr fontId="1" type="noConversion"/>
  </si>
  <si>
    <t>RFU (%)</t>
    <phoneticPr fontId="1" type="noConversion"/>
  </si>
  <si>
    <t>AcP (mM/OD)</t>
    <phoneticPr fontId="1" type="noConversion"/>
  </si>
  <si>
    <r>
      <t xml:space="preserve">Relative </t>
    </r>
    <r>
      <rPr>
        <i/>
        <sz val="10"/>
        <color theme="1"/>
        <rFont val="Arial"/>
        <family val="2"/>
      </rPr>
      <t>pta</t>
    </r>
    <r>
      <rPr>
        <sz val="10"/>
        <color theme="1"/>
        <rFont val="Arial"/>
        <family val="2"/>
      </rPr>
      <t xml:space="preserve"> mRNA level</t>
    </r>
    <phoneticPr fontId="4" type="noConversion"/>
  </si>
  <si>
    <r>
      <t xml:space="preserve">Relative </t>
    </r>
    <r>
      <rPr>
        <i/>
        <sz val="10"/>
        <color theme="1"/>
        <rFont val="Arial"/>
        <family val="2"/>
      </rPr>
      <t>xfspk</t>
    </r>
    <r>
      <rPr>
        <sz val="10"/>
        <color theme="1"/>
        <rFont val="Arial"/>
        <family val="2"/>
      </rPr>
      <t xml:space="preserve"> mRNA level</t>
    </r>
    <phoneticPr fontId="4" type="noConversion"/>
  </si>
  <si>
    <t>Q4607</t>
    <phoneticPr fontId="1" type="noConversion"/>
  </si>
  <si>
    <t>Q4634</t>
    <phoneticPr fontId="1" type="noConversion"/>
  </si>
  <si>
    <t>Q4608</t>
    <phoneticPr fontId="1" type="noConversion"/>
  </si>
  <si>
    <t>Q4610</t>
    <phoneticPr fontId="1" type="noConversion"/>
  </si>
  <si>
    <t>Q4611</t>
    <phoneticPr fontId="1" type="noConversion"/>
  </si>
  <si>
    <t>Q4613</t>
    <phoneticPr fontId="1" type="noConversion"/>
  </si>
  <si>
    <t>Q4614</t>
    <phoneticPr fontId="1" type="noConversion"/>
  </si>
  <si>
    <t>Q4616</t>
    <phoneticPr fontId="1" type="noConversion"/>
  </si>
  <si>
    <t>Q4617</t>
    <phoneticPr fontId="1" type="noConversion"/>
  </si>
  <si>
    <t>Yield (g/g)</t>
    <phoneticPr fontId="4" type="noConversion"/>
  </si>
  <si>
    <t>OD</t>
    <phoneticPr fontId="1" type="noConversion"/>
  </si>
  <si>
    <t>Q4618</t>
    <phoneticPr fontId="1" type="noConversion"/>
  </si>
  <si>
    <t>Q4635</t>
    <phoneticPr fontId="1" type="noConversion"/>
  </si>
  <si>
    <t>Q4619</t>
    <phoneticPr fontId="1" type="noConversion"/>
  </si>
  <si>
    <t>Q4620</t>
  </si>
  <si>
    <t>Q4621</t>
  </si>
  <si>
    <t>Q4622</t>
  </si>
  <si>
    <t>Q4623</t>
  </si>
  <si>
    <t>Q4624</t>
  </si>
  <si>
    <t>Q4625</t>
  </si>
  <si>
    <t>Q4626</t>
    <phoneticPr fontId="1" type="noConversion"/>
  </si>
  <si>
    <t>Q4636</t>
    <phoneticPr fontId="1" type="noConversion"/>
  </si>
  <si>
    <t>Q4627</t>
    <phoneticPr fontId="1" type="noConversion"/>
  </si>
  <si>
    <t>Q4628</t>
  </si>
  <si>
    <t>Q4629</t>
  </si>
  <si>
    <t>Q4630</t>
  </si>
  <si>
    <t>Q4631</t>
  </si>
  <si>
    <t>Q4632</t>
  </si>
  <si>
    <t>Q4633</t>
  </si>
  <si>
    <r>
      <t>Q3952</t>
    </r>
    <r>
      <rPr>
        <sz val="10"/>
        <color theme="1"/>
        <rFont val="Segoe UI Symbol"/>
        <family val="2"/>
      </rPr>
      <t>△</t>
    </r>
    <r>
      <rPr>
        <i/>
        <sz val="10"/>
        <color theme="1"/>
        <rFont val="Arial"/>
        <family val="2"/>
      </rPr>
      <t>aceE</t>
    </r>
    <r>
      <rPr>
        <sz val="10"/>
        <color theme="1"/>
        <rFont val="Arial"/>
        <family val="2"/>
      </rPr>
      <t xml:space="preserve">  + 25 mM KAc</t>
    </r>
    <phoneticPr fontId="1" type="noConversion"/>
  </si>
  <si>
    <t>Q4620</t>
    <phoneticPr fontId="1" type="noConversion"/>
  </si>
  <si>
    <t>Q4628</t>
    <phoneticPr fontId="1" type="noConversion"/>
  </si>
  <si>
    <t>Q4624</t>
    <phoneticPr fontId="1" type="noConversion"/>
  </si>
  <si>
    <t>Q4632</t>
    <phoneticPr fontId="1" type="noConversion"/>
  </si>
  <si>
    <t>MVA (g/L)</t>
    <phoneticPr fontId="1" type="noConversion"/>
  </si>
  <si>
    <t>DCW (g/L)</t>
    <phoneticPr fontId="1" type="noConversion"/>
  </si>
  <si>
    <t>wt (%)</t>
    <phoneticPr fontId="1" type="noConversion"/>
  </si>
  <si>
    <t>Q3952</t>
  </si>
  <si>
    <r>
      <t>Q3952</t>
    </r>
    <r>
      <rPr>
        <sz val="10"/>
        <color theme="1"/>
        <rFont val="宋体"/>
        <family val="3"/>
        <charset val="134"/>
      </rPr>
      <t>△</t>
    </r>
    <r>
      <rPr>
        <sz val="10"/>
        <color theme="1"/>
        <rFont val="Arial"/>
        <family val="2"/>
      </rPr>
      <t>aceE</t>
    </r>
  </si>
  <si>
    <r>
      <t>P</t>
    </r>
    <r>
      <rPr>
        <vertAlign val="subscript"/>
        <sz val="10"/>
        <rFont val="Arial"/>
        <family val="2"/>
      </rPr>
      <t>j23119</t>
    </r>
    <phoneticPr fontId="1" type="noConversion"/>
  </si>
  <si>
    <r>
      <t>P</t>
    </r>
    <r>
      <rPr>
        <vertAlign val="subscript"/>
        <sz val="10"/>
        <color theme="1"/>
        <rFont val="Arial"/>
        <family val="2"/>
      </rPr>
      <t>j23101</t>
    </r>
    <phoneticPr fontId="1" type="noConversion"/>
  </si>
  <si>
    <r>
      <t>P</t>
    </r>
    <r>
      <rPr>
        <vertAlign val="subscript"/>
        <sz val="10"/>
        <color theme="1"/>
        <rFont val="Arial"/>
        <family val="2"/>
      </rPr>
      <t>j23110</t>
    </r>
    <phoneticPr fontId="1" type="noConversion"/>
  </si>
  <si>
    <r>
      <t>P</t>
    </r>
    <r>
      <rPr>
        <vertAlign val="subscript"/>
        <sz val="10"/>
        <color theme="1"/>
        <rFont val="Arial"/>
        <family val="2"/>
      </rPr>
      <t>j23113</t>
    </r>
    <phoneticPr fontId="1" type="noConversion"/>
  </si>
  <si>
    <t>3HP (g/L)</t>
    <phoneticPr fontId="4" type="noConversion"/>
  </si>
  <si>
    <t>MVA (g/L)</t>
    <phoneticPr fontId="4" type="noConversion"/>
  </si>
  <si>
    <t>PHB (g/L)</t>
    <phoneticPr fontId="4" type="noConversion"/>
  </si>
  <si>
    <r>
      <t>Basepairs between phlf</t>
    </r>
    <r>
      <rPr>
        <vertAlign val="subscript"/>
        <sz val="10"/>
        <color theme="1"/>
        <rFont val="Arial"/>
        <family val="2"/>
      </rPr>
      <t>UP</t>
    </r>
    <r>
      <rPr>
        <sz val="10"/>
        <color theme="1"/>
        <rFont val="Arial"/>
        <family val="2"/>
      </rPr>
      <t xml:space="preserve"> and upstream of promoter</t>
    </r>
    <phoneticPr fontId="4" type="noConversion"/>
  </si>
  <si>
    <t>Error bar</t>
  </si>
  <si>
    <t>Error bar</t>
    <phoneticPr fontId="4" type="noConversion"/>
  </si>
  <si>
    <t>Error bar</t>
    <phoneticPr fontId="1" type="noConversion"/>
  </si>
  <si>
    <t>BW25113</t>
    <phoneticPr fontId="1" type="noConversion"/>
  </si>
  <si>
    <r>
      <t>BW25113</t>
    </r>
    <r>
      <rPr>
        <sz val="10"/>
        <color theme="1"/>
        <rFont val="Segoe UI Symbol"/>
        <family val="2"/>
      </rPr>
      <t>△</t>
    </r>
    <r>
      <rPr>
        <i/>
        <sz val="10"/>
        <color theme="1"/>
        <rFont val="Segoe UI Symbol"/>
        <family val="2"/>
      </rPr>
      <t>glnL</t>
    </r>
    <phoneticPr fontId="1" type="noConversion"/>
  </si>
  <si>
    <t>SDS-PAGE</t>
    <phoneticPr fontId="1" type="noConversion"/>
  </si>
  <si>
    <t>Anti-His</t>
    <phoneticPr fontId="1" type="noConversion"/>
  </si>
  <si>
    <t>antibody: Anti-6X His Tag antibody [GT359] (HRP), mouse monoclonal, Abcam catalog No. ab184607, 1:10000 diluted</t>
    <phoneticPr fontId="1" type="noConversion"/>
  </si>
  <si>
    <t>Anti-acetyllysine</t>
    <phoneticPr fontId="1" type="noConversion"/>
  </si>
  <si>
    <t>antibody: Acetyl Lysine Mouse Monoclonal Antibody Catalog, EasyBio catalog No. BE3411, 1:2000 diluted; Goat Anti-Mouse IgG (H&amp;L)-HRP Conjugated, EasyBio catalog No. BE0102, 1:10000 diluted.</t>
    <phoneticPr fontId="1" type="noConversion"/>
  </si>
  <si>
    <t>3HP (mg/L)</t>
    <phoneticPr fontId="1" type="noConversion"/>
  </si>
  <si>
    <t>MVA (mg/L)</t>
    <phoneticPr fontId="1" type="noConversion"/>
  </si>
  <si>
    <t>PHB (mg/L)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</si>
</sst>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 "/>
    <numFmt numFmtId="177" formatCode="0.000_ "/>
    <numFmt numFmtId="178" formatCode="0.00_ "/>
  </numFmts>
  <fonts count="1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等线"/>
      <family val="2"/>
      <charset val="134"/>
      <scheme val="minor"/>
    </font>
    <font>
      <sz val="10"/>
      <color theme="1"/>
      <name val="Segoe UI Symbol"/>
      <family val="1"/>
    </font>
    <font>
      <sz val="10"/>
      <color theme="1"/>
      <name val="Segoe UI Symbol"/>
      <family val="2"/>
    </font>
    <font>
      <sz val="10"/>
      <color theme="1"/>
      <name val="宋体"/>
      <family val="3"/>
      <charset val="134"/>
    </font>
    <font>
      <i/>
      <sz val="10"/>
      <color theme="1"/>
      <name val="Arial"/>
      <family val="2"/>
    </font>
    <font>
      <i/>
      <sz val="10"/>
      <color theme="1"/>
      <name val="Microsoft YaHei UI"/>
      <family val="2"/>
      <charset val="134"/>
    </font>
    <font>
      <vertAlign val="subscript"/>
      <sz val="10"/>
      <name val="Arial"/>
      <family val="2"/>
    </font>
    <font>
      <i/>
      <sz val="10"/>
      <color theme="1"/>
      <name val="Segoe UI Symbo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fill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10" xfId="0" applyFont="1" applyBorder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常规" xfId="0" builtinId="0"/>
    <cellStyle name="常规 2" xfId="1" xr:uid="{DDE7FEE3-3D8D-44FF-87F4-F524E592E0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13" Type="http://schemas.openxmlformats.org/officeDocument/2006/relationships/image" Target="../media/image13.tif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12" Type="http://schemas.openxmlformats.org/officeDocument/2006/relationships/image" Target="../media/image12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11" Type="http://schemas.openxmlformats.org/officeDocument/2006/relationships/image" Target="../media/image11.tiff"/><Relationship Id="rId5" Type="http://schemas.openxmlformats.org/officeDocument/2006/relationships/image" Target="../media/image5.tiff"/><Relationship Id="rId15" Type="http://schemas.openxmlformats.org/officeDocument/2006/relationships/image" Target="../media/image15.tiff"/><Relationship Id="rId10" Type="http://schemas.openxmlformats.org/officeDocument/2006/relationships/image" Target="../media/image10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Relationship Id="rId14" Type="http://schemas.openxmlformats.org/officeDocument/2006/relationships/image" Target="../media/image14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tiff"/><Relationship Id="rId2" Type="http://schemas.openxmlformats.org/officeDocument/2006/relationships/image" Target="../media/image18.tiff"/><Relationship Id="rId1" Type="http://schemas.openxmlformats.org/officeDocument/2006/relationships/image" Target="../media/image17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tiff"/><Relationship Id="rId1" Type="http://schemas.openxmlformats.org/officeDocument/2006/relationships/image" Target="../media/image20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jpeg"/><Relationship Id="rId1" Type="http://schemas.openxmlformats.org/officeDocument/2006/relationships/image" Target="../media/image23.tif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jpeg"/><Relationship Id="rId1" Type="http://schemas.openxmlformats.org/officeDocument/2006/relationships/image" Target="../media/image2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tif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tiff"/><Relationship Id="rId1" Type="http://schemas.openxmlformats.org/officeDocument/2006/relationships/image" Target="../media/image28.tif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tiff"/><Relationship Id="rId1" Type="http://schemas.openxmlformats.org/officeDocument/2006/relationships/image" Target="../media/image30.tif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tif"/><Relationship Id="rId2" Type="http://schemas.openxmlformats.org/officeDocument/2006/relationships/image" Target="../media/image33.tif"/><Relationship Id="rId1" Type="http://schemas.openxmlformats.org/officeDocument/2006/relationships/image" Target="../media/image32.tif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tiff"/><Relationship Id="rId1" Type="http://schemas.openxmlformats.org/officeDocument/2006/relationships/image" Target="../media/image35.tif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tiff"/></Relationships>
</file>

<file path=xl/drawings/_rels/drawing1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63.jpeg"/><Relationship Id="rId21" Type="http://schemas.openxmlformats.org/officeDocument/2006/relationships/image" Target="../media/image58.tiff"/><Relationship Id="rId42" Type="http://schemas.openxmlformats.org/officeDocument/2006/relationships/image" Target="../media/image79.tiff"/><Relationship Id="rId47" Type="http://schemas.openxmlformats.org/officeDocument/2006/relationships/image" Target="../media/image84.tiff"/><Relationship Id="rId63" Type="http://schemas.openxmlformats.org/officeDocument/2006/relationships/image" Target="../media/image100.tiff"/><Relationship Id="rId68" Type="http://schemas.openxmlformats.org/officeDocument/2006/relationships/image" Target="../media/image105.jpeg"/><Relationship Id="rId84" Type="http://schemas.openxmlformats.org/officeDocument/2006/relationships/image" Target="../media/image121.tiff"/><Relationship Id="rId89" Type="http://schemas.openxmlformats.org/officeDocument/2006/relationships/image" Target="../media/image126.tiff"/><Relationship Id="rId16" Type="http://schemas.openxmlformats.org/officeDocument/2006/relationships/image" Target="../media/image53.tiff"/><Relationship Id="rId107" Type="http://schemas.openxmlformats.org/officeDocument/2006/relationships/image" Target="../media/image144.tiff"/><Relationship Id="rId11" Type="http://schemas.openxmlformats.org/officeDocument/2006/relationships/image" Target="../media/image48.tiff"/><Relationship Id="rId32" Type="http://schemas.openxmlformats.org/officeDocument/2006/relationships/image" Target="../media/image69.tiff"/><Relationship Id="rId37" Type="http://schemas.openxmlformats.org/officeDocument/2006/relationships/image" Target="../media/image74.tiff"/><Relationship Id="rId53" Type="http://schemas.openxmlformats.org/officeDocument/2006/relationships/image" Target="../media/image90.tiff"/><Relationship Id="rId58" Type="http://schemas.openxmlformats.org/officeDocument/2006/relationships/image" Target="../media/image95.tiff"/><Relationship Id="rId74" Type="http://schemas.openxmlformats.org/officeDocument/2006/relationships/image" Target="../media/image111.jpeg"/><Relationship Id="rId79" Type="http://schemas.openxmlformats.org/officeDocument/2006/relationships/image" Target="../media/image116.tiff"/><Relationship Id="rId102" Type="http://schemas.openxmlformats.org/officeDocument/2006/relationships/image" Target="../media/image139.jpeg"/><Relationship Id="rId5" Type="http://schemas.openxmlformats.org/officeDocument/2006/relationships/image" Target="../media/image42.tiff"/><Relationship Id="rId90" Type="http://schemas.openxmlformats.org/officeDocument/2006/relationships/image" Target="../media/image127.tiff"/><Relationship Id="rId95" Type="http://schemas.openxmlformats.org/officeDocument/2006/relationships/image" Target="../media/image132.tiff"/><Relationship Id="rId22" Type="http://schemas.openxmlformats.org/officeDocument/2006/relationships/image" Target="../media/image59.tiff"/><Relationship Id="rId27" Type="http://schemas.openxmlformats.org/officeDocument/2006/relationships/image" Target="../media/image64.tiff"/><Relationship Id="rId43" Type="http://schemas.openxmlformats.org/officeDocument/2006/relationships/image" Target="../media/image80.tiff"/><Relationship Id="rId48" Type="http://schemas.openxmlformats.org/officeDocument/2006/relationships/image" Target="../media/image85.jpeg"/><Relationship Id="rId64" Type="http://schemas.openxmlformats.org/officeDocument/2006/relationships/image" Target="../media/image101.tiff"/><Relationship Id="rId69" Type="http://schemas.openxmlformats.org/officeDocument/2006/relationships/image" Target="../media/image106.tiff"/><Relationship Id="rId80" Type="http://schemas.openxmlformats.org/officeDocument/2006/relationships/image" Target="../media/image117.tiff"/><Relationship Id="rId85" Type="http://schemas.openxmlformats.org/officeDocument/2006/relationships/image" Target="../media/image122.tiff"/><Relationship Id="rId12" Type="http://schemas.openxmlformats.org/officeDocument/2006/relationships/image" Target="../media/image49.jpeg"/><Relationship Id="rId17" Type="http://schemas.openxmlformats.org/officeDocument/2006/relationships/image" Target="../media/image54.tiff"/><Relationship Id="rId33" Type="http://schemas.openxmlformats.org/officeDocument/2006/relationships/image" Target="../media/image70.jpeg"/><Relationship Id="rId38" Type="http://schemas.openxmlformats.org/officeDocument/2006/relationships/image" Target="../media/image75.tiff"/><Relationship Id="rId59" Type="http://schemas.openxmlformats.org/officeDocument/2006/relationships/image" Target="../media/image96.tiff"/><Relationship Id="rId103" Type="http://schemas.openxmlformats.org/officeDocument/2006/relationships/image" Target="../media/image140.jpeg"/><Relationship Id="rId108" Type="http://schemas.openxmlformats.org/officeDocument/2006/relationships/image" Target="../media/image145.jpeg"/><Relationship Id="rId54" Type="http://schemas.openxmlformats.org/officeDocument/2006/relationships/image" Target="../media/image91.jpeg"/><Relationship Id="rId70" Type="http://schemas.openxmlformats.org/officeDocument/2006/relationships/image" Target="../media/image107.jpeg"/><Relationship Id="rId75" Type="http://schemas.openxmlformats.org/officeDocument/2006/relationships/image" Target="../media/image112.jpeg"/><Relationship Id="rId91" Type="http://schemas.openxmlformats.org/officeDocument/2006/relationships/image" Target="../media/image128.tiff"/><Relationship Id="rId96" Type="http://schemas.openxmlformats.org/officeDocument/2006/relationships/image" Target="../media/image133.tiff"/><Relationship Id="rId1" Type="http://schemas.openxmlformats.org/officeDocument/2006/relationships/image" Target="../media/image38.tiff"/><Relationship Id="rId6" Type="http://schemas.openxmlformats.org/officeDocument/2006/relationships/image" Target="../media/image43.tiff"/><Relationship Id="rId15" Type="http://schemas.openxmlformats.org/officeDocument/2006/relationships/image" Target="../media/image52.tiff"/><Relationship Id="rId23" Type="http://schemas.openxmlformats.org/officeDocument/2006/relationships/image" Target="../media/image60.tiff"/><Relationship Id="rId28" Type="http://schemas.openxmlformats.org/officeDocument/2006/relationships/image" Target="../media/image65.jpeg"/><Relationship Id="rId36" Type="http://schemas.openxmlformats.org/officeDocument/2006/relationships/image" Target="../media/image73.tiff"/><Relationship Id="rId49" Type="http://schemas.openxmlformats.org/officeDocument/2006/relationships/image" Target="../media/image86.jpeg"/><Relationship Id="rId57" Type="http://schemas.openxmlformats.org/officeDocument/2006/relationships/image" Target="../media/image94.tiff"/><Relationship Id="rId106" Type="http://schemas.openxmlformats.org/officeDocument/2006/relationships/image" Target="../media/image143.tiff"/><Relationship Id="rId10" Type="http://schemas.openxmlformats.org/officeDocument/2006/relationships/image" Target="../media/image47.tiff"/><Relationship Id="rId31" Type="http://schemas.openxmlformats.org/officeDocument/2006/relationships/image" Target="../media/image68.jpeg"/><Relationship Id="rId44" Type="http://schemas.openxmlformats.org/officeDocument/2006/relationships/image" Target="../media/image81.tiff"/><Relationship Id="rId52" Type="http://schemas.openxmlformats.org/officeDocument/2006/relationships/image" Target="../media/image89.jpeg"/><Relationship Id="rId60" Type="http://schemas.openxmlformats.org/officeDocument/2006/relationships/image" Target="../media/image97.tiff"/><Relationship Id="rId65" Type="http://schemas.openxmlformats.org/officeDocument/2006/relationships/image" Target="../media/image102.tiff"/><Relationship Id="rId73" Type="http://schemas.openxmlformats.org/officeDocument/2006/relationships/image" Target="../media/image110.jpeg"/><Relationship Id="rId78" Type="http://schemas.openxmlformats.org/officeDocument/2006/relationships/image" Target="../media/image115.jpeg"/><Relationship Id="rId81" Type="http://schemas.openxmlformats.org/officeDocument/2006/relationships/image" Target="../media/image118.tiff"/><Relationship Id="rId86" Type="http://schemas.openxmlformats.org/officeDocument/2006/relationships/image" Target="../media/image123.tiff"/><Relationship Id="rId94" Type="http://schemas.openxmlformats.org/officeDocument/2006/relationships/image" Target="../media/image131.tiff"/><Relationship Id="rId99" Type="http://schemas.openxmlformats.org/officeDocument/2006/relationships/image" Target="../media/image136.tiff"/><Relationship Id="rId101" Type="http://schemas.openxmlformats.org/officeDocument/2006/relationships/image" Target="../media/image138.tiff"/><Relationship Id="rId4" Type="http://schemas.openxmlformats.org/officeDocument/2006/relationships/image" Target="../media/image41.tiff"/><Relationship Id="rId9" Type="http://schemas.openxmlformats.org/officeDocument/2006/relationships/image" Target="../media/image46.tiff"/><Relationship Id="rId13" Type="http://schemas.openxmlformats.org/officeDocument/2006/relationships/image" Target="../media/image50.tiff"/><Relationship Id="rId18" Type="http://schemas.openxmlformats.org/officeDocument/2006/relationships/image" Target="../media/image55.tiff"/><Relationship Id="rId39" Type="http://schemas.openxmlformats.org/officeDocument/2006/relationships/image" Target="../media/image76.tiff"/><Relationship Id="rId109" Type="http://schemas.openxmlformats.org/officeDocument/2006/relationships/image" Target="../media/image146.jpeg"/><Relationship Id="rId34" Type="http://schemas.openxmlformats.org/officeDocument/2006/relationships/image" Target="../media/image71.jpeg"/><Relationship Id="rId50" Type="http://schemas.openxmlformats.org/officeDocument/2006/relationships/image" Target="../media/image87.jpeg"/><Relationship Id="rId55" Type="http://schemas.openxmlformats.org/officeDocument/2006/relationships/image" Target="../media/image92.jpeg"/><Relationship Id="rId76" Type="http://schemas.openxmlformats.org/officeDocument/2006/relationships/image" Target="../media/image113.jpeg"/><Relationship Id="rId97" Type="http://schemas.openxmlformats.org/officeDocument/2006/relationships/image" Target="../media/image134.tiff"/><Relationship Id="rId104" Type="http://schemas.openxmlformats.org/officeDocument/2006/relationships/image" Target="../media/image141.jpeg"/><Relationship Id="rId7" Type="http://schemas.openxmlformats.org/officeDocument/2006/relationships/image" Target="../media/image44.tiff"/><Relationship Id="rId71" Type="http://schemas.openxmlformats.org/officeDocument/2006/relationships/image" Target="../media/image108.jpeg"/><Relationship Id="rId92" Type="http://schemas.openxmlformats.org/officeDocument/2006/relationships/image" Target="../media/image129.jpeg"/><Relationship Id="rId2" Type="http://schemas.openxmlformats.org/officeDocument/2006/relationships/image" Target="../media/image39.tiff"/><Relationship Id="rId29" Type="http://schemas.openxmlformats.org/officeDocument/2006/relationships/image" Target="../media/image66.jpeg"/><Relationship Id="rId24" Type="http://schemas.openxmlformats.org/officeDocument/2006/relationships/image" Target="../media/image61.tiff"/><Relationship Id="rId40" Type="http://schemas.openxmlformats.org/officeDocument/2006/relationships/image" Target="../media/image77.tiff"/><Relationship Id="rId45" Type="http://schemas.openxmlformats.org/officeDocument/2006/relationships/image" Target="../media/image82.tiff"/><Relationship Id="rId66" Type="http://schemas.openxmlformats.org/officeDocument/2006/relationships/image" Target="../media/image103.tiff"/><Relationship Id="rId87" Type="http://schemas.openxmlformats.org/officeDocument/2006/relationships/image" Target="../media/image124.tiff"/><Relationship Id="rId110" Type="http://schemas.openxmlformats.org/officeDocument/2006/relationships/image" Target="../media/image147.tiff"/><Relationship Id="rId61" Type="http://schemas.openxmlformats.org/officeDocument/2006/relationships/image" Target="../media/image98.tiff"/><Relationship Id="rId82" Type="http://schemas.openxmlformats.org/officeDocument/2006/relationships/image" Target="../media/image119.tiff"/><Relationship Id="rId19" Type="http://schemas.openxmlformats.org/officeDocument/2006/relationships/image" Target="../media/image56.tiff"/><Relationship Id="rId14" Type="http://schemas.openxmlformats.org/officeDocument/2006/relationships/image" Target="../media/image51.tiff"/><Relationship Id="rId30" Type="http://schemas.openxmlformats.org/officeDocument/2006/relationships/image" Target="../media/image67.tiff"/><Relationship Id="rId35" Type="http://schemas.openxmlformats.org/officeDocument/2006/relationships/image" Target="../media/image72.tiff"/><Relationship Id="rId56" Type="http://schemas.openxmlformats.org/officeDocument/2006/relationships/image" Target="../media/image93.jpeg"/><Relationship Id="rId77" Type="http://schemas.openxmlformats.org/officeDocument/2006/relationships/image" Target="../media/image114.jpeg"/><Relationship Id="rId100" Type="http://schemas.openxmlformats.org/officeDocument/2006/relationships/image" Target="../media/image137.tiff"/><Relationship Id="rId105" Type="http://schemas.openxmlformats.org/officeDocument/2006/relationships/image" Target="../media/image142.jpeg"/><Relationship Id="rId8" Type="http://schemas.openxmlformats.org/officeDocument/2006/relationships/image" Target="../media/image45.tiff"/><Relationship Id="rId51" Type="http://schemas.openxmlformats.org/officeDocument/2006/relationships/image" Target="../media/image88.jpeg"/><Relationship Id="rId72" Type="http://schemas.openxmlformats.org/officeDocument/2006/relationships/image" Target="../media/image109.tiff"/><Relationship Id="rId93" Type="http://schemas.openxmlformats.org/officeDocument/2006/relationships/image" Target="../media/image130.jpeg"/><Relationship Id="rId98" Type="http://schemas.openxmlformats.org/officeDocument/2006/relationships/image" Target="../media/image135.tiff"/><Relationship Id="rId3" Type="http://schemas.openxmlformats.org/officeDocument/2006/relationships/image" Target="../media/image40.tiff"/><Relationship Id="rId25" Type="http://schemas.openxmlformats.org/officeDocument/2006/relationships/image" Target="../media/image62.tiff"/><Relationship Id="rId46" Type="http://schemas.openxmlformats.org/officeDocument/2006/relationships/image" Target="../media/image83.tiff"/><Relationship Id="rId67" Type="http://schemas.openxmlformats.org/officeDocument/2006/relationships/image" Target="../media/image104.tiff"/><Relationship Id="rId20" Type="http://schemas.openxmlformats.org/officeDocument/2006/relationships/image" Target="../media/image57.tiff"/><Relationship Id="rId41" Type="http://schemas.openxmlformats.org/officeDocument/2006/relationships/image" Target="../media/image78.tiff"/><Relationship Id="rId62" Type="http://schemas.openxmlformats.org/officeDocument/2006/relationships/image" Target="../media/image99.tiff"/><Relationship Id="rId83" Type="http://schemas.openxmlformats.org/officeDocument/2006/relationships/image" Target="../media/image120.tiff"/><Relationship Id="rId88" Type="http://schemas.openxmlformats.org/officeDocument/2006/relationships/image" Target="../media/image125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3161</xdr:colOff>
      <xdr:row>9</xdr:row>
      <xdr:rowOff>170819</xdr:rowOff>
    </xdr:from>
    <xdr:to>
      <xdr:col>3</xdr:col>
      <xdr:colOff>243161</xdr:colOff>
      <xdr:row>14</xdr:row>
      <xdr:rowOff>159027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921291D-EB08-D3AE-1F37-F99B7E57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61" y="1721323"/>
          <a:ext cx="849600" cy="84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238538</xdr:colOff>
      <xdr:row>4</xdr:row>
      <xdr:rowOff>159025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E515CB3-E793-6366-ED6E-2806C8ED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8138" cy="864878"/>
        </a:xfrm>
        <a:prstGeom prst="rect">
          <a:avLst/>
        </a:prstGeom>
      </xdr:spPr>
    </xdr:pic>
    <xdr:clientData/>
  </xdr:twoCellAnchor>
  <xdr:twoCellAnchor editAs="oneCell">
    <xdr:from>
      <xdr:col>2</xdr:col>
      <xdr:colOff>3161</xdr:colOff>
      <xdr:row>0</xdr:row>
      <xdr:rowOff>0</xdr:rowOff>
    </xdr:from>
    <xdr:to>
      <xdr:col>3</xdr:col>
      <xdr:colOff>241700</xdr:colOff>
      <xdr:row>4</xdr:row>
      <xdr:rowOff>159025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EC4F4AD2-EA56-A51A-C2D3-74AA1A7BF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61" y="0"/>
          <a:ext cx="848139" cy="860065"/>
        </a:xfrm>
        <a:prstGeom prst="rect">
          <a:avLst/>
        </a:prstGeom>
      </xdr:spPr>
    </xdr:pic>
    <xdr:clientData/>
  </xdr:twoCellAnchor>
  <xdr:twoCellAnchor editAs="oneCell">
    <xdr:from>
      <xdr:col>2</xdr:col>
      <xdr:colOff>3161</xdr:colOff>
      <xdr:row>5</xdr:row>
      <xdr:rowOff>1462</xdr:rowOff>
    </xdr:from>
    <xdr:to>
      <xdr:col>3</xdr:col>
      <xdr:colOff>241700</xdr:colOff>
      <xdr:row>9</xdr:row>
      <xdr:rowOff>160488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C34DF347-2EE8-56C1-3832-57956075E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61" y="862853"/>
          <a:ext cx="848139" cy="8481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</xdr:rowOff>
    </xdr:from>
    <xdr:to>
      <xdr:col>1</xdr:col>
      <xdr:colOff>238538</xdr:colOff>
      <xdr:row>14</xdr:row>
      <xdr:rowOff>159027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B5B8710B-C9A7-74D2-8269-F56D1F623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7025"/>
          <a:ext cx="848138" cy="8578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238538</xdr:colOff>
      <xdr:row>19</xdr:row>
      <xdr:rowOff>159026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B9A5F614-83DD-6C20-078D-A7FA8B81D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84174"/>
          <a:ext cx="848138" cy="848139"/>
        </a:xfrm>
        <a:prstGeom prst="rect">
          <a:avLst/>
        </a:prstGeom>
      </xdr:spPr>
    </xdr:pic>
    <xdr:clientData/>
  </xdr:twoCellAnchor>
  <xdr:twoCellAnchor editAs="oneCell">
    <xdr:from>
      <xdr:col>2</xdr:col>
      <xdr:colOff>3161</xdr:colOff>
      <xdr:row>15</xdr:row>
      <xdr:rowOff>0</xdr:rowOff>
    </xdr:from>
    <xdr:to>
      <xdr:col>3</xdr:col>
      <xdr:colOff>241700</xdr:colOff>
      <xdr:row>19</xdr:row>
      <xdr:rowOff>159026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6FA58359-A836-395E-CCE8-70A8BE8DF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61" y="2628900"/>
          <a:ext cx="848139" cy="860066"/>
        </a:xfrm>
        <a:prstGeom prst="rect">
          <a:avLst/>
        </a:prstGeom>
      </xdr:spPr>
    </xdr:pic>
    <xdr:clientData/>
  </xdr:twoCellAnchor>
  <xdr:twoCellAnchor editAs="oneCell">
    <xdr:from>
      <xdr:col>5</xdr:col>
      <xdr:colOff>609599</xdr:colOff>
      <xdr:row>0</xdr:row>
      <xdr:rowOff>0</xdr:rowOff>
    </xdr:from>
    <xdr:to>
      <xdr:col>7</xdr:col>
      <xdr:colOff>238538</xdr:colOff>
      <xdr:row>4</xdr:row>
      <xdr:rowOff>159025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6604C7BB-938B-A921-8BEA-8C7573A02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599" y="0"/>
          <a:ext cx="848139" cy="860065"/>
        </a:xfrm>
        <a:prstGeom prst="rect">
          <a:avLst/>
        </a:prstGeom>
      </xdr:spPr>
    </xdr:pic>
    <xdr:clientData/>
  </xdr:twoCellAnchor>
  <xdr:twoCellAnchor editAs="oneCell">
    <xdr:from>
      <xdr:col>8</xdr:col>
      <xdr:colOff>6323</xdr:colOff>
      <xdr:row>0</xdr:row>
      <xdr:rowOff>0</xdr:rowOff>
    </xdr:from>
    <xdr:to>
      <xdr:col>9</xdr:col>
      <xdr:colOff>244862</xdr:colOff>
      <xdr:row>4</xdr:row>
      <xdr:rowOff>159025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F54B0607-4F10-CC1A-7C10-57E8CF3B7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3123" y="0"/>
          <a:ext cx="848139" cy="860065"/>
        </a:xfrm>
        <a:prstGeom prst="rect">
          <a:avLst/>
        </a:prstGeom>
      </xdr:spPr>
    </xdr:pic>
    <xdr:clientData/>
  </xdr:twoCellAnchor>
  <xdr:twoCellAnchor editAs="oneCell">
    <xdr:from>
      <xdr:col>5</xdr:col>
      <xdr:colOff>609599</xdr:colOff>
      <xdr:row>5</xdr:row>
      <xdr:rowOff>1</xdr:rowOff>
    </xdr:from>
    <xdr:to>
      <xdr:col>7</xdr:col>
      <xdr:colOff>238538</xdr:colOff>
      <xdr:row>9</xdr:row>
      <xdr:rowOff>159027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92BC1D00-3120-D8A1-06BD-F234D43FC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599" y="876301"/>
          <a:ext cx="848139" cy="860066"/>
        </a:xfrm>
        <a:prstGeom prst="rect">
          <a:avLst/>
        </a:prstGeom>
      </xdr:spPr>
    </xdr:pic>
    <xdr:clientData/>
  </xdr:twoCellAnchor>
  <xdr:twoCellAnchor editAs="oneCell">
    <xdr:from>
      <xdr:col>8</xdr:col>
      <xdr:colOff>6323</xdr:colOff>
      <xdr:row>5</xdr:row>
      <xdr:rowOff>1</xdr:rowOff>
    </xdr:from>
    <xdr:to>
      <xdr:col>9</xdr:col>
      <xdr:colOff>244862</xdr:colOff>
      <xdr:row>9</xdr:row>
      <xdr:rowOff>159027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5C19F4AC-AA9A-C305-438C-952878E34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3123" y="882317"/>
          <a:ext cx="848139" cy="864878"/>
        </a:xfrm>
        <a:prstGeom prst="rect">
          <a:avLst/>
        </a:prstGeom>
      </xdr:spPr>
    </xdr:pic>
    <xdr:clientData/>
  </xdr:twoCellAnchor>
  <xdr:twoCellAnchor editAs="oneCell">
    <xdr:from>
      <xdr:col>8</xdr:col>
      <xdr:colOff>6323</xdr:colOff>
      <xdr:row>10</xdr:row>
      <xdr:rowOff>1</xdr:rowOff>
    </xdr:from>
    <xdr:to>
      <xdr:col>9</xdr:col>
      <xdr:colOff>244862</xdr:colOff>
      <xdr:row>14</xdr:row>
      <xdr:rowOff>159027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3807143E-B91D-D665-76AE-793159334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3123" y="1752601"/>
          <a:ext cx="848139" cy="860066"/>
        </a:xfrm>
        <a:prstGeom prst="rect">
          <a:avLst/>
        </a:prstGeom>
      </xdr:spPr>
    </xdr:pic>
    <xdr:clientData/>
  </xdr:twoCellAnchor>
  <xdr:twoCellAnchor editAs="oneCell">
    <xdr:from>
      <xdr:col>8</xdr:col>
      <xdr:colOff>6323</xdr:colOff>
      <xdr:row>15</xdr:row>
      <xdr:rowOff>0</xdr:rowOff>
    </xdr:from>
    <xdr:to>
      <xdr:col>9</xdr:col>
      <xdr:colOff>244862</xdr:colOff>
      <xdr:row>19</xdr:row>
      <xdr:rowOff>159026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BCC6AFB0-7541-0538-88AF-CD71315B5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3123" y="2628900"/>
          <a:ext cx="848139" cy="860066"/>
        </a:xfrm>
        <a:prstGeom prst="rect">
          <a:avLst/>
        </a:prstGeom>
      </xdr:spPr>
    </xdr:pic>
    <xdr:clientData/>
  </xdr:twoCellAnchor>
  <xdr:twoCellAnchor editAs="oneCell">
    <xdr:from>
      <xdr:col>5</xdr:col>
      <xdr:colOff>609599</xdr:colOff>
      <xdr:row>15</xdr:row>
      <xdr:rowOff>0</xdr:rowOff>
    </xdr:from>
    <xdr:to>
      <xdr:col>7</xdr:col>
      <xdr:colOff>238538</xdr:colOff>
      <xdr:row>19</xdr:row>
      <xdr:rowOff>159026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B6FB7504-E970-3103-D8CC-915C76BEA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599" y="2628900"/>
          <a:ext cx="848139" cy="860066"/>
        </a:xfrm>
        <a:prstGeom prst="rect">
          <a:avLst/>
        </a:prstGeom>
      </xdr:spPr>
    </xdr:pic>
    <xdr:clientData/>
  </xdr:twoCellAnchor>
  <xdr:twoCellAnchor editAs="oneCell">
    <xdr:from>
      <xdr:col>5</xdr:col>
      <xdr:colOff>609599</xdr:colOff>
      <xdr:row>10</xdr:row>
      <xdr:rowOff>1</xdr:rowOff>
    </xdr:from>
    <xdr:to>
      <xdr:col>7</xdr:col>
      <xdr:colOff>238538</xdr:colOff>
      <xdr:row>14</xdr:row>
      <xdr:rowOff>159027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21969EDD-FFBC-428A-86E5-8C43B663A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599" y="1752601"/>
          <a:ext cx="848139" cy="86006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</xdr:rowOff>
    </xdr:from>
    <xdr:to>
      <xdr:col>1</xdr:col>
      <xdr:colOff>240000</xdr:colOff>
      <xdr:row>9</xdr:row>
      <xdr:rowOff>160488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CBF33A47-7AC8-98FE-DAD0-2D515A200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1392"/>
          <a:ext cx="849600" cy="84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3</xdr:col>
      <xdr:colOff>396240</xdr:colOff>
      <xdr:row>12</xdr:row>
      <xdr:rowOff>76200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610D238-2239-09DF-6C39-B7CDB3231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0"/>
          <a:ext cx="2179320" cy="2179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480060</xdr:colOff>
      <xdr:row>14</xdr:row>
      <xdr:rowOff>41053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620EBF6-768F-1F75-1370-13EFC09B4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28060" cy="24946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7620</xdr:rowOff>
    </xdr:from>
    <xdr:to>
      <xdr:col>5</xdr:col>
      <xdr:colOff>480060</xdr:colOff>
      <xdr:row>31</xdr:row>
      <xdr:rowOff>48673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1950CD7-C899-C1E2-C32E-0F65CB02B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87040"/>
          <a:ext cx="3528060" cy="24946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7620</xdr:rowOff>
    </xdr:from>
    <xdr:to>
      <xdr:col>5</xdr:col>
      <xdr:colOff>480060</xdr:colOff>
      <xdr:row>48</xdr:row>
      <xdr:rowOff>48673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8A5DB45-C9FB-955F-8889-F5B27EAA5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66460"/>
          <a:ext cx="3528060" cy="2494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14</xdr:row>
      <xdr:rowOff>118015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8B6B3F9-9A10-79F8-A006-801907139A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49" t="22520" r="23137" b="18545"/>
        <a:stretch/>
      </xdr:blipFill>
      <xdr:spPr>
        <a:xfrm>
          <a:off x="0" y="0"/>
          <a:ext cx="3162300" cy="2571655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</xdr:colOff>
      <xdr:row>0</xdr:row>
      <xdr:rowOff>0</xdr:rowOff>
    </xdr:from>
    <xdr:to>
      <xdr:col>8</xdr:col>
      <xdr:colOff>281940</xdr:colOff>
      <xdr:row>13</xdr:row>
      <xdr:rowOff>149581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7389138-0E8D-A16E-77E7-52A84B2C5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2780" y="0"/>
          <a:ext cx="1965960" cy="24279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15240</xdr:rowOff>
    </xdr:from>
    <xdr:to>
      <xdr:col>4</xdr:col>
      <xdr:colOff>45720</xdr:colOff>
      <xdr:row>13</xdr:row>
      <xdr:rowOff>166449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1677668-CFEB-8BEC-98F1-503FCEB2A7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17" t="29647" r="16411" b="16471"/>
        <a:stretch/>
      </xdr:blipFill>
      <xdr:spPr>
        <a:xfrm rot="10800000">
          <a:off x="609600" y="1188720"/>
          <a:ext cx="1874520" cy="11570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487681</xdr:colOff>
      <xdr:row>0</xdr:row>
      <xdr:rowOff>91441</xdr:rowOff>
    </xdr:from>
    <xdr:to>
      <xdr:col>5</xdr:col>
      <xdr:colOff>15241</xdr:colOff>
      <xdr:row>12</xdr:row>
      <xdr:rowOff>24654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A111FE7-48CE-026C-1FDA-5801763FB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6881" y="91441"/>
          <a:ext cx="1356360" cy="2036333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0</xdr:row>
      <xdr:rowOff>0</xdr:rowOff>
    </xdr:from>
    <xdr:to>
      <xdr:col>2</xdr:col>
      <xdr:colOff>190500</xdr:colOff>
      <xdr:row>13</xdr:row>
      <xdr:rowOff>13304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9FA0D1FB-2C49-2078-E821-CB36E33B9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0"/>
          <a:ext cx="1318260" cy="22916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0</xdr:row>
      <xdr:rowOff>0</xdr:rowOff>
    </xdr:from>
    <xdr:to>
      <xdr:col>6</xdr:col>
      <xdr:colOff>192024</xdr:colOff>
      <xdr:row>9</xdr:row>
      <xdr:rowOff>133814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BDB4B3F-CB4E-2BC2-3FF2-96E543A5D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0"/>
          <a:ext cx="1716024" cy="17111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483108</xdr:colOff>
      <xdr:row>9</xdr:row>
      <xdr:rowOff>137160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5153EE1C-65B4-85EA-9F79-545AFF441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2308" cy="17253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99059</xdr:colOff>
      <xdr:row>12</xdr:row>
      <xdr:rowOff>150366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0C6FF88-D372-4BDE-9D1D-1CF6E76EF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37459" cy="22534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579120</xdr:colOff>
      <xdr:row>13</xdr:row>
      <xdr:rowOff>129540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D1D1C64-A7C3-6C8F-0B3A-4C4AB066C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0"/>
          <a:ext cx="2407920" cy="2407920"/>
        </a:xfrm>
        <a:prstGeom prst="rect">
          <a:avLst/>
        </a:prstGeom>
      </xdr:spPr>
    </xdr:pic>
    <xdr:clientData/>
  </xdr:twoCellAnchor>
  <xdr:twoCellAnchor editAs="oneCell">
    <xdr:from>
      <xdr:col>13</xdr:col>
      <xdr:colOff>304800</xdr:colOff>
      <xdr:row>0</xdr:row>
      <xdr:rowOff>0</xdr:rowOff>
    </xdr:from>
    <xdr:to>
      <xdr:col>17</xdr:col>
      <xdr:colOff>274320</xdr:colOff>
      <xdr:row>13</xdr:row>
      <xdr:rowOff>129540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5956A5F-891F-ABFA-447E-11859256B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0"/>
          <a:ext cx="2407920" cy="24079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607010</xdr:colOff>
      <xdr:row>12</xdr:row>
      <xdr:rowOff>22860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716ACBB-67E8-4356-8DD0-43A54BFD12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66" t="29168" r="24374" b="36563"/>
        <a:stretch/>
      </xdr:blipFill>
      <xdr:spPr>
        <a:xfrm>
          <a:off x="0" y="1"/>
          <a:ext cx="4264610" cy="2125979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0</xdr:row>
      <xdr:rowOff>0</xdr:rowOff>
    </xdr:from>
    <xdr:to>
      <xdr:col>15</xdr:col>
      <xdr:colOff>495300</xdr:colOff>
      <xdr:row>12</xdr:row>
      <xdr:rowOff>24872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E3B873D-0F66-4179-B9CE-C12485ECF7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26" t="30306" r="26667" b="39149"/>
        <a:stretch/>
      </xdr:blipFill>
      <xdr:spPr>
        <a:xfrm>
          <a:off x="4991100" y="0"/>
          <a:ext cx="4648200" cy="212799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153924</xdr:rowOff>
    </xdr:from>
    <xdr:to>
      <xdr:col>2</xdr:col>
      <xdr:colOff>534924</xdr:colOff>
      <xdr:row>11</xdr:row>
      <xdr:rowOff>144780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135BD53-944C-3FB4-400B-C08BC715C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924"/>
          <a:ext cx="1754124" cy="1918716"/>
        </a:xfrm>
        <a:prstGeom prst="rect">
          <a:avLst/>
        </a:prstGeom>
      </xdr:spPr>
    </xdr:pic>
    <xdr:clientData/>
  </xdr:twoCellAnchor>
  <xdr:twoCellAnchor editAs="oneCell">
    <xdr:from>
      <xdr:col>3</xdr:col>
      <xdr:colOff>256680</xdr:colOff>
      <xdr:row>0</xdr:row>
      <xdr:rowOff>152400</xdr:rowOff>
    </xdr:from>
    <xdr:to>
      <xdr:col>6</xdr:col>
      <xdr:colOff>473088</xdr:colOff>
      <xdr:row>11</xdr:row>
      <xdr:rowOff>144780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BEFC7CF-A225-4259-7D2F-1B49FAAFB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480" y="152400"/>
          <a:ext cx="2045208" cy="1920240"/>
        </a:xfrm>
        <a:prstGeom prst="rect">
          <a:avLst/>
        </a:prstGeom>
      </xdr:spPr>
    </xdr:pic>
    <xdr:clientData/>
  </xdr:twoCellAnchor>
  <xdr:twoCellAnchor editAs="oneCell">
    <xdr:from>
      <xdr:col>7</xdr:col>
      <xdr:colOff>193320</xdr:colOff>
      <xdr:row>0</xdr:row>
      <xdr:rowOff>0</xdr:rowOff>
    </xdr:from>
    <xdr:to>
      <xdr:col>12</xdr:col>
      <xdr:colOff>424968</xdr:colOff>
      <xdr:row>11</xdr:row>
      <xdr:rowOff>144780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9566E136-436E-94BA-889C-C4E054461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0520" y="0"/>
          <a:ext cx="3279648" cy="20726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</xdr:col>
      <xdr:colOff>284529</xdr:colOff>
      <xdr:row>14</xdr:row>
      <xdr:rowOff>77233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496182D-B2D4-FB1F-7CB3-2C16FDC81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1560"/>
          <a:ext cx="894129" cy="1479313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6</xdr:row>
      <xdr:rowOff>0</xdr:rowOff>
    </xdr:from>
    <xdr:to>
      <xdr:col>4</xdr:col>
      <xdr:colOff>281941</xdr:colOff>
      <xdr:row>14</xdr:row>
      <xdr:rowOff>77234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28A5F47-9A3C-264B-06B4-17E9769EA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1" y="1051560"/>
          <a:ext cx="891540" cy="147931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566786</xdr:colOff>
      <xdr:row>14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A9E3873-3A14-44D0-BD2C-C23A6EA9B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6386" cy="2514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13716</xdr:colOff>
      <xdr:row>1</xdr:row>
      <xdr:rowOff>143256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A6FDAAD9-4815-8D70-6D60-8D3B14891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13716</xdr:colOff>
      <xdr:row>1</xdr:row>
      <xdr:rowOff>143256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790EF1CF-2111-7DBF-3E0A-1452923C1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13716</xdr:colOff>
      <xdr:row>1</xdr:row>
      <xdr:rowOff>141732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76D62422-6952-9FDD-AF9A-71314D03C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13716</xdr:colOff>
      <xdr:row>1</xdr:row>
      <xdr:rowOff>141732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FDB88721-BF01-D1A5-70DC-A8C378D40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13716</xdr:colOff>
      <xdr:row>1</xdr:row>
      <xdr:rowOff>141732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A7CE829F-34A7-FEB2-CD81-C3BEE6146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13716</xdr:colOff>
      <xdr:row>1</xdr:row>
      <xdr:rowOff>141732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7E99F28E-3DE2-71FF-F7DF-946A5D91F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13716</xdr:colOff>
      <xdr:row>1</xdr:row>
      <xdr:rowOff>141732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6737AF7B-85C0-44EA-C4D1-08757A580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13716</xdr:colOff>
      <xdr:row>1</xdr:row>
      <xdr:rowOff>141732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F4E1C363-2537-7DD4-6DA6-C5D55C59A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13716</xdr:colOff>
      <xdr:row>1</xdr:row>
      <xdr:rowOff>143418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FD7838CD-276A-2746-5179-CA6294938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13716</xdr:colOff>
      <xdr:row>1</xdr:row>
      <xdr:rowOff>143418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BFD278BB-E0D1-7B68-E319-198343CF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12</xdr:col>
      <xdr:colOff>13716</xdr:colOff>
      <xdr:row>1</xdr:row>
      <xdr:rowOff>143462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BAC649B7-4C55-6BF9-1085-F41C48BA6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0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39624</xdr:colOff>
      <xdr:row>5</xdr:row>
      <xdr:rowOff>125186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4947694C-ACE9-1AF2-88DF-EC8D07393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48343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174171</xdr:rowOff>
    </xdr:from>
    <xdr:to>
      <xdr:col>2</xdr:col>
      <xdr:colOff>13716</xdr:colOff>
      <xdr:row>9</xdr:row>
      <xdr:rowOff>144344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A4A86836-61DE-A8B3-2620-E4C27D28E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174171</xdr:rowOff>
    </xdr:from>
    <xdr:to>
      <xdr:col>3</xdr:col>
      <xdr:colOff>13716</xdr:colOff>
      <xdr:row>9</xdr:row>
      <xdr:rowOff>144344</xdr:rowOff>
    </xdr:to>
    <xdr:pic>
      <xdr:nvPicPr>
        <xdr:cNvPr id="65" name="图片 64">
          <a:extLst>
            <a:ext uri="{FF2B5EF4-FFF2-40B4-BE49-F238E27FC236}">
              <a16:creationId xmlns:a16="http://schemas.microsoft.com/office/drawing/2014/main" id="{4B4A0680-067B-2A66-858F-03A2F72FB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</xdr:row>
      <xdr:rowOff>174171</xdr:rowOff>
    </xdr:from>
    <xdr:to>
      <xdr:col>4</xdr:col>
      <xdr:colOff>13716</xdr:colOff>
      <xdr:row>9</xdr:row>
      <xdr:rowOff>144344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C7FE7220-C7DC-008D-4D14-614E9C15C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</xdr:row>
      <xdr:rowOff>174171</xdr:rowOff>
    </xdr:from>
    <xdr:to>
      <xdr:col>5</xdr:col>
      <xdr:colOff>13716</xdr:colOff>
      <xdr:row>9</xdr:row>
      <xdr:rowOff>144344</xdr:rowOff>
    </xdr:to>
    <xdr:pic>
      <xdr:nvPicPr>
        <xdr:cNvPr id="69" name="图片 68">
          <a:extLst>
            <a:ext uri="{FF2B5EF4-FFF2-40B4-BE49-F238E27FC236}">
              <a16:creationId xmlns:a16="http://schemas.microsoft.com/office/drawing/2014/main" id="{673004E2-1B6D-B876-6477-A0285621E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174171</xdr:rowOff>
    </xdr:from>
    <xdr:to>
      <xdr:col>6</xdr:col>
      <xdr:colOff>13716</xdr:colOff>
      <xdr:row>9</xdr:row>
      <xdr:rowOff>144344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437D11D8-BA44-6E5F-18F6-09D930D7C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174171</xdr:rowOff>
    </xdr:from>
    <xdr:to>
      <xdr:col>7</xdr:col>
      <xdr:colOff>13716</xdr:colOff>
      <xdr:row>9</xdr:row>
      <xdr:rowOff>144344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E34F975E-78F6-780E-9A0E-77DFA48A2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</xdr:row>
      <xdr:rowOff>174171</xdr:rowOff>
    </xdr:from>
    <xdr:to>
      <xdr:col>8</xdr:col>
      <xdr:colOff>13716</xdr:colOff>
      <xdr:row>9</xdr:row>
      <xdr:rowOff>144344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954F299D-8FC3-8B88-467C-56100CEB8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7</xdr:row>
      <xdr:rowOff>174171</xdr:rowOff>
    </xdr:from>
    <xdr:to>
      <xdr:col>9</xdr:col>
      <xdr:colOff>13716</xdr:colOff>
      <xdr:row>9</xdr:row>
      <xdr:rowOff>144344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6F31E0F5-31C5-6EAC-B91C-EFB038E05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</xdr:row>
      <xdr:rowOff>174171</xdr:rowOff>
    </xdr:from>
    <xdr:to>
      <xdr:col>10</xdr:col>
      <xdr:colOff>13716</xdr:colOff>
      <xdr:row>9</xdr:row>
      <xdr:rowOff>144344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1E6B52B5-EE37-E07A-5121-3FDAD9A7C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174171</xdr:rowOff>
    </xdr:from>
    <xdr:to>
      <xdr:col>11</xdr:col>
      <xdr:colOff>13716</xdr:colOff>
      <xdr:row>9</xdr:row>
      <xdr:rowOff>144344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344191AC-D625-9D4B-30E9-E36B244D8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174171</xdr:rowOff>
    </xdr:from>
    <xdr:to>
      <xdr:col>12</xdr:col>
      <xdr:colOff>13716</xdr:colOff>
      <xdr:row>9</xdr:row>
      <xdr:rowOff>144344</xdr:rowOff>
    </xdr:to>
    <xdr:pic>
      <xdr:nvPicPr>
        <xdr:cNvPr id="83" name="图片 82">
          <a:extLst>
            <a:ext uri="{FF2B5EF4-FFF2-40B4-BE49-F238E27FC236}">
              <a16:creationId xmlns:a16="http://schemas.microsoft.com/office/drawing/2014/main" id="{AAE5888C-E3A5-42F0-E335-C0470B38B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1393371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39624</xdr:colOff>
      <xdr:row>13</xdr:row>
      <xdr:rowOff>125185</xdr:rowOff>
    </xdr:to>
    <xdr:pic>
      <xdr:nvPicPr>
        <xdr:cNvPr id="85" name="图片 84">
          <a:extLst>
            <a:ext uri="{FF2B5EF4-FFF2-40B4-BE49-F238E27FC236}">
              <a16:creationId xmlns:a16="http://schemas.microsoft.com/office/drawing/2014/main" id="{18AB93F0-6E05-98C8-CDC2-0ACB2A3C2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3</xdr:col>
      <xdr:colOff>39624</xdr:colOff>
      <xdr:row>13</xdr:row>
      <xdr:rowOff>125185</xdr:rowOff>
    </xdr:to>
    <xdr:pic>
      <xdr:nvPicPr>
        <xdr:cNvPr id="87" name="图片 86">
          <a:extLst>
            <a:ext uri="{FF2B5EF4-FFF2-40B4-BE49-F238E27FC236}">
              <a16:creationId xmlns:a16="http://schemas.microsoft.com/office/drawing/2014/main" id="{F28537A4-D202-C9E4-A8C2-F0C12BB2B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39624</xdr:colOff>
      <xdr:row>13</xdr:row>
      <xdr:rowOff>125185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8B1AE210-706C-86E5-D2A9-5FBE8B4AB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39624</xdr:colOff>
      <xdr:row>13</xdr:row>
      <xdr:rowOff>125185</xdr:rowOff>
    </xdr:to>
    <xdr:pic>
      <xdr:nvPicPr>
        <xdr:cNvPr id="91" name="图片 90">
          <a:extLst>
            <a:ext uri="{FF2B5EF4-FFF2-40B4-BE49-F238E27FC236}">
              <a16:creationId xmlns:a16="http://schemas.microsoft.com/office/drawing/2014/main" id="{AD4BA5F0-6E66-341B-35B8-C985718DA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39624</xdr:colOff>
      <xdr:row>13</xdr:row>
      <xdr:rowOff>125185</xdr:rowOff>
    </xdr:to>
    <xdr:pic>
      <xdr:nvPicPr>
        <xdr:cNvPr id="93" name="图片 92">
          <a:extLst>
            <a:ext uri="{FF2B5EF4-FFF2-40B4-BE49-F238E27FC236}">
              <a16:creationId xmlns:a16="http://schemas.microsoft.com/office/drawing/2014/main" id="{EF25C383-606C-3B58-0E88-F7FE4D451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39624</xdr:colOff>
      <xdr:row>13</xdr:row>
      <xdr:rowOff>125185</xdr:rowOff>
    </xdr:to>
    <xdr:pic>
      <xdr:nvPicPr>
        <xdr:cNvPr id="95" name="图片 94">
          <a:extLst>
            <a:ext uri="{FF2B5EF4-FFF2-40B4-BE49-F238E27FC236}">
              <a16:creationId xmlns:a16="http://schemas.microsoft.com/office/drawing/2014/main" id="{79CEA059-1653-FDC5-4393-D6900DE48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8</xdr:col>
      <xdr:colOff>39624</xdr:colOff>
      <xdr:row>13</xdr:row>
      <xdr:rowOff>125185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359424D1-26A5-6B9C-9225-DF7E39FC5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39624</xdr:colOff>
      <xdr:row>13</xdr:row>
      <xdr:rowOff>125185</xdr:rowOff>
    </xdr:to>
    <xdr:pic>
      <xdr:nvPicPr>
        <xdr:cNvPr id="99" name="图片 98">
          <a:extLst>
            <a:ext uri="{FF2B5EF4-FFF2-40B4-BE49-F238E27FC236}">
              <a16:creationId xmlns:a16="http://schemas.microsoft.com/office/drawing/2014/main" id="{6A213816-1ADB-D3FD-7A17-835C84741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39624</xdr:colOff>
      <xdr:row>13</xdr:row>
      <xdr:rowOff>125185</xdr:rowOff>
    </xdr:to>
    <xdr:pic>
      <xdr:nvPicPr>
        <xdr:cNvPr id="101" name="图片 100">
          <a:extLst>
            <a:ext uri="{FF2B5EF4-FFF2-40B4-BE49-F238E27FC236}">
              <a16:creationId xmlns:a16="http://schemas.microsoft.com/office/drawing/2014/main" id="{6936E2AD-0086-6E4E-A7C5-962BE3087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11</xdr:col>
      <xdr:colOff>39624</xdr:colOff>
      <xdr:row>13</xdr:row>
      <xdr:rowOff>125185</xdr:rowOff>
    </xdr:to>
    <xdr:pic>
      <xdr:nvPicPr>
        <xdr:cNvPr id="103" name="图片 102">
          <a:extLst>
            <a:ext uri="{FF2B5EF4-FFF2-40B4-BE49-F238E27FC236}">
              <a16:creationId xmlns:a16="http://schemas.microsoft.com/office/drawing/2014/main" id="{C9F4F9BC-055C-EC35-3147-3002BC610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12</xdr:col>
      <xdr:colOff>39624</xdr:colOff>
      <xdr:row>13</xdr:row>
      <xdr:rowOff>125185</xdr:rowOff>
    </xdr:to>
    <xdr:pic>
      <xdr:nvPicPr>
        <xdr:cNvPr id="105" name="图片 104">
          <a:extLst>
            <a:ext uri="{FF2B5EF4-FFF2-40B4-BE49-F238E27FC236}">
              <a16:creationId xmlns:a16="http://schemas.microsoft.com/office/drawing/2014/main" id="{C3121222-420D-B355-12E6-05A8ABF1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1741714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13716</xdr:colOff>
      <xdr:row>17</xdr:row>
      <xdr:rowOff>144345</xdr:rowOff>
    </xdr:to>
    <xdr:pic>
      <xdr:nvPicPr>
        <xdr:cNvPr id="107" name="图片 106">
          <a:extLst>
            <a:ext uri="{FF2B5EF4-FFF2-40B4-BE49-F238E27FC236}">
              <a16:creationId xmlns:a16="http://schemas.microsoft.com/office/drawing/2014/main" id="{EEAC8538-86F6-68D1-384F-FF2ABA592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3</xdr:col>
      <xdr:colOff>13716</xdr:colOff>
      <xdr:row>17</xdr:row>
      <xdr:rowOff>144345</xdr:rowOff>
    </xdr:to>
    <xdr:pic>
      <xdr:nvPicPr>
        <xdr:cNvPr id="109" name="图片 108">
          <a:extLst>
            <a:ext uri="{FF2B5EF4-FFF2-40B4-BE49-F238E27FC236}">
              <a16:creationId xmlns:a16="http://schemas.microsoft.com/office/drawing/2014/main" id="{087A4B2C-0A34-332A-E795-4E9FD880C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13716</xdr:colOff>
      <xdr:row>17</xdr:row>
      <xdr:rowOff>144345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5309C06E-052E-9090-B0EB-9DDEA30F7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13716</xdr:colOff>
      <xdr:row>17</xdr:row>
      <xdr:rowOff>144345</xdr:rowOff>
    </xdr:to>
    <xdr:pic>
      <xdr:nvPicPr>
        <xdr:cNvPr id="113" name="图片 112">
          <a:extLst>
            <a:ext uri="{FF2B5EF4-FFF2-40B4-BE49-F238E27FC236}">
              <a16:creationId xmlns:a16="http://schemas.microsoft.com/office/drawing/2014/main" id="{C30EC5AD-A19B-B2B6-EC22-EBA8C7CDE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13716</xdr:colOff>
      <xdr:row>17</xdr:row>
      <xdr:rowOff>144345</xdr:rowOff>
    </xdr:to>
    <xdr:pic>
      <xdr:nvPicPr>
        <xdr:cNvPr id="115" name="图片 114">
          <a:extLst>
            <a:ext uri="{FF2B5EF4-FFF2-40B4-BE49-F238E27FC236}">
              <a16:creationId xmlns:a16="http://schemas.microsoft.com/office/drawing/2014/main" id="{0FC86EE1-190C-5F5F-1B97-B86985AD4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7</xdr:col>
      <xdr:colOff>13716</xdr:colOff>
      <xdr:row>17</xdr:row>
      <xdr:rowOff>144345</xdr:rowOff>
    </xdr:to>
    <xdr:pic>
      <xdr:nvPicPr>
        <xdr:cNvPr id="117" name="图片 116">
          <a:extLst>
            <a:ext uri="{FF2B5EF4-FFF2-40B4-BE49-F238E27FC236}">
              <a16:creationId xmlns:a16="http://schemas.microsoft.com/office/drawing/2014/main" id="{B93F96C4-5178-B79E-814D-75FB5C06F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13716</xdr:colOff>
      <xdr:row>17</xdr:row>
      <xdr:rowOff>144345</xdr:rowOff>
    </xdr:to>
    <xdr:pic>
      <xdr:nvPicPr>
        <xdr:cNvPr id="119" name="图片 118">
          <a:extLst>
            <a:ext uri="{FF2B5EF4-FFF2-40B4-BE49-F238E27FC236}">
              <a16:creationId xmlns:a16="http://schemas.microsoft.com/office/drawing/2014/main" id="{F26F9107-C5E3-4DDD-BAA2-4CCFFB34C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9</xdr:col>
      <xdr:colOff>13716</xdr:colOff>
      <xdr:row>17</xdr:row>
      <xdr:rowOff>144345</xdr:rowOff>
    </xdr:to>
    <xdr:pic>
      <xdr:nvPicPr>
        <xdr:cNvPr id="121" name="图片 120">
          <a:extLst>
            <a:ext uri="{FF2B5EF4-FFF2-40B4-BE49-F238E27FC236}">
              <a16:creationId xmlns:a16="http://schemas.microsoft.com/office/drawing/2014/main" id="{D055552C-7F15-9F32-ED59-576DA69B9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10</xdr:col>
      <xdr:colOff>13716</xdr:colOff>
      <xdr:row>17</xdr:row>
      <xdr:rowOff>144345</xdr:rowOff>
    </xdr:to>
    <xdr:pic>
      <xdr:nvPicPr>
        <xdr:cNvPr id="123" name="图片 122">
          <a:extLst>
            <a:ext uri="{FF2B5EF4-FFF2-40B4-BE49-F238E27FC236}">
              <a16:creationId xmlns:a16="http://schemas.microsoft.com/office/drawing/2014/main" id="{8F91AC3F-8625-2DB9-0797-AB9F62AE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11</xdr:col>
      <xdr:colOff>13716</xdr:colOff>
      <xdr:row>17</xdr:row>
      <xdr:rowOff>144345</xdr:rowOff>
    </xdr:to>
    <xdr:pic>
      <xdr:nvPicPr>
        <xdr:cNvPr id="125" name="图片 124">
          <a:extLst>
            <a:ext uri="{FF2B5EF4-FFF2-40B4-BE49-F238E27FC236}">
              <a16:creationId xmlns:a16="http://schemas.microsoft.com/office/drawing/2014/main" id="{12C3ABD5-0F8B-2FFA-4004-A7C240A49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12</xdr:col>
      <xdr:colOff>13716</xdr:colOff>
      <xdr:row>17</xdr:row>
      <xdr:rowOff>144345</xdr:rowOff>
    </xdr:to>
    <xdr:pic>
      <xdr:nvPicPr>
        <xdr:cNvPr id="127" name="图片 126">
          <a:extLst>
            <a:ext uri="{FF2B5EF4-FFF2-40B4-BE49-F238E27FC236}">
              <a16:creationId xmlns:a16="http://schemas.microsoft.com/office/drawing/2014/main" id="{15DBDB5D-34B0-5FD7-9284-7F617DDE4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2786743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39624</xdr:colOff>
      <xdr:row>21</xdr:row>
      <xdr:rowOff>125186</xdr:rowOff>
    </xdr:to>
    <xdr:pic>
      <xdr:nvPicPr>
        <xdr:cNvPr id="129" name="图片 128">
          <a:extLst>
            <a:ext uri="{FF2B5EF4-FFF2-40B4-BE49-F238E27FC236}">
              <a16:creationId xmlns:a16="http://schemas.microsoft.com/office/drawing/2014/main" id="{476C675C-AAD1-A804-6567-403D70978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3</xdr:col>
      <xdr:colOff>39624</xdr:colOff>
      <xdr:row>21</xdr:row>
      <xdr:rowOff>125186</xdr:rowOff>
    </xdr:to>
    <xdr:pic>
      <xdr:nvPicPr>
        <xdr:cNvPr id="131" name="图片 130">
          <a:extLst>
            <a:ext uri="{FF2B5EF4-FFF2-40B4-BE49-F238E27FC236}">
              <a16:creationId xmlns:a16="http://schemas.microsoft.com/office/drawing/2014/main" id="{15D9CB69-BF6C-9C37-2FFA-C05D9D7A6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39624</xdr:colOff>
      <xdr:row>21</xdr:row>
      <xdr:rowOff>125186</xdr:rowOff>
    </xdr:to>
    <xdr:pic>
      <xdr:nvPicPr>
        <xdr:cNvPr id="133" name="图片 132">
          <a:extLst>
            <a:ext uri="{FF2B5EF4-FFF2-40B4-BE49-F238E27FC236}">
              <a16:creationId xmlns:a16="http://schemas.microsoft.com/office/drawing/2014/main" id="{AE064313-DA1A-15A4-8E7B-972BA82B5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39624</xdr:colOff>
      <xdr:row>21</xdr:row>
      <xdr:rowOff>125186</xdr:rowOff>
    </xdr:to>
    <xdr:pic>
      <xdr:nvPicPr>
        <xdr:cNvPr id="135" name="图片 134">
          <a:extLst>
            <a:ext uri="{FF2B5EF4-FFF2-40B4-BE49-F238E27FC236}">
              <a16:creationId xmlns:a16="http://schemas.microsoft.com/office/drawing/2014/main" id="{4DBC5A4B-1038-4028-87BB-4281766C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6</xdr:col>
      <xdr:colOff>39624</xdr:colOff>
      <xdr:row>21</xdr:row>
      <xdr:rowOff>125186</xdr:rowOff>
    </xdr:to>
    <xdr:pic>
      <xdr:nvPicPr>
        <xdr:cNvPr id="137" name="图片 136">
          <a:extLst>
            <a:ext uri="{FF2B5EF4-FFF2-40B4-BE49-F238E27FC236}">
              <a16:creationId xmlns:a16="http://schemas.microsoft.com/office/drawing/2014/main" id="{D9473CFC-522E-1D48-E59F-5C1C93DAA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39624</xdr:colOff>
      <xdr:row>21</xdr:row>
      <xdr:rowOff>125186</xdr:rowOff>
    </xdr:to>
    <xdr:pic>
      <xdr:nvPicPr>
        <xdr:cNvPr id="139" name="图片 138">
          <a:extLst>
            <a:ext uri="{FF2B5EF4-FFF2-40B4-BE49-F238E27FC236}">
              <a16:creationId xmlns:a16="http://schemas.microsoft.com/office/drawing/2014/main" id="{8DBFA07D-8CB9-B18E-AA7F-3B34DF2E6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39624</xdr:colOff>
      <xdr:row>21</xdr:row>
      <xdr:rowOff>125186</xdr:rowOff>
    </xdr:to>
    <xdr:pic>
      <xdr:nvPicPr>
        <xdr:cNvPr id="141" name="图片 140">
          <a:extLst>
            <a:ext uri="{FF2B5EF4-FFF2-40B4-BE49-F238E27FC236}">
              <a16:creationId xmlns:a16="http://schemas.microsoft.com/office/drawing/2014/main" id="{E5999F62-A913-790F-B133-695867FB5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9</xdr:col>
      <xdr:colOff>39624</xdr:colOff>
      <xdr:row>21</xdr:row>
      <xdr:rowOff>125186</xdr:rowOff>
    </xdr:to>
    <xdr:pic>
      <xdr:nvPicPr>
        <xdr:cNvPr id="143" name="图片 142">
          <a:extLst>
            <a:ext uri="{FF2B5EF4-FFF2-40B4-BE49-F238E27FC236}">
              <a16:creationId xmlns:a16="http://schemas.microsoft.com/office/drawing/2014/main" id="{E138496D-5209-04D9-0E64-5E8CD12F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10</xdr:col>
      <xdr:colOff>39624</xdr:colOff>
      <xdr:row>21</xdr:row>
      <xdr:rowOff>125186</xdr:rowOff>
    </xdr:to>
    <xdr:pic>
      <xdr:nvPicPr>
        <xdr:cNvPr id="145" name="图片 144">
          <a:extLst>
            <a:ext uri="{FF2B5EF4-FFF2-40B4-BE49-F238E27FC236}">
              <a16:creationId xmlns:a16="http://schemas.microsoft.com/office/drawing/2014/main" id="{4E4812AE-82FE-7E6D-A0E5-8CDB47048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11</xdr:col>
      <xdr:colOff>39624</xdr:colOff>
      <xdr:row>21</xdr:row>
      <xdr:rowOff>125186</xdr:rowOff>
    </xdr:to>
    <xdr:pic>
      <xdr:nvPicPr>
        <xdr:cNvPr id="147" name="图片 146">
          <a:extLst>
            <a:ext uri="{FF2B5EF4-FFF2-40B4-BE49-F238E27FC236}">
              <a16:creationId xmlns:a16="http://schemas.microsoft.com/office/drawing/2014/main" id="{FEC93D55-B5D8-427E-B1C3-4FECB321F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12</xdr:col>
      <xdr:colOff>39624</xdr:colOff>
      <xdr:row>21</xdr:row>
      <xdr:rowOff>125186</xdr:rowOff>
    </xdr:to>
    <xdr:pic>
      <xdr:nvPicPr>
        <xdr:cNvPr id="149" name="图片 148">
          <a:extLst>
            <a:ext uri="{FF2B5EF4-FFF2-40B4-BE49-F238E27FC236}">
              <a16:creationId xmlns:a16="http://schemas.microsoft.com/office/drawing/2014/main" id="{787EF2FB-2F7A-37CA-1B27-B41388B89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3135086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2</xdr:col>
      <xdr:colOff>13716</xdr:colOff>
      <xdr:row>25</xdr:row>
      <xdr:rowOff>144344</xdr:rowOff>
    </xdr:to>
    <xdr:pic>
      <xdr:nvPicPr>
        <xdr:cNvPr id="151" name="图片 150">
          <a:extLst>
            <a:ext uri="{FF2B5EF4-FFF2-40B4-BE49-F238E27FC236}">
              <a16:creationId xmlns:a16="http://schemas.microsoft.com/office/drawing/2014/main" id="{1AE8925B-04EC-85EE-45BC-20DAD9954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3</xdr:col>
      <xdr:colOff>13716</xdr:colOff>
      <xdr:row>25</xdr:row>
      <xdr:rowOff>144344</xdr:rowOff>
    </xdr:to>
    <xdr:pic>
      <xdr:nvPicPr>
        <xdr:cNvPr id="153" name="图片 152">
          <a:extLst>
            <a:ext uri="{FF2B5EF4-FFF2-40B4-BE49-F238E27FC236}">
              <a16:creationId xmlns:a16="http://schemas.microsoft.com/office/drawing/2014/main" id="{2407D57A-7859-726D-0740-93F84A62E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13716</xdr:colOff>
      <xdr:row>25</xdr:row>
      <xdr:rowOff>144344</xdr:rowOff>
    </xdr:to>
    <xdr:pic>
      <xdr:nvPicPr>
        <xdr:cNvPr id="155" name="图片 154">
          <a:extLst>
            <a:ext uri="{FF2B5EF4-FFF2-40B4-BE49-F238E27FC236}">
              <a16:creationId xmlns:a16="http://schemas.microsoft.com/office/drawing/2014/main" id="{12129E04-86E4-9AC3-BDC7-6680ABB76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13716</xdr:colOff>
      <xdr:row>25</xdr:row>
      <xdr:rowOff>144344</xdr:rowOff>
    </xdr:to>
    <xdr:pic>
      <xdr:nvPicPr>
        <xdr:cNvPr id="157" name="图片 156">
          <a:extLst>
            <a:ext uri="{FF2B5EF4-FFF2-40B4-BE49-F238E27FC236}">
              <a16:creationId xmlns:a16="http://schemas.microsoft.com/office/drawing/2014/main" id="{B67E9450-D89A-47FF-1101-72A594484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6</xdr:col>
      <xdr:colOff>13716</xdr:colOff>
      <xdr:row>25</xdr:row>
      <xdr:rowOff>144344</xdr:rowOff>
    </xdr:to>
    <xdr:pic>
      <xdr:nvPicPr>
        <xdr:cNvPr id="159" name="图片 158">
          <a:extLst>
            <a:ext uri="{FF2B5EF4-FFF2-40B4-BE49-F238E27FC236}">
              <a16:creationId xmlns:a16="http://schemas.microsoft.com/office/drawing/2014/main" id="{B7775A5F-8F48-FF69-7E02-972B4268E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7</xdr:col>
      <xdr:colOff>13716</xdr:colOff>
      <xdr:row>25</xdr:row>
      <xdr:rowOff>144344</xdr:rowOff>
    </xdr:to>
    <xdr:pic>
      <xdr:nvPicPr>
        <xdr:cNvPr id="161" name="图片 160">
          <a:extLst>
            <a:ext uri="{FF2B5EF4-FFF2-40B4-BE49-F238E27FC236}">
              <a16:creationId xmlns:a16="http://schemas.microsoft.com/office/drawing/2014/main" id="{2C974AEC-F71D-BDC9-956C-8D1FD8D59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8</xdr:col>
      <xdr:colOff>13716</xdr:colOff>
      <xdr:row>25</xdr:row>
      <xdr:rowOff>144344</xdr:rowOff>
    </xdr:to>
    <xdr:pic>
      <xdr:nvPicPr>
        <xdr:cNvPr id="163" name="图片 162">
          <a:extLst>
            <a:ext uri="{FF2B5EF4-FFF2-40B4-BE49-F238E27FC236}">
              <a16:creationId xmlns:a16="http://schemas.microsoft.com/office/drawing/2014/main" id="{2C164B7E-D017-51A9-7449-07493D4C7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9</xdr:col>
      <xdr:colOff>13716</xdr:colOff>
      <xdr:row>25</xdr:row>
      <xdr:rowOff>144344</xdr:rowOff>
    </xdr:to>
    <xdr:pic>
      <xdr:nvPicPr>
        <xdr:cNvPr id="165" name="图片 164">
          <a:extLst>
            <a:ext uri="{FF2B5EF4-FFF2-40B4-BE49-F238E27FC236}">
              <a16:creationId xmlns:a16="http://schemas.microsoft.com/office/drawing/2014/main" id="{877E2613-8717-6851-3F19-1EF382B50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10</xdr:col>
      <xdr:colOff>13716</xdr:colOff>
      <xdr:row>25</xdr:row>
      <xdr:rowOff>144344</xdr:rowOff>
    </xdr:to>
    <xdr:pic>
      <xdr:nvPicPr>
        <xdr:cNvPr id="167" name="图片 166">
          <a:extLst>
            <a:ext uri="{FF2B5EF4-FFF2-40B4-BE49-F238E27FC236}">
              <a16:creationId xmlns:a16="http://schemas.microsoft.com/office/drawing/2014/main" id="{07F3835C-A6A5-88E6-D948-9510A2A41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11</xdr:col>
      <xdr:colOff>13716</xdr:colOff>
      <xdr:row>25</xdr:row>
      <xdr:rowOff>144344</xdr:rowOff>
    </xdr:to>
    <xdr:pic>
      <xdr:nvPicPr>
        <xdr:cNvPr id="169" name="图片 168">
          <a:extLst>
            <a:ext uri="{FF2B5EF4-FFF2-40B4-BE49-F238E27FC236}">
              <a16:creationId xmlns:a16="http://schemas.microsoft.com/office/drawing/2014/main" id="{8219A78A-3D77-2960-FC9A-D1F494E52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12</xdr:col>
      <xdr:colOff>13716</xdr:colOff>
      <xdr:row>25</xdr:row>
      <xdr:rowOff>144344</xdr:rowOff>
    </xdr:to>
    <xdr:pic>
      <xdr:nvPicPr>
        <xdr:cNvPr id="171" name="图片 170">
          <a:extLst>
            <a:ext uri="{FF2B5EF4-FFF2-40B4-BE49-F238E27FC236}">
              <a16:creationId xmlns:a16="http://schemas.microsoft.com/office/drawing/2014/main" id="{863618B5-341D-F3ED-93CC-DA6FF6982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4180114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2</xdr:col>
      <xdr:colOff>39624</xdr:colOff>
      <xdr:row>29</xdr:row>
      <xdr:rowOff>125186</xdr:rowOff>
    </xdr:to>
    <xdr:pic>
      <xdr:nvPicPr>
        <xdr:cNvPr id="173" name="图片 172">
          <a:extLst>
            <a:ext uri="{FF2B5EF4-FFF2-40B4-BE49-F238E27FC236}">
              <a16:creationId xmlns:a16="http://schemas.microsoft.com/office/drawing/2014/main" id="{50403A31-4392-1F7A-8603-428E8B88D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39624</xdr:colOff>
      <xdr:row>29</xdr:row>
      <xdr:rowOff>125186</xdr:rowOff>
    </xdr:to>
    <xdr:pic>
      <xdr:nvPicPr>
        <xdr:cNvPr id="175" name="图片 174">
          <a:extLst>
            <a:ext uri="{FF2B5EF4-FFF2-40B4-BE49-F238E27FC236}">
              <a16:creationId xmlns:a16="http://schemas.microsoft.com/office/drawing/2014/main" id="{FE3DA29F-32A9-5B5C-F61C-3A920A43A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4</xdr:col>
      <xdr:colOff>39624</xdr:colOff>
      <xdr:row>29</xdr:row>
      <xdr:rowOff>125186</xdr:rowOff>
    </xdr:to>
    <xdr:pic>
      <xdr:nvPicPr>
        <xdr:cNvPr id="177" name="图片 176">
          <a:extLst>
            <a:ext uri="{FF2B5EF4-FFF2-40B4-BE49-F238E27FC236}">
              <a16:creationId xmlns:a16="http://schemas.microsoft.com/office/drawing/2014/main" id="{816649CD-4B34-D727-D939-843E9D1B5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5</xdr:col>
      <xdr:colOff>39624</xdr:colOff>
      <xdr:row>29</xdr:row>
      <xdr:rowOff>125186</xdr:rowOff>
    </xdr:to>
    <xdr:pic>
      <xdr:nvPicPr>
        <xdr:cNvPr id="179" name="图片 178">
          <a:extLst>
            <a:ext uri="{FF2B5EF4-FFF2-40B4-BE49-F238E27FC236}">
              <a16:creationId xmlns:a16="http://schemas.microsoft.com/office/drawing/2014/main" id="{8145F3AA-4840-B43F-1120-DC63501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39624</xdr:colOff>
      <xdr:row>29</xdr:row>
      <xdr:rowOff>125186</xdr:rowOff>
    </xdr:to>
    <xdr:pic>
      <xdr:nvPicPr>
        <xdr:cNvPr id="181" name="图片 180">
          <a:extLst>
            <a:ext uri="{FF2B5EF4-FFF2-40B4-BE49-F238E27FC236}">
              <a16:creationId xmlns:a16="http://schemas.microsoft.com/office/drawing/2014/main" id="{8DA74267-1158-A715-5BEC-D1B8896DB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7</xdr:col>
      <xdr:colOff>39624</xdr:colOff>
      <xdr:row>29</xdr:row>
      <xdr:rowOff>125186</xdr:rowOff>
    </xdr:to>
    <xdr:pic>
      <xdr:nvPicPr>
        <xdr:cNvPr id="183" name="图片 182">
          <a:extLst>
            <a:ext uri="{FF2B5EF4-FFF2-40B4-BE49-F238E27FC236}">
              <a16:creationId xmlns:a16="http://schemas.microsoft.com/office/drawing/2014/main" id="{2D05261C-D249-A38B-08B8-08D961181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8</xdr:col>
      <xdr:colOff>39624</xdr:colOff>
      <xdr:row>29</xdr:row>
      <xdr:rowOff>125186</xdr:rowOff>
    </xdr:to>
    <xdr:pic>
      <xdr:nvPicPr>
        <xdr:cNvPr id="185" name="图片 184">
          <a:extLst>
            <a:ext uri="{FF2B5EF4-FFF2-40B4-BE49-F238E27FC236}">
              <a16:creationId xmlns:a16="http://schemas.microsoft.com/office/drawing/2014/main" id="{3FFF48FD-0708-5FFF-E1E8-5E925C96E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9</xdr:col>
      <xdr:colOff>39624</xdr:colOff>
      <xdr:row>29</xdr:row>
      <xdr:rowOff>125186</xdr:rowOff>
    </xdr:to>
    <xdr:pic>
      <xdr:nvPicPr>
        <xdr:cNvPr id="187" name="图片 186">
          <a:extLst>
            <a:ext uri="{FF2B5EF4-FFF2-40B4-BE49-F238E27FC236}">
              <a16:creationId xmlns:a16="http://schemas.microsoft.com/office/drawing/2014/main" id="{790FB58A-9605-2FA3-4ECF-1F3EAAB0E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10</xdr:col>
      <xdr:colOff>39624</xdr:colOff>
      <xdr:row>29</xdr:row>
      <xdr:rowOff>125186</xdr:rowOff>
    </xdr:to>
    <xdr:pic>
      <xdr:nvPicPr>
        <xdr:cNvPr id="189" name="图片 188">
          <a:extLst>
            <a:ext uri="{FF2B5EF4-FFF2-40B4-BE49-F238E27FC236}">
              <a16:creationId xmlns:a16="http://schemas.microsoft.com/office/drawing/2014/main" id="{0FD2A179-0832-39BC-50FE-C435826DE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39624</xdr:colOff>
      <xdr:row>29</xdr:row>
      <xdr:rowOff>125186</xdr:rowOff>
    </xdr:to>
    <xdr:pic>
      <xdr:nvPicPr>
        <xdr:cNvPr id="191" name="图片 190">
          <a:extLst>
            <a:ext uri="{FF2B5EF4-FFF2-40B4-BE49-F238E27FC236}">
              <a16:creationId xmlns:a16="http://schemas.microsoft.com/office/drawing/2014/main" id="{B796857C-80EA-A1EE-C2FA-899F771B0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12</xdr:col>
      <xdr:colOff>39624</xdr:colOff>
      <xdr:row>29</xdr:row>
      <xdr:rowOff>125186</xdr:rowOff>
    </xdr:to>
    <xdr:pic>
      <xdr:nvPicPr>
        <xdr:cNvPr id="193" name="图片 192">
          <a:extLst>
            <a:ext uri="{FF2B5EF4-FFF2-40B4-BE49-F238E27FC236}">
              <a16:creationId xmlns:a16="http://schemas.microsoft.com/office/drawing/2014/main" id="{3A96772A-79F4-7F4C-B9B9-B60D24590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4528457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13716</xdr:colOff>
      <xdr:row>33</xdr:row>
      <xdr:rowOff>144345</xdr:rowOff>
    </xdr:to>
    <xdr:pic>
      <xdr:nvPicPr>
        <xdr:cNvPr id="195" name="图片 194">
          <a:extLst>
            <a:ext uri="{FF2B5EF4-FFF2-40B4-BE49-F238E27FC236}">
              <a16:creationId xmlns:a16="http://schemas.microsoft.com/office/drawing/2014/main" id="{FC34AD6B-AB56-3614-33EF-A00FD8CFA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573486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3</xdr:col>
      <xdr:colOff>13716</xdr:colOff>
      <xdr:row>33</xdr:row>
      <xdr:rowOff>142670</xdr:rowOff>
    </xdr:to>
    <xdr:pic>
      <xdr:nvPicPr>
        <xdr:cNvPr id="197" name="图片 196">
          <a:extLst>
            <a:ext uri="{FF2B5EF4-FFF2-40B4-BE49-F238E27FC236}">
              <a16:creationId xmlns:a16="http://schemas.microsoft.com/office/drawing/2014/main" id="{5DF985A5-1FDA-1B62-1676-5CB8DBD7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13716</xdr:colOff>
      <xdr:row>33</xdr:row>
      <xdr:rowOff>142670</xdr:rowOff>
    </xdr:to>
    <xdr:pic>
      <xdr:nvPicPr>
        <xdr:cNvPr id="199" name="图片 198">
          <a:extLst>
            <a:ext uri="{FF2B5EF4-FFF2-40B4-BE49-F238E27FC236}">
              <a16:creationId xmlns:a16="http://schemas.microsoft.com/office/drawing/2014/main" id="{7A1B16F5-C23F-3C97-5EF7-92452110C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13716</xdr:colOff>
      <xdr:row>33</xdr:row>
      <xdr:rowOff>142670</xdr:rowOff>
    </xdr:to>
    <xdr:pic>
      <xdr:nvPicPr>
        <xdr:cNvPr id="201" name="图片 200">
          <a:extLst>
            <a:ext uri="{FF2B5EF4-FFF2-40B4-BE49-F238E27FC236}">
              <a16:creationId xmlns:a16="http://schemas.microsoft.com/office/drawing/2014/main" id="{2E2D1F24-FA88-4CBF-B69D-78BB2D192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6</xdr:col>
      <xdr:colOff>13716</xdr:colOff>
      <xdr:row>33</xdr:row>
      <xdr:rowOff>142670</xdr:rowOff>
    </xdr:to>
    <xdr:pic>
      <xdr:nvPicPr>
        <xdr:cNvPr id="203" name="图片 202">
          <a:extLst>
            <a:ext uri="{FF2B5EF4-FFF2-40B4-BE49-F238E27FC236}">
              <a16:creationId xmlns:a16="http://schemas.microsoft.com/office/drawing/2014/main" id="{DF0FCB8A-DAB3-1B35-4514-0DC38488B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7</xdr:col>
      <xdr:colOff>13716</xdr:colOff>
      <xdr:row>33</xdr:row>
      <xdr:rowOff>142670</xdr:rowOff>
    </xdr:to>
    <xdr:pic>
      <xdr:nvPicPr>
        <xdr:cNvPr id="205" name="图片 204">
          <a:extLst>
            <a:ext uri="{FF2B5EF4-FFF2-40B4-BE49-F238E27FC236}">
              <a16:creationId xmlns:a16="http://schemas.microsoft.com/office/drawing/2014/main" id="{D629B26A-94B7-7339-DEFA-21C05E975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8</xdr:col>
      <xdr:colOff>13716</xdr:colOff>
      <xdr:row>33</xdr:row>
      <xdr:rowOff>142670</xdr:rowOff>
    </xdr:to>
    <xdr:pic>
      <xdr:nvPicPr>
        <xdr:cNvPr id="207" name="图片 206">
          <a:extLst>
            <a:ext uri="{FF2B5EF4-FFF2-40B4-BE49-F238E27FC236}">
              <a16:creationId xmlns:a16="http://schemas.microsoft.com/office/drawing/2014/main" id="{3B2694B8-36DF-2531-A0B6-117D4984F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9</xdr:col>
      <xdr:colOff>13716</xdr:colOff>
      <xdr:row>33</xdr:row>
      <xdr:rowOff>142670</xdr:rowOff>
    </xdr:to>
    <xdr:pic>
      <xdr:nvPicPr>
        <xdr:cNvPr id="209" name="图片 208">
          <a:extLst>
            <a:ext uri="{FF2B5EF4-FFF2-40B4-BE49-F238E27FC236}">
              <a16:creationId xmlns:a16="http://schemas.microsoft.com/office/drawing/2014/main" id="{5A8BAC3B-1086-3C6D-18F2-A097FFD52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10</xdr:col>
      <xdr:colOff>13716</xdr:colOff>
      <xdr:row>33</xdr:row>
      <xdr:rowOff>142670</xdr:rowOff>
    </xdr:to>
    <xdr:pic>
      <xdr:nvPicPr>
        <xdr:cNvPr id="213" name="图片 212">
          <a:extLst>
            <a:ext uri="{FF2B5EF4-FFF2-40B4-BE49-F238E27FC236}">
              <a16:creationId xmlns:a16="http://schemas.microsoft.com/office/drawing/2014/main" id="{CBC6FAF2-490A-73E6-4375-3986F46DA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13716</xdr:colOff>
      <xdr:row>33</xdr:row>
      <xdr:rowOff>142670</xdr:rowOff>
    </xdr:to>
    <xdr:pic>
      <xdr:nvPicPr>
        <xdr:cNvPr id="215" name="图片 214">
          <a:extLst>
            <a:ext uri="{FF2B5EF4-FFF2-40B4-BE49-F238E27FC236}">
              <a16:creationId xmlns:a16="http://schemas.microsoft.com/office/drawing/2014/main" id="{9650EA84-59BF-C8BD-F71D-79A52D705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12</xdr:col>
      <xdr:colOff>13716</xdr:colOff>
      <xdr:row>33</xdr:row>
      <xdr:rowOff>142670</xdr:rowOff>
    </xdr:to>
    <xdr:pic>
      <xdr:nvPicPr>
        <xdr:cNvPr id="217" name="图片 216">
          <a:extLst>
            <a:ext uri="{FF2B5EF4-FFF2-40B4-BE49-F238E27FC236}">
              <a16:creationId xmlns:a16="http://schemas.microsoft.com/office/drawing/2014/main" id="{A3EEFFDB-C72F-36B8-7D2E-AE42A9C7F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5627077"/>
          <a:ext cx="623316" cy="3185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2</xdr:col>
      <xdr:colOff>39624</xdr:colOff>
      <xdr:row>37</xdr:row>
      <xdr:rowOff>120161</xdr:rowOff>
    </xdr:to>
    <xdr:pic>
      <xdr:nvPicPr>
        <xdr:cNvPr id="219" name="图片 218">
          <a:extLst>
            <a:ext uri="{FF2B5EF4-FFF2-40B4-BE49-F238E27FC236}">
              <a16:creationId xmlns:a16="http://schemas.microsoft.com/office/drawing/2014/main" id="{7CE60662-271B-E78B-B96A-2480ECAF7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3</xdr:col>
      <xdr:colOff>39624</xdr:colOff>
      <xdr:row>37</xdr:row>
      <xdr:rowOff>120161</xdr:rowOff>
    </xdr:to>
    <xdr:pic>
      <xdr:nvPicPr>
        <xdr:cNvPr id="221" name="图片 220">
          <a:extLst>
            <a:ext uri="{FF2B5EF4-FFF2-40B4-BE49-F238E27FC236}">
              <a16:creationId xmlns:a16="http://schemas.microsoft.com/office/drawing/2014/main" id="{0ACC5B0D-01A1-D571-97CD-BEC2F405D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39624</xdr:colOff>
      <xdr:row>37</xdr:row>
      <xdr:rowOff>120161</xdr:rowOff>
    </xdr:to>
    <xdr:pic>
      <xdr:nvPicPr>
        <xdr:cNvPr id="223" name="图片 222">
          <a:extLst>
            <a:ext uri="{FF2B5EF4-FFF2-40B4-BE49-F238E27FC236}">
              <a16:creationId xmlns:a16="http://schemas.microsoft.com/office/drawing/2014/main" id="{F94E8AB4-A917-DA25-863D-27150EC27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5</xdr:col>
      <xdr:colOff>39624</xdr:colOff>
      <xdr:row>37</xdr:row>
      <xdr:rowOff>120161</xdr:rowOff>
    </xdr:to>
    <xdr:pic>
      <xdr:nvPicPr>
        <xdr:cNvPr id="225" name="图片 224">
          <a:extLst>
            <a:ext uri="{FF2B5EF4-FFF2-40B4-BE49-F238E27FC236}">
              <a16:creationId xmlns:a16="http://schemas.microsoft.com/office/drawing/2014/main" id="{81669127-3375-5E47-5F60-0034D49C2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6</xdr:col>
      <xdr:colOff>39624</xdr:colOff>
      <xdr:row>37</xdr:row>
      <xdr:rowOff>120161</xdr:rowOff>
    </xdr:to>
    <xdr:pic>
      <xdr:nvPicPr>
        <xdr:cNvPr id="227" name="图片 226">
          <a:extLst>
            <a:ext uri="{FF2B5EF4-FFF2-40B4-BE49-F238E27FC236}">
              <a16:creationId xmlns:a16="http://schemas.microsoft.com/office/drawing/2014/main" id="{ACD96F7A-15C9-5EB6-F5E9-B8C2015A2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7</xdr:col>
      <xdr:colOff>39624</xdr:colOff>
      <xdr:row>37</xdr:row>
      <xdr:rowOff>120161</xdr:rowOff>
    </xdr:to>
    <xdr:pic>
      <xdr:nvPicPr>
        <xdr:cNvPr id="229" name="图片 228">
          <a:extLst>
            <a:ext uri="{FF2B5EF4-FFF2-40B4-BE49-F238E27FC236}">
              <a16:creationId xmlns:a16="http://schemas.microsoft.com/office/drawing/2014/main" id="{136AC651-2810-6B34-311F-27DB6ED5F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8</xdr:col>
      <xdr:colOff>39624</xdr:colOff>
      <xdr:row>37</xdr:row>
      <xdr:rowOff>120161</xdr:rowOff>
    </xdr:to>
    <xdr:pic>
      <xdr:nvPicPr>
        <xdr:cNvPr id="231" name="图片 230">
          <a:extLst>
            <a:ext uri="{FF2B5EF4-FFF2-40B4-BE49-F238E27FC236}">
              <a16:creationId xmlns:a16="http://schemas.microsoft.com/office/drawing/2014/main" id="{0E288928-CB91-E8A9-C946-E843F2AE9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9</xdr:col>
      <xdr:colOff>39624</xdr:colOff>
      <xdr:row>37</xdr:row>
      <xdr:rowOff>120161</xdr:rowOff>
    </xdr:to>
    <xdr:pic>
      <xdr:nvPicPr>
        <xdr:cNvPr id="233" name="图片 232">
          <a:extLst>
            <a:ext uri="{FF2B5EF4-FFF2-40B4-BE49-F238E27FC236}">
              <a16:creationId xmlns:a16="http://schemas.microsoft.com/office/drawing/2014/main" id="{0E734F60-B2B9-A8CF-5045-4D67DB1EE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10</xdr:col>
      <xdr:colOff>39624</xdr:colOff>
      <xdr:row>37</xdr:row>
      <xdr:rowOff>120161</xdr:rowOff>
    </xdr:to>
    <xdr:pic>
      <xdr:nvPicPr>
        <xdr:cNvPr id="235" name="图片 234">
          <a:extLst>
            <a:ext uri="{FF2B5EF4-FFF2-40B4-BE49-F238E27FC236}">
              <a16:creationId xmlns:a16="http://schemas.microsoft.com/office/drawing/2014/main" id="{FA95B0AE-7206-5C11-B605-3B2ADA96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11</xdr:col>
      <xdr:colOff>39624</xdr:colOff>
      <xdr:row>37</xdr:row>
      <xdr:rowOff>120161</xdr:rowOff>
    </xdr:to>
    <xdr:pic>
      <xdr:nvPicPr>
        <xdr:cNvPr id="237" name="图片 236">
          <a:extLst>
            <a:ext uri="{FF2B5EF4-FFF2-40B4-BE49-F238E27FC236}">
              <a16:creationId xmlns:a16="http://schemas.microsoft.com/office/drawing/2014/main" id="{F3FC4E7F-BB12-FBBA-9720-562D13916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12</xdr:col>
      <xdr:colOff>39624</xdr:colOff>
      <xdr:row>37</xdr:row>
      <xdr:rowOff>120161</xdr:rowOff>
    </xdr:to>
    <xdr:pic>
      <xdr:nvPicPr>
        <xdr:cNvPr id="239" name="图片 238">
          <a:extLst>
            <a:ext uri="{FF2B5EF4-FFF2-40B4-BE49-F238E27FC236}">
              <a16:creationId xmlns:a16="http://schemas.microsoft.com/office/drawing/2014/main" id="{F0A1AFAE-3713-D9D4-5D3A-88CF42B73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5978769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39624</xdr:colOff>
      <xdr:row>5</xdr:row>
      <xdr:rowOff>120161</xdr:rowOff>
    </xdr:to>
    <xdr:pic>
      <xdr:nvPicPr>
        <xdr:cNvPr id="241" name="图片 240">
          <a:extLst>
            <a:ext uri="{FF2B5EF4-FFF2-40B4-BE49-F238E27FC236}">
              <a16:creationId xmlns:a16="http://schemas.microsoft.com/office/drawing/2014/main" id="{2DAF8390-1093-6CF5-FA6F-0EF338FB5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351692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39624</xdr:colOff>
      <xdr:row>5</xdr:row>
      <xdr:rowOff>120161</xdr:rowOff>
    </xdr:to>
    <xdr:pic>
      <xdr:nvPicPr>
        <xdr:cNvPr id="243" name="图片 242">
          <a:extLst>
            <a:ext uri="{FF2B5EF4-FFF2-40B4-BE49-F238E27FC236}">
              <a16:creationId xmlns:a16="http://schemas.microsoft.com/office/drawing/2014/main" id="{200EFC3D-9531-0665-8B31-D8BDA0FFC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351692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39624</xdr:colOff>
      <xdr:row>5</xdr:row>
      <xdr:rowOff>120161</xdr:rowOff>
    </xdr:to>
    <xdr:pic>
      <xdr:nvPicPr>
        <xdr:cNvPr id="245" name="图片 244">
          <a:extLst>
            <a:ext uri="{FF2B5EF4-FFF2-40B4-BE49-F238E27FC236}">
              <a16:creationId xmlns:a16="http://schemas.microsoft.com/office/drawing/2014/main" id="{C6978CD1-9696-69E1-730E-8C08BBD5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351692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39624</xdr:colOff>
      <xdr:row>5</xdr:row>
      <xdr:rowOff>120161</xdr:rowOff>
    </xdr:to>
    <xdr:pic>
      <xdr:nvPicPr>
        <xdr:cNvPr id="247" name="图片 246">
          <a:extLst>
            <a:ext uri="{FF2B5EF4-FFF2-40B4-BE49-F238E27FC236}">
              <a16:creationId xmlns:a16="http://schemas.microsoft.com/office/drawing/2014/main" id="{3F57D30E-7CA2-3B08-2DC2-C91F34BCA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351692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39624</xdr:colOff>
      <xdr:row>5</xdr:row>
      <xdr:rowOff>120161</xdr:rowOff>
    </xdr:to>
    <xdr:pic>
      <xdr:nvPicPr>
        <xdr:cNvPr id="249" name="图片 248">
          <a:extLst>
            <a:ext uri="{FF2B5EF4-FFF2-40B4-BE49-F238E27FC236}">
              <a16:creationId xmlns:a16="http://schemas.microsoft.com/office/drawing/2014/main" id="{AA058296-C0DE-5150-77CB-2C695867C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351692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39624</xdr:colOff>
      <xdr:row>5</xdr:row>
      <xdr:rowOff>120161</xdr:rowOff>
    </xdr:to>
    <xdr:pic>
      <xdr:nvPicPr>
        <xdr:cNvPr id="251" name="图片 250">
          <a:extLst>
            <a:ext uri="{FF2B5EF4-FFF2-40B4-BE49-F238E27FC236}">
              <a16:creationId xmlns:a16="http://schemas.microsoft.com/office/drawing/2014/main" id="{2A5A4191-3B5D-A242-3E16-FAF9DD566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351692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39624</xdr:colOff>
      <xdr:row>5</xdr:row>
      <xdr:rowOff>120161</xdr:rowOff>
    </xdr:to>
    <xdr:pic>
      <xdr:nvPicPr>
        <xdr:cNvPr id="253" name="图片 252">
          <a:extLst>
            <a:ext uri="{FF2B5EF4-FFF2-40B4-BE49-F238E27FC236}">
              <a16:creationId xmlns:a16="http://schemas.microsoft.com/office/drawing/2014/main" id="{A693EE92-CC76-76A0-3706-FFCFACCE1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351692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39624</xdr:colOff>
      <xdr:row>5</xdr:row>
      <xdr:rowOff>120161</xdr:rowOff>
    </xdr:to>
    <xdr:pic>
      <xdr:nvPicPr>
        <xdr:cNvPr id="255" name="图片 254">
          <a:extLst>
            <a:ext uri="{FF2B5EF4-FFF2-40B4-BE49-F238E27FC236}">
              <a16:creationId xmlns:a16="http://schemas.microsoft.com/office/drawing/2014/main" id="{900BBBE7-4345-261E-722F-683E231AC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351692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11</xdr:col>
      <xdr:colOff>39624</xdr:colOff>
      <xdr:row>5</xdr:row>
      <xdr:rowOff>120161</xdr:rowOff>
    </xdr:to>
    <xdr:pic>
      <xdr:nvPicPr>
        <xdr:cNvPr id="257" name="图片 256">
          <a:extLst>
            <a:ext uri="{FF2B5EF4-FFF2-40B4-BE49-F238E27FC236}">
              <a16:creationId xmlns:a16="http://schemas.microsoft.com/office/drawing/2014/main" id="{A4A4FDC4-7063-F1D6-073B-F87ADCBC4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351692"/>
          <a:ext cx="649224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12</xdr:col>
      <xdr:colOff>39624</xdr:colOff>
      <xdr:row>5</xdr:row>
      <xdr:rowOff>120161</xdr:rowOff>
    </xdr:to>
    <xdr:pic>
      <xdr:nvPicPr>
        <xdr:cNvPr id="259" name="图片 258">
          <a:extLst>
            <a:ext uri="{FF2B5EF4-FFF2-40B4-BE49-F238E27FC236}">
              <a16:creationId xmlns:a16="http://schemas.microsoft.com/office/drawing/2014/main" id="{0A6EAB56-03D3-FF74-70CC-936070303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351692"/>
          <a:ext cx="649224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AA4CC-EDFC-46C4-BBA3-BD1E4BF5C192}">
  <dimension ref="A1:L16"/>
  <sheetViews>
    <sheetView workbookViewId="0">
      <selection sqref="A1:A2"/>
    </sheetView>
  </sheetViews>
  <sheetFormatPr defaultRowHeight="13.2" x14ac:dyDescent="0.25"/>
  <cols>
    <col min="1" max="1" width="15.88671875" style="10" bestFit="1" customWidth="1"/>
    <col min="2" max="3" width="8.88671875" style="10"/>
    <col min="4" max="4" width="9" style="10" bestFit="1" customWidth="1"/>
    <col min="5" max="16384" width="8.88671875" style="10"/>
  </cols>
  <sheetData>
    <row r="1" spans="1:12" ht="15.6" x14ac:dyDescent="0.25">
      <c r="A1" s="30" t="s">
        <v>0</v>
      </c>
      <c r="B1" s="30" t="s">
        <v>98</v>
      </c>
      <c r="C1" s="30"/>
      <c r="D1" s="30"/>
      <c r="E1" s="30" t="s">
        <v>1</v>
      </c>
      <c r="F1" s="30" t="s">
        <v>204</v>
      </c>
    </row>
    <row r="2" spans="1:12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12" x14ac:dyDescent="0.25">
      <c r="A3" s="5" t="s">
        <v>2</v>
      </c>
      <c r="B3" s="7">
        <v>9.9658999999999995</v>
      </c>
      <c r="C3" s="7">
        <v>10.2257</v>
      </c>
      <c r="D3" s="7">
        <v>9.7494999999999994</v>
      </c>
      <c r="E3" s="6">
        <f>AVERAGE(B3:D3)</f>
        <v>9.9803666666666668</v>
      </c>
      <c r="F3" s="6">
        <f>STDEVA(B3:D3)</f>
        <v>0.23842938856888726</v>
      </c>
    </row>
    <row r="4" spans="1:12" x14ac:dyDescent="0.25">
      <c r="A4" s="5" t="s">
        <v>3</v>
      </c>
      <c r="B4" s="7">
        <v>7.2007000000000003</v>
      </c>
      <c r="C4" s="7">
        <v>7.5571000000000002</v>
      </c>
      <c r="D4" s="7">
        <v>6.8548</v>
      </c>
      <c r="E4" s="6">
        <f t="shared" ref="E4:E8" si="0">AVERAGE(B4:D4)</f>
        <v>7.2042000000000002</v>
      </c>
      <c r="F4" s="6">
        <f t="shared" ref="F4:F8" si="1">STDEVA(B4:D4)</f>
        <v>0.35116308177255767</v>
      </c>
    </row>
    <row r="5" spans="1:12" x14ac:dyDescent="0.25">
      <c r="A5" s="5" t="s">
        <v>11</v>
      </c>
      <c r="B5" s="7">
        <v>11.8415</v>
      </c>
      <c r="C5" s="7">
        <v>12.6563</v>
      </c>
      <c r="D5" s="7">
        <v>12.641500000000001</v>
      </c>
      <c r="E5" s="6">
        <f t="shared" si="0"/>
        <v>12.379766666666667</v>
      </c>
      <c r="F5" s="6">
        <f t="shared" si="1"/>
        <v>0.46621133977342666</v>
      </c>
    </row>
    <row r="6" spans="1:12" x14ac:dyDescent="0.25">
      <c r="A6" s="5" t="s">
        <v>4</v>
      </c>
      <c r="B6" s="7">
        <v>11.183</v>
      </c>
      <c r="C6" s="7">
        <v>10.698700000000001</v>
      </c>
      <c r="D6" s="7">
        <v>11.645899999999999</v>
      </c>
      <c r="E6" s="6">
        <f t="shared" si="0"/>
        <v>11.175866666666666</v>
      </c>
      <c r="F6" s="6">
        <f t="shared" si="1"/>
        <v>0.47364028896762228</v>
      </c>
    </row>
    <row r="7" spans="1:12" x14ac:dyDescent="0.25">
      <c r="A7" s="5" t="s">
        <v>5</v>
      </c>
      <c r="B7" s="7">
        <v>4.2267000000000001</v>
      </c>
      <c r="C7" s="7">
        <v>3.8849</v>
      </c>
      <c r="D7" s="7">
        <v>4.6718000000000002</v>
      </c>
      <c r="E7" s="6">
        <f t="shared" si="0"/>
        <v>4.2611333333333334</v>
      </c>
      <c r="F7" s="6">
        <f t="shared" si="1"/>
        <v>0.39457843749162647</v>
      </c>
    </row>
    <row r="8" spans="1:12" x14ac:dyDescent="0.25">
      <c r="A8" s="5" t="s">
        <v>6</v>
      </c>
      <c r="B8" s="7">
        <v>4.6658999999999997</v>
      </c>
      <c r="C8" s="7">
        <v>4.2384000000000004</v>
      </c>
      <c r="D8" s="7">
        <v>4.6468999999999996</v>
      </c>
      <c r="E8" s="6">
        <f t="shared" si="0"/>
        <v>4.5170666666666657</v>
      </c>
      <c r="F8" s="6">
        <f t="shared" si="1"/>
        <v>0.24151932289846528</v>
      </c>
    </row>
    <row r="11" spans="1:12" x14ac:dyDescent="0.25">
      <c r="G11" s="2"/>
      <c r="H11" s="2"/>
      <c r="I11" s="2"/>
      <c r="J11" s="2"/>
      <c r="K11" s="2"/>
      <c r="L11" s="2"/>
    </row>
    <row r="14" spans="1:12" x14ac:dyDescent="0.25">
      <c r="E14" s="2"/>
      <c r="F14" s="2"/>
      <c r="G14" s="2"/>
    </row>
    <row r="15" spans="1:12" x14ac:dyDescent="0.25">
      <c r="E15" s="2"/>
      <c r="F15" s="2"/>
      <c r="G15" s="2"/>
    </row>
    <row r="16" spans="1:12" x14ac:dyDescent="0.25">
      <c r="E16" s="2"/>
      <c r="F16" s="2"/>
      <c r="G16" s="2"/>
    </row>
  </sheetData>
  <mergeCells count="4">
    <mergeCell ref="B1:D1"/>
    <mergeCell ref="E1:E2"/>
    <mergeCell ref="F1:F2"/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0DBD-65D9-4F91-BAF9-D6C1179E4365}">
  <dimension ref="A1:H16"/>
  <sheetViews>
    <sheetView zoomScale="110" zoomScaleNormal="110" workbookViewId="0">
      <selection sqref="A1:A2"/>
    </sheetView>
  </sheetViews>
  <sheetFormatPr defaultRowHeight="13.2" x14ac:dyDescent="0.25"/>
  <cols>
    <col min="1" max="16384" width="8.88671875" style="10"/>
  </cols>
  <sheetData>
    <row r="1" spans="1:8" ht="15.6" x14ac:dyDescent="0.25">
      <c r="A1" s="30" t="s">
        <v>10</v>
      </c>
      <c r="B1" s="30" t="s">
        <v>99</v>
      </c>
      <c r="C1" s="30"/>
      <c r="D1" s="30"/>
      <c r="E1" s="30" t="s">
        <v>1</v>
      </c>
      <c r="F1" s="30" t="s">
        <v>204</v>
      </c>
    </row>
    <row r="2" spans="1:8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8" x14ac:dyDescent="0.25">
      <c r="A3" s="7" t="s">
        <v>12</v>
      </c>
      <c r="B3" s="7">
        <v>11.34</v>
      </c>
      <c r="C3" s="7">
        <v>11.05</v>
      </c>
      <c r="D3" s="7">
        <v>11.77</v>
      </c>
      <c r="E3" s="6">
        <f>AVERAGE(B3:D3)</f>
        <v>11.386666666666665</v>
      </c>
      <c r="F3" s="6">
        <f>STDEVA(B3:D3)</f>
        <v>0.36226141573914949</v>
      </c>
    </row>
    <row r="4" spans="1:8" x14ac:dyDescent="0.25">
      <c r="A4" s="7" t="s">
        <v>13</v>
      </c>
      <c r="B4" s="7">
        <v>8.6300000000000008</v>
      </c>
      <c r="C4" s="7">
        <v>8.26</v>
      </c>
      <c r="D4" s="7">
        <v>9.08</v>
      </c>
      <c r="E4" s="6">
        <f t="shared" ref="E4:E5" si="0">AVERAGE(B4:D4)</f>
        <v>8.6566666666666663</v>
      </c>
      <c r="F4" s="6">
        <f t="shared" ref="F4:F5" si="1">STDEVA(B4:D4)</f>
        <v>0.41064989143226788</v>
      </c>
    </row>
    <row r="5" spans="1:8" x14ac:dyDescent="0.25">
      <c r="A5" s="7" t="s">
        <v>14</v>
      </c>
      <c r="B5" s="7">
        <v>5.14</v>
      </c>
      <c r="C5" s="7">
        <v>5.52</v>
      </c>
      <c r="D5" s="7">
        <v>5.07</v>
      </c>
      <c r="E5" s="6">
        <f t="shared" si="0"/>
        <v>5.2433333333333332</v>
      </c>
      <c r="F5" s="6">
        <f t="shared" si="1"/>
        <v>0.24214320831551975</v>
      </c>
    </row>
    <row r="13" spans="1:8" x14ac:dyDescent="0.25">
      <c r="F13" s="2"/>
      <c r="G13" s="2"/>
      <c r="H13" s="2"/>
    </row>
    <row r="14" spans="1:8" x14ac:dyDescent="0.25">
      <c r="F14" s="2"/>
      <c r="G14" s="2"/>
      <c r="H14" s="2"/>
    </row>
    <row r="15" spans="1:8" x14ac:dyDescent="0.25">
      <c r="F15" s="2"/>
      <c r="G15" s="2"/>
      <c r="H15" s="2"/>
    </row>
    <row r="16" spans="1:8" x14ac:dyDescent="0.25">
      <c r="F16" s="2"/>
      <c r="G16" s="2"/>
      <c r="H16" s="2"/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C29D-4A15-463D-9974-D2B91A808627}">
  <dimension ref="A1:Z29"/>
  <sheetViews>
    <sheetView workbookViewId="0">
      <selection sqref="A1:A3"/>
    </sheetView>
  </sheetViews>
  <sheetFormatPr defaultRowHeight="13.2" x14ac:dyDescent="0.25"/>
  <cols>
    <col min="1" max="16384" width="8.88671875" style="8"/>
  </cols>
  <sheetData>
    <row r="1" spans="1:26" ht="13.8" customHeight="1" x14ac:dyDescent="0.25">
      <c r="A1" s="31" t="s">
        <v>15</v>
      </c>
      <c r="B1" s="34" t="s">
        <v>18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5" x14ac:dyDescent="0.25">
      <c r="A2" s="32"/>
      <c r="B2" s="34" t="s">
        <v>100</v>
      </c>
      <c r="C2" s="35"/>
      <c r="D2" s="35"/>
      <c r="E2" s="35"/>
      <c r="F2" s="36"/>
      <c r="G2" s="34" t="s">
        <v>87</v>
      </c>
      <c r="H2" s="35"/>
      <c r="I2" s="35"/>
      <c r="J2" s="35"/>
      <c r="K2" s="36"/>
      <c r="L2" s="34" t="s">
        <v>105</v>
      </c>
      <c r="M2" s="35"/>
      <c r="N2" s="35"/>
      <c r="O2" s="35"/>
      <c r="P2" s="36"/>
      <c r="Q2" s="34" t="s">
        <v>106</v>
      </c>
      <c r="R2" s="35"/>
      <c r="S2" s="35"/>
      <c r="T2" s="35"/>
      <c r="U2" s="36"/>
      <c r="V2" s="34" t="s">
        <v>107</v>
      </c>
      <c r="W2" s="35"/>
      <c r="X2" s="35"/>
      <c r="Y2" s="35"/>
      <c r="Z2" s="36"/>
    </row>
    <row r="3" spans="1:26" x14ac:dyDescent="0.25">
      <c r="A3" s="33"/>
      <c r="B3" s="4" t="s">
        <v>9</v>
      </c>
      <c r="C3" s="4" t="s">
        <v>7</v>
      </c>
      <c r="D3" s="4" t="s">
        <v>8</v>
      </c>
      <c r="E3" s="4" t="s">
        <v>16</v>
      </c>
      <c r="F3" s="4" t="s">
        <v>203</v>
      </c>
      <c r="G3" s="4" t="s">
        <v>9</v>
      </c>
      <c r="H3" s="4" t="s">
        <v>7</v>
      </c>
      <c r="I3" s="4" t="s">
        <v>8</v>
      </c>
      <c r="J3" s="4" t="s">
        <v>16</v>
      </c>
      <c r="K3" s="4" t="s">
        <v>203</v>
      </c>
      <c r="L3" s="4" t="s">
        <v>9</v>
      </c>
      <c r="M3" s="4" t="s">
        <v>7</v>
      </c>
      <c r="N3" s="4" t="s">
        <v>8</v>
      </c>
      <c r="O3" s="4" t="s">
        <v>16</v>
      </c>
      <c r="P3" s="4" t="s">
        <v>203</v>
      </c>
      <c r="Q3" s="4" t="s">
        <v>9</v>
      </c>
      <c r="R3" s="4" t="s">
        <v>7</v>
      </c>
      <c r="S3" s="4" t="s">
        <v>8</v>
      </c>
      <c r="T3" s="4" t="s">
        <v>16</v>
      </c>
      <c r="U3" s="4" t="s">
        <v>203</v>
      </c>
      <c r="V3" s="4" t="s">
        <v>9</v>
      </c>
      <c r="W3" s="4" t="s">
        <v>7</v>
      </c>
      <c r="X3" s="4" t="s">
        <v>8</v>
      </c>
      <c r="Y3" s="4" t="s">
        <v>16</v>
      </c>
      <c r="Z3" s="4" t="s">
        <v>203</v>
      </c>
    </row>
    <row r="4" spans="1:26" x14ac:dyDescent="0.25">
      <c r="A4" s="9">
        <v>0</v>
      </c>
      <c r="B4" s="9">
        <v>0.03</v>
      </c>
      <c r="C4" s="9">
        <v>3.1E-2</v>
      </c>
      <c r="D4" s="9">
        <v>2.8000000000000001E-2</v>
      </c>
      <c r="E4" s="6">
        <f>AVERAGE(B4:D4)</f>
        <v>2.9666666666666664E-2</v>
      </c>
      <c r="F4" s="6">
        <f>STDEVA(B4:D4)</f>
        <v>1.5275252316519462E-3</v>
      </c>
      <c r="G4" s="9">
        <v>0.04</v>
      </c>
      <c r="H4" s="9">
        <v>0.04</v>
      </c>
      <c r="I4" s="9">
        <v>0.04</v>
      </c>
      <c r="J4" s="6">
        <f>AVERAGE(G4:I4)</f>
        <v>0.04</v>
      </c>
      <c r="K4" s="6">
        <f>STDEVA(G4:I4)</f>
        <v>0</v>
      </c>
      <c r="L4" s="9">
        <v>3.3000000000000002E-2</v>
      </c>
      <c r="M4" s="9">
        <v>3.5000000000000003E-2</v>
      </c>
      <c r="N4" s="9">
        <v>3.5999999999999997E-2</v>
      </c>
      <c r="O4" s="6">
        <f>AVERAGE(L4:N4)</f>
        <v>3.4666666666666672E-2</v>
      </c>
      <c r="P4" s="6">
        <f>STDEVA(L4:N4)</f>
        <v>1.5275252316519451E-3</v>
      </c>
      <c r="Q4" s="9">
        <v>3.1E-2</v>
      </c>
      <c r="R4" s="9">
        <v>3.1E-2</v>
      </c>
      <c r="S4" s="9">
        <v>3.3000000000000002E-2</v>
      </c>
      <c r="T4" s="6">
        <f>AVERAGE(Q4:S4)</f>
        <v>3.1666666666666669E-2</v>
      </c>
      <c r="U4" s="6">
        <f>STDEVA(Q4:S4)</f>
        <v>1.1547005383792527E-3</v>
      </c>
      <c r="V4" s="9">
        <v>2.9000000000000001E-2</v>
      </c>
      <c r="W4" s="9">
        <v>3.1E-2</v>
      </c>
      <c r="X4" s="9">
        <v>3.1E-2</v>
      </c>
      <c r="Y4" s="6">
        <f>AVERAGE(V4:X4)</f>
        <v>3.0333333333333334E-2</v>
      </c>
      <c r="Z4" s="6">
        <f>STDEVA(V4:X4)</f>
        <v>1.1547005383792505E-3</v>
      </c>
    </row>
    <row r="5" spans="1:26" x14ac:dyDescent="0.25">
      <c r="A5" s="9">
        <v>2</v>
      </c>
      <c r="B5" s="9">
        <v>0.14599999999999999</v>
      </c>
      <c r="C5" s="9">
        <v>0.153</v>
      </c>
      <c r="D5" s="9">
        <v>0.151</v>
      </c>
      <c r="E5" s="6">
        <f>AVERAGE(B5:D5)</f>
        <v>0.15</v>
      </c>
      <c r="F5" s="6">
        <f t="shared" ref="F5:F15" si="0">STDEVA(B5:D5)</f>
        <v>3.6055512754639926E-3</v>
      </c>
      <c r="G5" s="9">
        <v>0.11899999999999999</v>
      </c>
      <c r="H5" s="9">
        <v>0.113</v>
      </c>
      <c r="I5" s="9">
        <v>0.108</v>
      </c>
      <c r="J5" s="6">
        <f t="shared" ref="J5:J15" si="1">AVERAGE(G5:I5)</f>
        <v>0.11333333333333333</v>
      </c>
      <c r="K5" s="6">
        <f t="shared" ref="K5:K15" si="2">STDEVA(G5:I5)</f>
        <v>5.5075705472860999E-3</v>
      </c>
      <c r="L5" s="9">
        <v>3.7999999999999999E-2</v>
      </c>
      <c r="M5" s="9">
        <v>3.3000000000000002E-2</v>
      </c>
      <c r="N5" s="9">
        <v>3.6999999999999998E-2</v>
      </c>
      <c r="O5" s="6">
        <f t="shared" ref="O5:O15" si="3">AVERAGE(L5:N5)</f>
        <v>3.6000000000000004E-2</v>
      </c>
      <c r="P5" s="6">
        <f t="shared" ref="P5:P15" si="4">STDEVA(L5:N5)</f>
        <v>2.645751311064589E-3</v>
      </c>
      <c r="Q5" s="9">
        <v>0.20100000000000001</v>
      </c>
      <c r="R5" s="9">
        <v>0.20100000000000001</v>
      </c>
      <c r="S5" s="9">
        <v>0.20899999999999999</v>
      </c>
      <c r="T5" s="6">
        <f t="shared" ref="T5:T15" si="5">AVERAGE(Q5:S5)</f>
        <v>0.20366666666666666</v>
      </c>
      <c r="U5" s="6">
        <f t="shared" ref="U5:U15" si="6">STDEVA(Q5:S5)</f>
        <v>4.6188021535169942E-3</v>
      </c>
      <c r="V5" s="9">
        <v>0.157</v>
      </c>
      <c r="W5" s="9">
        <v>0.159</v>
      </c>
      <c r="X5" s="9">
        <v>0.159</v>
      </c>
      <c r="Y5" s="6">
        <f t="shared" ref="Y5:Y15" si="7">AVERAGE(V5:X5)</f>
        <v>0.15833333333333333</v>
      </c>
      <c r="Z5" s="6">
        <f t="shared" ref="Z5:Z15" si="8">STDEVA(V5:X5)</f>
        <v>1.1547005383792527E-3</v>
      </c>
    </row>
    <row r="6" spans="1:26" x14ac:dyDescent="0.25">
      <c r="A6" s="9">
        <v>4</v>
      </c>
      <c r="B6" s="9">
        <v>0.432</v>
      </c>
      <c r="C6" s="9">
        <v>0.439</v>
      </c>
      <c r="D6" s="9">
        <v>0.438</v>
      </c>
      <c r="E6" s="6">
        <f t="shared" ref="E6:E14" si="9">AVERAGE(B6:D6)</f>
        <v>0.4363333333333333</v>
      </c>
      <c r="F6" s="6">
        <f t="shared" si="0"/>
        <v>3.7859388972001857E-3</v>
      </c>
      <c r="G6" s="9">
        <v>0.19500000000000001</v>
      </c>
      <c r="H6" s="9">
        <v>0.19900000000000001</v>
      </c>
      <c r="I6" s="9">
        <v>0.19</v>
      </c>
      <c r="J6" s="6">
        <f t="shared" si="1"/>
        <v>0.19466666666666668</v>
      </c>
      <c r="K6" s="6">
        <f t="shared" si="2"/>
        <v>4.5092497528228985E-3</v>
      </c>
      <c r="L6" s="9">
        <v>3.5999999999999997E-2</v>
      </c>
      <c r="M6" s="9">
        <v>3.4000000000000002E-2</v>
      </c>
      <c r="N6" s="9">
        <v>3.9E-2</v>
      </c>
      <c r="O6" s="6">
        <f t="shared" si="3"/>
        <v>3.6333333333333336E-2</v>
      </c>
      <c r="P6" s="6">
        <f t="shared" si="4"/>
        <v>2.5166114784235822E-3</v>
      </c>
      <c r="Q6" s="9">
        <v>0.29099999999999998</v>
      </c>
      <c r="R6" s="9">
        <v>0.29599999999999999</v>
      </c>
      <c r="S6" s="9">
        <v>0.308</v>
      </c>
      <c r="T6" s="6">
        <f t="shared" si="5"/>
        <v>0.29833333333333334</v>
      </c>
      <c r="U6" s="6">
        <f t="shared" si="6"/>
        <v>8.7368949480541129E-3</v>
      </c>
      <c r="V6" s="9">
        <v>0.505</v>
      </c>
      <c r="W6" s="9">
        <v>0.51400000000000001</v>
      </c>
      <c r="X6" s="9">
        <v>0.52200000000000002</v>
      </c>
      <c r="Y6" s="6">
        <f t="shared" si="7"/>
        <v>0.51366666666666672</v>
      </c>
      <c r="Z6" s="6">
        <f t="shared" si="8"/>
        <v>8.5049005481153891E-3</v>
      </c>
    </row>
    <row r="7" spans="1:26" x14ac:dyDescent="0.25">
      <c r="A7" s="9">
        <v>6</v>
      </c>
      <c r="B7" s="9">
        <v>0.70499999999999996</v>
      </c>
      <c r="C7" s="9">
        <v>0.753</v>
      </c>
      <c r="D7" s="9">
        <v>0.66900000000000004</v>
      </c>
      <c r="E7" s="6">
        <f t="shared" si="9"/>
        <v>0.70899999999999996</v>
      </c>
      <c r="F7" s="6">
        <f t="shared" si="0"/>
        <v>4.2142615011410943E-2</v>
      </c>
      <c r="G7" s="9">
        <v>0.32500000000000001</v>
      </c>
      <c r="H7" s="9">
        <v>0.34</v>
      </c>
      <c r="I7" s="9">
        <v>0.3</v>
      </c>
      <c r="J7" s="6">
        <f t="shared" si="1"/>
        <v>0.32166666666666671</v>
      </c>
      <c r="K7" s="6">
        <f t="shared" si="2"/>
        <v>2.0207259421636918E-2</v>
      </c>
      <c r="L7" s="9">
        <v>4.2000000000000003E-2</v>
      </c>
      <c r="M7" s="9">
        <v>3.7999999999999999E-2</v>
      </c>
      <c r="N7" s="9">
        <v>4.2000000000000003E-2</v>
      </c>
      <c r="O7" s="6">
        <f t="shared" si="3"/>
        <v>4.0666666666666663E-2</v>
      </c>
      <c r="P7" s="6">
        <f t="shared" si="4"/>
        <v>2.3094010767585049E-3</v>
      </c>
      <c r="Q7" s="9">
        <v>0.39100000000000001</v>
      </c>
      <c r="R7" s="9">
        <v>0.38100000000000001</v>
      </c>
      <c r="S7" s="9">
        <v>0.39100000000000001</v>
      </c>
      <c r="T7" s="6">
        <f t="shared" si="5"/>
        <v>0.38766666666666666</v>
      </c>
      <c r="U7" s="6">
        <f t="shared" si="6"/>
        <v>5.7735026918962623E-3</v>
      </c>
      <c r="V7" s="9">
        <v>0.72599999999999998</v>
      </c>
      <c r="W7" s="9">
        <v>0.78500000000000003</v>
      </c>
      <c r="X7" s="9">
        <v>0.85499999999999998</v>
      </c>
      <c r="Y7" s="6">
        <f t="shared" si="7"/>
        <v>0.78866666666666674</v>
      </c>
      <c r="Z7" s="6">
        <f t="shared" si="8"/>
        <v>6.4578118068997131E-2</v>
      </c>
    </row>
    <row r="8" spans="1:26" x14ac:dyDescent="0.25">
      <c r="A8" s="9">
        <v>8</v>
      </c>
      <c r="B8" s="9">
        <v>1.8029999999999999</v>
      </c>
      <c r="C8" s="9">
        <v>1.7949999999999999</v>
      </c>
      <c r="D8" s="9">
        <v>1.8680000000000001</v>
      </c>
      <c r="E8" s="6">
        <f t="shared" si="9"/>
        <v>1.8220000000000001</v>
      </c>
      <c r="F8" s="6">
        <f t="shared" si="0"/>
        <v>4.0037482438335305E-2</v>
      </c>
      <c r="G8" s="9">
        <v>0.80500000000000005</v>
      </c>
      <c r="H8" s="9">
        <v>0.78500000000000003</v>
      </c>
      <c r="I8" s="9">
        <v>0.76500000000000001</v>
      </c>
      <c r="J8" s="6">
        <f t="shared" si="1"/>
        <v>0.78500000000000003</v>
      </c>
      <c r="K8" s="6">
        <f t="shared" si="2"/>
        <v>2.0000000000000018E-2</v>
      </c>
      <c r="L8" s="9">
        <v>5.1999999999999998E-2</v>
      </c>
      <c r="M8" s="9">
        <v>4.4999999999999998E-2</v>
      </c>
      <c r="N8" s="9">
        <v>4.9000000000000002E-2</v>
      </c>
      <c r="O8" s="6">
        <f t="shared" si="3"/>
        <v>4.8666666666666671E-2</v>
      </c>
      <c r="P8" s="6">
        <f t="shared" si="4"/>
        <v>3.5118845842842463E-3</v>
      </c>
      <c r="Q8" s="9">
        <v>1.2869999999999999</v>
      </c>
      <c r="R8" s="9">
        <v>1.2549999999999999</v>
      </c>
      <c r="S8" s="9">
        <v>1.258</v>
      </c>
      <c r="T8" s="6">
        <f t="shared" si="5"/>
        <v>1.2666666666666666</v>
      </c>
      <c r="U8" s="6">
        <f t="shared" si="6"/>
        <v>1.767295485574874E-2</v>
      </c>
      <c r="V8" s="9">
        <v>1.0309999999999999</v>
      </c>
      <c r="W8" s="9">
        <v>1.052</v>
      </c>
      <c r="X8" s="9">
        <v>1.06</v>
      </c>
      <c r="Y8" s="6">
        <f t="shared" si="7"/>
        <v>1.0476666666666667</v>
      </c>
      <c r="Z8" s="6">
        <f t="shared" si="8"/>
        <v>1.4977761292440722E-2</v>
      </c>
    </row>
    <row r="9" spans="1:26" x14ac:dyDescent="0.25">
      <c r="A9" s="9">
        <v>10</v>
      </c>
      <c r="B9" s="9">
        <v>3.0179999999999998</v>
      </c>
      <c r="C9" s="9">
        <v>3.0579999999999998</v>
      </c>
      <c r="D9" s="9">
        <v>3.0939999999999999</v>
      </c>
      <c r="E9" s="6">
        <f t="shared" si="9"/>
        <v>3.0566666666666666</v>
      </c>
      <c r="F9" s="6">
        <f t="shared" si="0"/>
        <v>3.8017539811688705E-2</v>
      </c>
      <c r="G9" s="9">
        <v>1.44</v>
      </c>
      <c r="H9" s="9">
        <v>1.33</v>
      </c>
      <c r="I9" s="9">
        <v>1.51</v>
      </c>
      <c r="J9" s="6">
        <f t="shared" si="1"/>
        <v>1.4266666666666667</v>
      </c>
      <c r="K9" s="6">
        <f t="shared" si="2"/>
        <v>9.0737717258774622E-2</v>
      </c>
      <c r="L9" s="9">
        <v>0.1</v>
      </c>
      <c r="M9" s="9">
        <v>0.09</v>
      </c>
      <c r="N9" s="9">
        <v>0.10199999999999999</v>
      </c>
      <c r="O9" s="6">
        <f t="shared" si="3"/>
        <v>9.7333333333333327E-2</v>
      </c>
      <c r="P9" s="6">
        <f t="shared" si="4"/>
        <v>6.4291005073286375E-3</v>
      </c>
      <c r="Q9" s="9">
        <v>2.2149999999999999</v>
      </c>
      <c r="R9" s="9">
        <v>2.3050000000000002</v>
      </c>
      <c r="S9" s="9">
        <v>2.25</v>
      </c>
      <c r="T9" s="6">
        <f t="shared" si="5"/>
        <v>2.2566666666666664</v>
      </c>
      <c r="U9" s="6">
        <f t="shared" si="6"/>
        <v>4.5368858629387478E-2</v>
      </c>
      <c r="V9" s="9">
        <v>1.24</v>
      </c>
      <c r="W9" s="9">
        <v>1.27</v>
      </c>
      <c r="X9" s="9">
        <v>1.25</v>
      </c>
      <c r="Y9" s="6">
        <f t="shared" si="7"/>
        <v>1.2533333333333332</v>
      </c>
      <c r="Z9" s="6">
        <f t="shared" si="8"/>
        <v>1.527525231651948E-2</v>
      </c>
    </row>
    <row r="10" spans="1:26" x14ac:dyDescent="0.25">
      <c r="A10" s="9">
        <v>12</v>
      </c>
      <c r="B10" s="9">
        <v>3.95</v>
      </c>
      <c r="C10" s="9">
        <v>4.01</v>
      </c>
      <c r="D10" s="9">
        <v>4.12</v>
      </c>
      <c r="E10" s="6">
        <f t="shared" si="9"/>
        <v>4.0266666666666664</v>
      </c>
      <c r="F10" s="6">
        <f t="shared" si="0"/>
        <v>8.6216781042517079E-2</v>
      </c>
      <c r="G10" s="9">
        <v>2.09</v>
      </c>
      <c r="H10" s="9">
        <v>1.83</v>
      </c>
      <c r="I10" s="9">
        <v>2.04</v>
      </c>
      <c r="J10" s="6">
        <f t="shared" si="1"/>
        <v>1.9866666666666666</v>
      </c>
      <c r="K10" s="6">
        <f t="shared" si="2"/>
        <v>0.13796134724383241</v>
      </c>
      <c r="L10" s="9">
        <v>0.15</v>
      </c>
      <c r="M10" s="9">
        <v>0.13</v>
      </c>
      <c r="N10" s="9">
        <v>0.12</v>
      </c>
      <c r="O10" s="6">
        <f t="shared" si="3"/>
        <v>0.13333333333333333</v>
      </c>
      <c r="P10" s="6">
        <f t="shared" si="4"/>
        <v>1.5275252316519465E-2</v>
      </c>
      <c r="Q10" s="9">
        <v>2.82</v>
      </c>
      <c r="R10" s="9">
        <v>2.97</v>
      </c>
      <c r="S10" s="9">
        <v>2.84</v>
      </c>
      <c r="T10" s="6">
        <f t="shared" si="5"/>
        <v>2.8766666666666665</v>
      </c>
      <c r="U10" s="6">
        <f t="shared" si="6"/>
        <v>8.1445278152470976E-2</v>
      </c>
      <c r="V10" s="9">
        <v>2.13</v>
      </c>
      <c r="W10" s="9">
        <v>2.0699999999999998</v>
      </c>
      <c r="X10" s="9">
        <v>2.02</v>
      </c>
      <c r="Y10" s="6">
        <f t="shared" si="7"/>
        <v>2.0733333333333328</v>
      </c>
      <c r="Z10" s="6">
        <f t="shared" si="8"/>
        <v>5.5075705472860961E-2</v>
      </c>
    </row>
    <row r="11" spans="1:26" x14ac:dyDescent="0.25">
      <c r="A11" s="9">
        <v>14</v>
      </c>
      <c r="B11" s="9">
        <v>4.91</v>
      </c>
      <c r="C11" s="9">
        <v>4.99</v>
      </c>
      <c r="D11" s="9">
        <v>5.0599999999999996</v>
      </c>
      <c r="E11" s="6">
        <f t="shared" si="9"/>
        <v>4.9866666666666672</v>
      </c>
      <c r="F11" s="6">
        <f t="shared" si="0"/>
        <v>7.5055534994651091E-2</v>
      </c>
      <c r="G11" s="9">
        <v>2.71</v>
      </c>
      <c r="H11" s="9">
        <v>2.63</v>
      </c>
      <c r="I11" s="9">
        <v>2.67</v>
      </c>
      <c r="J11" s="6">
        <f t="shared" si="1"/>
        <v>2.67</v>
      </c>
      <c r="K11" s="6">
        <f t="shared" si="2"/>
        <v>4.0000000000000036E-2</v>
      </c>
      <c r="L11" s="9">
        <v>0.27</v>
      </c>
      <c r="M11" s="9">
        <v>0.25</v>
      </c>
      <c r="N11" s="9">
        <v>0.24</v>
      </c>
      <c r="O11" s="6">
        <f t="shared" si="3"/>
        <v>0.25333333333333335</v>
      </c>
      <c r="P11" s="6">
        <f t="shared" si="4"/>
        <v>1.527525231651948E-2</v>
      </c>
      <c r="Q11" s="9">
        <v>3.2</v>
      </c>
      <c r="R11" s="9">
        <v>3.33</v>
      </c>
      <c r="S11" s="9">
        <v>3.25</v>
      </c>
      <c r="T11" s="6">
        <f t="shared" si="5"/>
        <v>3.2600000000000002</v>
      </c>
      <c r="U11" s="6">
        <f t="shared" si="6"/>
        <v>6.5574385243019964E-2</v>
      </c>
      <c r="V11" s="9">
        <v>3.83</v>
      </c>
      <c r="W11" s="9">
        <v>3.79</v>
      </c>
      <c r="X11" s="9">
        <v>3.74</v>
      </c>
      <c r="Y11" s="6">
        <f t="shared" si="7"/>
        <v>3.7866666666666666</v>
      </c>
      <c r="Z11" s="6">
        <f t="shared" si="8"/>
        <v>4.5092497528228866E-2</v>
      </c>
    </row>
    <row r="12" spans="1:26" x14ac:dyDescent="0.25">
      <c r="A12" s="9">
        <v>17</v>
      </c>
      <c r="B12" s="9">
        <v>5.15</v>
      </c>
      <c r="C12" s="9">
        <v>5.08</v>
      </c>
      <c r="D12" s="9">
        <v>5.12</v>
      </c>
      <c r="E12" s="6">
        <f t="shared" si="9"/>
        <v>5.1166666666666671</v>
      </c>
      <c r="F12" s="6">
        <f t="shared" si="0"/>
        <v>3.5118845842842597E-2</v>
      </c>
      <c r="G12" s="9">
        <v>3.14</v>
      </c>
      <c r="H12" s="9">
        <v>3.11</v>
      </c>
      <c r="I12" s="9">
        <v>3.14</v>
      </c>
      <c r="J12" s="6">
        <f t="shared" si="1"/>
        <v>3.1300000000000003</v>
      </c>
      <c r="K12" s="6">
        <f t="shared" si="2"/>
        <v>1.7320508075688915E-2</v>
      </c>
      <c r="L12" s="9">
        <v>0.34</v>
      </c>
      <c r="M12" s="9">
        <v>0.35</v>
      </c>
      <c r="N12" s="9">
        <v>0.32</v>
      </c>
      <c r="O12" s="6">
        <f t="shared" si="3"/>
        <v>0.33666666666666667</v>
      </c>
      <c r="P12" s="6">
        <f t="shared" si="4"/>
        <v>1.5275252316519456E-2</v>
      </c>
      <c r="Q12" s="9">
        <v>3.51</v>
      </c>
      <c r="R12" s="9">
        <v>3.56</v>
      </c>
      <c r="S12" s="9">
        <v>3.55</v>
      </c>
      <c r="T12" s="6">
        <f t="shared" si="5"/>
        <v>3.5400000000000005</v>
      </c>
      <c r="U12" s="6">
        <f t="shared" si="6"/>
        <v>2.6457513110646015E-2</v>
      </c>
      <c r="V12" s="9">
        <v>4.3099999999999996</v>
      </c>
      <c r="W12" s="9">
        <v>4.32</v>
      </c>
      <c r="X12" s="9">
        <v>4.43</v>
      </c>
      <c r="Y12" s="6">
        <f t="shared" si="7"/>
        <v>4.3533333333333326</v>
      </c>
      <c r="Z12" s="6">
        <f t="shared" si="8"/>
        <v>6.6583281184793813E-2</v>
      </c>
    </row>
    <row r="13" spans="1:26" x14ac:dyDescent="0.25">
      <c r="A13" s="9">
        <v>20</v>
      </c>
      <c r="B13" s="9">
        <v>4.95</v>
      </c>
      <c r="C13" s="9">
        <v>4.93</v>
      </c>
      <c r="D13" s="9">
        <v>5.01</v>
      </c>
      <c r="E13" s="6">
        <f t="shared" si="9"/>
        <v>4.9633333333333329</v>
      </c>
      <c r="F13" s="6">
        <f t="shared" si="0"/>
        <v>4.1633319989322626E-2</v>
      </c>
      <c r="G13" s="9">
        <v>3.59</v>
      </c>
      <c r="H13" s="9">
        <v>3.56</v>
      </c>
      <c r="I13" s="9">
        <v>3.36</v>
      </c>
      <c r="J13" s="6">
        <f t="shared" si="1"/>
        <v>3.5033333333333334</v>
      </c>
      <c r="K13" s="6">
        <f t="shared" si="2"/>
        <v>0.12503332889007371</v>
      </c>
      <c r="L13" s="9">
        <v>0.47</v>
      </c>
      <c r="M13" s="9">
        <v>0.49</v>
      </c>
      <c r="N13" s="9">
        <v>0.43</v>
      </c>
      <c r="O13" s="6">
        <f t="shared" si="3"/>
        <v>0.46333333333333332</v>
      </c>
      <c r="P13" s="6">
        <f t="shared" si="4"/>
        <v>3.0550504633038929E-2</v>
      </c>
      <c r="Q13" s="9">
        <v>3.35</v>
      </c>
      <c r="R13" s="9">
        <v>3.41</v>
      </c>
      <c r="S13" s="9">
        <v>3.42</v>
      </c>
      <c r="T13" s="6">
        <f t="shared" si="5"/>
        <v>3.3933333333333331</v>
      </c>
      <c r="U13" s="6">
        <f t="shared" si="6"/>
        <v>3.7859388972001778E-2</v>
      </c>
      <c r="V13" s="9">
        <v>4.22</v>
      </c>
      <c r="W13" s="9">
        <v>4.32</v>
      </c>
      <c r="X13" s="9">
        <v>4.4000000000000004</v>
      </c>
      <c r="Y13" s="6">
        <f t="shared" si="7"/>
        <v>4.3133333333333335</v>
      </c>
      <c r="Z13" s="6">
        <f t="shared" si="8"/>
        <v>9.0184995056458189E-2</v>
      </c>
    </row>
    <row r="14" spans="1:26" x14ac:dyDescent="0.25">
      <c r="A14" s="9">
        <v>24</v>
      </c>
      <c r="B14" s="9">
        <v>4.83</v>
      </c>
      <c r="C14" s="9">
        <v>4.87</v>
      </c>
      <c r="D14" s="9">
        <v>4.87</v>
      </c>
      <c r="E14" s="6">
        <f t="shared" si="9"/>
        <v>4.8566666666666665</v>
      </c>
      <c r="F14" s="6">
        <f t="shared" si="0"/>
        <v>2.3094010767585053E-2</v>
      </c>
      <c r="G14" s="9">
        <v>3.54</v>
      </c>
      <c r="H14" s="9">
        <v>3.63</v>
      </c>
      <c r="I14" s="9">
        <v>3.59</v>
      </c>
      <c r="J14" s="6">
        <f t="shared" si="1"/>
        <v>3.5866666666666664</v>
      </c>
      <c r="K14" s="6">
        <f t="shared" si="2"/>
        <v>4.5092497528228866E-2</v>
      </c>
      <c r="L14" s="9">
        <v>0.43</v>
      </c>
      <c r="M14" s="9">
        <v>0.53</v>
      </c>
      <c r="N14" s="9">
        <v>0.41</v>
      </c>
      <c r="O14" s="6">
        <f t="shared" si="3"/>
        <v>0.45666666666666661</v>
      </c>
      <c r="P14" s="6">
        <f t="shared" si="4"/>
        <v>6.4291005073286278E-2</v>
      </c>
      <c r="Q14" s="9">
        <v>3.3</v>
      </c>
      <c r="R14" s="9">
        <v>3.38</v>
      </c>
      <c r="S14" s="9">
        <v>3.4</v>
      </c>
      <c r="T14" s="6">
        <f t="shared" si="5"/>
        <v>3.36</v>
      </c>
      <c r="U14" s="6">
        <f t="shared" si="6"/>
        <v>5.2915026221291857E-2</v>
      </c>
      <c r="V14" s="9">
        <v>4.42</v>
      </c>
      <c r="W14" s="9">
        <v>4.41</v>
      </c>
      <c r="X14" s="9">
        <v>4.53</v>
      </c>
      <c r="Y14" s="6">
        <f t="shared" si="7"/>
        <v>4.4533333333333331</v>
      </c>
      <c r="Z14" s="6">
        <f t="shared" si="8"/>
        <v>6.6583281184794035E-2</v>
      </c>
    </row>
    <row r="15" spans="1:26" x14ac:dyDescent="0.25">
      <c r="A15" s="9">
        <v>28</v>
      </c>
      <c r="B15" s="9">
        <v>4.8600000000000003</v>
      </c>
      <c r="C15" s="9">
        <v>4.82</v>
      </c>
      <c r="D15" s="9">
        <v>4.87</v>
      </c>
      <c r="E15" s="6">
        <f>AVERAGE(B15:D15)</f>
        <v>4.8500000000000005</v>
      </c>
      <c r="F15" s="6">
        <f t="shared" si="0"/>
        <v>2.6457513110645845E-2</v>
      </c>
      <c r="G15" s="9">
        <v>3.62</v>
      </c>
      <c r="H15" s="9">
        <v>3.66</v>
      </c>
      <c r="I15" s="9">
        <v>3.58</v>
      </c>
      <c r="J15" s="6">
        <f t="shared" si="1"/>
        <v>3.6199999999999997</v>
      </c>
      <c r="K15" s="6">
        <f t="shared" si="2"/>
        <v>4.0000000000000036E-2</v>
      </c>
      <c r="L15" s="9">
        <v>0.46</v>
      </c>
      <c r="M15" s="9">
        <v>0.52</v>
      </c>
      <c r="N15" s="9">
        <v>0.48</v>
      </c>
      <c r="O15" s="6">
        <f t="shared" si="3"/>
        <v>0.48666666666666664</v>
      </c>
      <c r="P15" s="6">
        <f t="shared" si="4"/>
        <v>3.0550504633038936E-2</v>
      </c>
      <c r="Q15" s="9">
        <v>3.33</v>
      </c>
      <c r="R15" s="9">
        <v>3.51</v>
      </c>
      <c r="S15" s="9">
        <v>3.46</v>
      </c>
      <c r="T15" s="6">
        <f t="shared" si="5"/>
        <v>3.4333333333333336</v>
      </c>
      <c r="U15" s="6">
        <f t="shared" si="6"/>
        <v>9.2915732431775561E-2</v>
      </c>
      <c r="V15" s="9">
        <v>4.57</v>
      </c>
      <c r="W15" s="9">
        <v>4.5999999999999996</v>
      </c>
      <c r="X15" s="9">
        <v>4.7</v>
      </c>
      <c r="Y15" s="6">
        <f t="shared" si="7"/>
        <v>4.623333333333334</v>
      </c>
      <c r="Z15" s="6">
        <f t="shared" si="8"/>
        <v>6.8068592855540511E-2</v>
      </c>
    </row>
    <row r="29" spans="1:1" x14ac:dyDescent="0.25">
      <c r="A29" s="1"/>
    </row>
  </sheetData>
  <mergeCells count="7">
    <mergeCell ref="A1:A3"/>
    <mergeCell ref="V2:Z2"/>
    <mergeCell ref="B1:Z1"/>
    <mergeCell ref="B2:F2"/>
    <mergeCell ref="G2:K2"/>
    <mergeCell ref="L2:P2"/>
    <mergeCell ref="Q2:U2"/>
  </mergeCells>
  <phoneticPr fontId="1" type="noConversion"/>
  <pageMargins left="0.7" right="0.7" top="0.75" bottom="0.75" header="0.3" footer="0.3"/>
  <pageSetup paperSize="9" orientation="portrait" r:id="rId1"/>
  <ignoredErrors>
    <ignoredError sqref="E4:E15 F4:F1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1FE2D-871D-4160-A884-9692F2422787}">
  <dimension ref="A1:P29"/>
  <sheetViews>
    <sheetView workbookViewId="0">
      <selection sqref="A1:A3"/>
    </sheetView>
  </sheetViews>
  <sheetFormatPr defaultRowHeight="13.2" x14ac:dyDescent="0.25"/>
  <cols>
    <col min="1" max="16384" width="8.88671875" style="8"/>
  </cols>
  <sheetData>
    <row r="1" spans="1:16" ht="13.8" customHeight="1" x14ac:dyDescent="0.25">
      <c r="A1" s="31" t="s">
        <v>15</v>
      </c>
      <c r="B1" s="34" t="s">
        <v>18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15" x14ac:dyDescent="0.25">
      <c r="A2" s="32"/>
      <c r="B2" s="34" t="s">
        <v>87</v>
      </c>
      <c r="C2" s="35"/>
      <c r="D2" s="35"/>
      <c r="E2" s="35"/>
      <c r="F2" s="36"/>
      <c r="G2" s="34" t="s">
        <v>104</v>
      </c>
      <c r="H2" s="35"/>
      <c r="I2" s="35"/>
      <c r="J2" s="35"/>
      <c r="K2" s="36"/>
      <c r="L2" s="34" t="s">
        <v>108</v>
      </c>
      <c r="M2" s="35"/>
      <c r="N2" s="35"/>
      <c r="O2" s="35"/>
      <c r="P2" s="36"/>
    </row>
    <row r="3" spans="1:16" x14ac:dyDescent="0.25">
      <c r="A3" s="33"/>
      <c r="B3" s="4" t="s">
        <v>9</v>
      </c>
      <c r="C3" s="4" t="s">
        <v>7</v>
      </c>
      <c r="D3" s="4" t="s">
        <v>8</v>
      </c>
      <c r="E3" s="4" t="s">
        <v>16</v>
      </c>
      <c r="F3" s="4" t="s">
        <v>203</v>
      </c>
      <c r="G3" s="4" t="s">
        <v>9</v>
      </c>
      <c r="H3" s="4" t="s">
        <v>7</v>
      </c>
      <c r="I3" s="4" t="s">
        <v>8</v>
      </c>
      <c r="J3" s="4" t="s">
        <v>16</v>
      </c>
      <c r="K3" s="4" t="s">
        <v>203</v>
      </c>
      <c r="L3" s="4" t="s">
        <v>9</v>
      </c>
      <c r="M3" s="4" t="s">
        <v>7</v>
      </c>
      <c r="N3" s="4" t="s">
        <v>8</v>
      </c>
      <c r="O3" s="4" t="s">
        <v>16</v>
      </c>
      <c r="P3" s="4" t="s">
        <v>203</v>
      </c>
    </row>
    <row r="4" spans="1:16" x14ac:dyDescent="0.25">
      <c r="A4" s="9">
        <v>0</v>
      </c>
      <c r="B4" s="9">
        <v>0.04</v>
      </c>
      <c r="C4" s="9">
        <v>0.04</v>
      </c>
      <c r="D4" s="9">
        <v>0.04</v>
      </c>
      <c r="E4" s="6">
        <f t="shared" ref="E4:E14" si="0">AVERAGE(B4:D4)</f>
        <v>0.04</v>
      </c>
      <c r="F4" s="6">
        <f>STDEVA(B4:D4)</f>
        <v>0</v>
      </c>
      <c r="G4" s="9">
        <v>3.2000000000000001E-2</v>
      </c>
      <c r="H4" s="9">
        <v>3.5000000000000003E-2</v>
      </c>
      <c r="I4" s="9">
        <v>3.4000000000000002E-2</v>
      </c>
      <c r="J4" s="6">
        <f>AVERAGE(G4:I4)</f>
        <v>3.3666666666666671E-2</v>
      </c>
      <c r="K4" s="6">
        <f>STDEVA(G4:I4)</f>
        <v>1.5275252316519479E-3</v>
      </c>
      <c r="L4" s="9">
        <v>3.2000000000000001E-2</v>
      </c>
      <c r="M4" s="9">
        <v>3.4000000000000002E-2</v>
      </c>
      <c r="N4" s="9">
        <v>3.2000000000000001E-2</v>
      </c>
      <c r="O4" s="6">
        <f>AVERAGE(L4:N4)</f>
        <v>3.266666666666667E-2</v>
      </c>
      <c r="P4" s="6">
        <f>STDEVA(L4:N4)</f>
        <v>1.1547005383792525E-3</v>
      </c>
    </row>
    <row r="5" spans="1:16" x14ac:dyDescent="0.25">
      <c r="A5" s="9">
        <v>2</v>
      </c>
      <c r="B5" s="9">
        <v>0.11899999999999999</v>
      </c>
      <c r="C5" s="9">
        <v>0.113</v>
      </c>
      <c r="D5" s="9">
        <v>0.108</v>
      </c>
      <c r="E5" s="6">
        <f t="shared" si="0"/>
        <v>0.11333333333333333</v>
      </c>
      <c r="F5" s="6">
        <f t="shared" ref="F5:F15" si="1">STDEVA(B5:D5)</f>
        <v>5.5075705472860999E-3</v>
      </c>
      <c r="G5" s="9">
        <v>9.1999999999999998E-2</v>
      </c>
      <c r="H5" s="9">
        <v>9.6000000000000002E-2</v>
      </c>
      <c r="I5" s="9">
        <v>0.1</v>
      </c>
      <c r="J5" s="6">
        <f t="shared" ref="J5:J15" si="2">AVERAGE(G5:I5)</f>
        <v>9.6000000000000016E-2</v>
      </c>
      <c r="K5" s="6">
        <f t="shared" ref="K5:K15" si="3">STDEVA(G5:I5)</f>
        <v>4.0000000000000036E-3</v>
      </c>
      <c r="L5" s="9">
        <v>3.5000000000000003E-2</v>
      </c>
      <c r="M5" s="9">
        <v>5.5E-2</v>
      </c>
      <c r="N5" s="9">
        <v>5.8000000000000003E-2</v>
      </c>
      <c r="O5" s="6">
        <f t="shared" ref="O5:O15" si="4">AVERAGE(L5:N5)</f>
        <v>4.9333333333333333E-2</v>
      </c>
      <c r="P5" s="6">
        <f t="shared" ref="P5:P15" si="5">STDEVA(L5:N5)</f>
        <v>1.2503332889007407E-2</v>
      </c>
    </row>
    <row r="6" spans="1:16" x14ac:dyDescent="0.25">
      <c r="A6" s="9">
        <v>4</v>
      </c>
      <c r="B6" s="9">
        <v>0.19500000000000001</v>
      </c>
      <c r="C6" s="9">
        <v>0.19900000000000001</v>
      </c>
      <c r="D6" s="9">
        <v>0.19</v>
      </c>
      <c r="E6" s="6">
        <f t="shared" si="0"/>
        <v>0.19466666666666668</v>
      </c>
      <c r="F6" s="6">
        <f t="shared" si="1"/>
        <v>4.5092497528228985E-3</v>
      </c>
      <c r="G6" s="9">
        <v>0.16900000000000001</v>
      </c>
      <c r="H6" s="9">
        <v>0.17100000000000001</v>
      </c>
      <c r="I6" s="9">
        <v>0.17100000000000001</v>
      </c>
      <c r="J6" s="6">
        <f t="shared" si="2"/>
        <v>0.17033333333333334</v>
      </c>
      <c r="K6" s="6">
        <f t="shared" si="3"/>
        <v>1.1547005383792527E-3</v>
      </c>
      <c r="L6" s="9">
        <v>4.4999999999999998E-2</v>
      </c>
      <c r="M6" s="9">
        <v>6.8000000000000005E-2</v>
      </c>
      <c r="N6" s="9">
        <v>6.2E-2</v>
      </c>
      <c r="O6" s="6">
        <f t="shared" si="4"/>
        <v>5.8333333333333327E-2</v>
      </c>
      <c r="P6" s="6">
        <f t="shared" si="5"/>
        <v>1.1930353445448906E-2</v>
      </c>
    </row>
    <row r="7" spans="1:16" x14ac:dyDescent="0.25">
      <c r="A7" s="9">
        <v>6</v>
      </c>
      <c r="B7" s="9">
        <v>0.32500000000000001</v>
      </c>
      <c r="C7" s="9">
        <v>0.34</v>
      </c>
      <c r="D7" s="9">
        <v>0.3</v>
      </c>
      <c r="E7" s="6">
        <f t="shared" si="0"/>
        <v>0.32166666666666671</v>
      </c>
      <c r="F7" s="6">
        <f t="shared" si="1"/>
        <v>2.0207259421636918E-2</v>
      </c>
      <c r="G7" s="9">
        <v>0.38200000000000001</v>
      </c>
      <c r="H7" s="9">
        <v>0.38800000000000001</v>
      </c>
      <c r="I7" s="9">
        <v>0.38200000000000001</v>
      </c>
      <c r="J7" s="6">
        <f t="shared" si="2"/>
        <v>0.38400000000000006</v>
      </c>
      <c r="K7" s="6">
        <f t="shared" si="3"/>
        <v>3.4641016151377578E-3</v>
      </c>
      <c r="L7" s="9">
        <v>4.2000000000000003E-2</v>
      </c>
      <c r="M7" s="9">
        <v>5.8999999999999997E-2</v>
      </c>
      <c r="N7" s="9">
        <v>5.8000000000000003E-2</v>
      </c>
      <c r="O7" s="6">
        <f t="shared" si="4"/>
        <v>5.2999999999999999E-2</v>
      </c>
      <c r="P7" s="6">
        <f t="shared" si="5"/>
        <v>9.5393920141694528E-3</v>
      </c>
    </row>
    <row r="8" spans="1:16" x14ac:dyDescent="0.25">
      <c r="A8" s="9">
        <v>8</v>
      </c>
      <c r="B8" s="9">
        <v>0.80500000000000005</v>
      </c>
      <c r="C8" s="9">
        <v>0.78500000000000003</v>
      </c>
      <c r="D8" s="9">
        <v>0.76500000000000001</v>
      </c>
      <c r="E8" s="6">
        <f t="shared" si="0"/>
        <v>0.78500000000000003</v>
      </c>
      <c r="F8" s="6">
        <f t="shared" si="1"/>
        <v>2.0000000000000018E-2</v>
      </c>
      <c r="G8" s="9">
        <v>0.60599999999999998</v>
      </c>
      <c r="H8" s="9">
        <v>0.59899999999999998</v>
      </c>
      <c r="I8" s="9">
        <v>0.59599999999999997</v>
      </c>
      <c r="J8" s="6">
        <f t="shared" si="2"/>
        <v>0.60033333333333339</v>
      </c>
      <c r="K8" s="6">
        <f t="shared" si="3"/>
        <v>5.131601439446889E-3</v>
      </c>
      <c r="L8" s="9">
        <v>5.2999999999999999E-2</v>
      </c>
      <c r="M8" s="9">
        <v>5.3999999999999999E-2</v>
      </c>
      <c r="N8" s="9">
        <v>6.0999999999999999E-2</v>
      </c>
      <c r="O8" s="6">
        <f t="shared" si="4"/>
        <v>5.5999999999999994E-2</v>
      </c>
      <c r="P8" s="6">
        <f t="shared" si="5"/>
        <v>4.3588989435406735E-3</v>
      </c>
    </row>
    <row r="9" spans="1:16" x14ac:dyDescent="0.25">
      <c r="A9" s="9">
        <v>10</v>
      </c>
      <c r="B9" s="9">
        <v>1.44</v>
      </c>
      <c r="C9" s="9">
        <v>1.33</v>
      </c>
      <c r="D9" s="9">
        <v>1.51</v>
      </c>
      <c r="E9" s="6">
        <f t="shared" si="0"/>
        <v>1.4266666666666667</v>
      </c>
      <c r="F9" s="6">
        <f t="shared" si="1"/>
        <v>9.0737717258774622E-2</v>
      </c>
      <c r="G9" s="9">
        <v>1.22</v>
      </c>
      <c r="H9" s="9">
        <v>1.1000000000000001</v>
      </c>
      <c r="I9" s="9">
        <v>1.19</v>
      </c>
      <c r="J9" s="6">
        <f t="shared" si="2"/>
        <v>1.1700000000000002</v>
      </c>
      <c r="K9" s="6">
        <f t="shared" si="3"/>
        <v>6.2449979983983911E-2</v>
      </c>
      <c r="L9" s="9">
        <v>6.2E-2</v>
      </c>
      <c r="M9" s="9">
        <v>5.7000000000000002E-2</v>
      </c>
      <c r="N9" s="9">
        <v>5.8999999999999997E-2</v>
      </c>
      <c r="O9" s="6">
        <f t="shared" si="4"/>
        <v>5.9333333333333328E-2</v>
      </c>
      <c r="P9" s="6">
        <f t="shared" si="5"/>
        <v>2.5166114784235822E-3</v>
      </c>
    </row>
    <row r="10" spans="1:16" x14ac:dyDescent="0.25">
      <c r="A10" s="9">
        <v>12</v>
      </c>
      <c r="B10" s="9">
        <v>2.09</v>
      </c>
      <c r="C10" s="9">
        <v>1.83</v>
      </c>
      <c r="D10" s="9">
        <v>2.04</v>
      </c>
      <c r="E10" s="6">
        <f t="shared" si="0"/>
        <v>1.9866666666666666</v>
      </c>
      <c r="F10" s="6">
        <f t="shared" si="1"/>
        <v>0.13796134724383241</v>
      </c>
      <c r="G10" s="9">
        <v>1.51</v>
      </c>
      <c r="H10" s="9">
        <v>1.55</v>
      </c>
      <c r="I10" s="9">
        <v>1.58</v>
      </c>
      <c r="J10" s="6">
        <f t="shared" si="2"/>
        <v>1.5466666666666669</v>
      </c>
      <c r="K10" s="6">
        <f t="shared" si="3"/>
        <v>3.5118845842842493E-2</v>
      </c>
      <c r="L10" s="9">
        <v>6.2E-2</v>
      </c>
      <c r="M10" s="9">
        <v>6.0999999999999999E-2</v>
      </c>
      <c r="N10" s="9">
        <v>5.3999999999999999E-2</v>
      </c>
      <c r="O10" s="6">
        <f t="shared" si="4"/>
        <v>5.8999999999999997E-2</v>
      </c>
      <c r="P10" s="6">
        <f t="shared" si="5"/>
        <v>4.3588989435406735E-3</v>
      </c>
    </row>
    <row r="11" spans="1:16" x14ac:dyDescent="0.25">
      <c r="A11" s="9">
        <v>14</v>
      </c>
      <c r="B11" s="9">
        <v>2.71</v>
      </c>
      <c r="C11" s="9">
        <v>2.63</v>
      </c>
      <c r="D11" s="9">
        <v>2.67</v>
      </c>
      <c r="E11" s="6">
        <f t="shared" si="0"/>
        <v>2.67</v>
      </c>
      <c r="F11" s="6">
        <f t="shared" si="1"/>
        <v>4.0000000000000036E-2</v>
      </c>
      <c r="G11" s="9">
        <v>2.3199999999999998</v>
      </c>
      <c r="H11" s="9">
        <v>2.23</v>
      </c>
      <c r="I11" s="9">
        <v>2.3199999999999998</v>
      </c>
      <c r="J11" s="6">
        <f t="shared" si="2"/>
        <v>2.2899999999999996</v>
      </c>
      <c r="K11" s="6">
        <f t="shared" si="3"/>
        <v>5.1961524227066236E-2</v>
      </c>
      <c r="L11" s="9">
        <v>5.8999999999999997E-2</v>
      </c>
      <c r="M11" s="9">
        <v>6.2E-2</v>
      </c>
      <c r="N11" s="9">
        <v>5.2999999999999999E-2</v>
      </c>
      <c r="O11" s="6">
        <f t="shared" si="4"/>
        <v>5.7999999999999996E-2</v>
      </c>
      <c r="P11" s="6">
        <f t="shared" si="5"/>
        <v>4.5825756949558405E-3</v>
      </c>
    </row>
    <row r="12" spans="1:16" x14ac:dyDescent="0.25">
      <c r="A12" s="9">
        <v>17</v>
      </c>
      <c r="B12" s="9">
        <v>3.14</v>
      </c>
      <c r="C12" s="9">
        <v>3.11</v>
      </c>
      <c r="D12" s="9">
        <v>3.14</v>
      </c>
      <c r="E12" s="6">
        <f t="shared" si="0"/>
        <v>3.1300000000000003</v>
      </c>
      <c r="F12" s="6">
        <f t="shared" si="1"/>
        <v>1.7320508075688915E-2</v>
      </c>
      <c r="G12" s="9">
        <v>2.9</v>
      </c>
      <c r="H12" s="9">
        <v>2.95</v>
      </c>
      <c r="I12" s="9">
        <v>2.98</v>
      </c>
      <c r="J12" s="6">
        <f t="shared" si="2"/>
        <v>2.9433333333333334</v>
      </c>
      <c r="K12" s="6">
        <f t="shared" si="3"/>
        <v>4.0414518843273857E-2</v>
      </c>
      <c r="L12" s="9">
        <v>6.0999999999999999E-2</v>
      </c>
      <c r="M12" s="9">
        <v>6.4000000000000001E-2</v>
      </c>
      <c r="N12" s="9">
        <v>6.4000000000000001E-2</v>
      </c>
      <c r="O12" s="6">
        <f t="shared" si="4"/>
        <v>6.3E-2</v>
      </c>
      <c r="P12" s="6">
        <f t="shared" si="5"/>
        <v>1.7320508075688791E-3</v>
      </c>
    </row>
    <row r="13" spans="1:16" x14ac:dyDescent="0.25">
      <c r="A13" s="9">
        <v>20</v>
      </c>
      <c r="B13" s="9">
        <v>3.59</v>
      </c>
      <c r="C13" s="9">
        <v>3.56</v>
      </c>
      <c r="D13" s="9">
        <v>3.36</v>
      </c>
      <c r="E13" s="6">
        <f t="shared" si="0"/>
        <v>3.5033333333333334</v>
      </c>
      <c r="F13" s="6">
        <f t="shared" si="1"/>
        <v>0.12503332889007371</v>
      </c>
      <c r="G13" s="9">
        <v>3.13</v>
      </c>
      <c r="H13" s="9">
        <v>3.35</v>
      </c>
      <c r="I13" s="9">
        <v>3.51</v>
      </c>
      <c r="J13" s="6">
        <f t="shared" si="2"/>
        <v>3.33</v>
      </c>
      <c r="K13" s="6">
        <f t="shared" si="3"/>
        <v>0.1907878402833891</v>
      </c>
      <c r="L13" s="9">
        <v>6.3E-2</v>
      </c>
      <c r="M13" s="9">
        <v>6.8000000000000005E-2</v>
      </c>
      <c r="N13" s="9">
        <v>7.0999999999999994E-2</v>
      </c>
      <c r="O13" s="6">
        <f t="shared" si="4"/>
        <v>6.7333333333333342E-2</v>
      </c>
      <c r="P13" s="6">
        <f t="shared" si="5"/>
        <v>4.0414518843273775E-3</v>
      </c>
    </row>
    <row r="14" spans="1:16" x14ac:dyDescent="0.25">
      <c r="A14" s="9">
        <v>24</v>
      </c>
      <c r="B14" s="9">
        <v>3.54</v>
      </c>
      <c r="C14" s="9">
        <v>3.63</v>
      </c>
      <c r="D14" s="9">
        <v>3.59</v>
      </c>
      <c r="E14" s="6">
        <f t="shared" si="0"/>
        <v>3.5866666666666664</v>
      </c>
      <c r="F14" s="6">
        <f t="shared" si="1"/>
        <v>4.5092497528228866E-2</v>
      </c>
      <c r="G14" s="9">
        <v>3.11</v>
      </c>
      <c r="H14" s="9">
        <v>3.31</v>
      </c>
      <c r="I14" s="9">
        <v>3.55</v>
      </c>
      <c r="J14" s="6">
        <f t="shared" si="2"/>
        <v>3.3233333333333328</v>
      </c>
      <c r="K14" s="6">
        <f t="shared" si="3"/>
        <v>0.22030282189144404</v>
      </c>
      <c r="L14" s="9">
        <v>5.8999999999999997E-2</v>
      </c>
      <c r="M14" s="9">
        <v>5.7000000000000002E-2</v>
      </c>
      <c r="N14" s="9">
        <v>6.5000000000000002E-2</v>
      </c>
      <c r="O14" s="6">
        <f t="shared" si="4"/>
        <v>6.0333333333333329E-2</v>
      </c>
      <c r="P14" s="6">
        <f t="shared" si="5"/>
        <v>4.163331998932266E-3</v>
      </c>
    </row>
    <row r="15" spans="1:16" x14ac:dyDescent="0.25">
      <c r="A15" s="9">
        <v>28</v>
      </c>
      <c r="B15" s="9">
        <v>3.62</v>
      </c>
      <c r="C15" s="9">
        <v>3.66</v>
      </c>
      <c r="D15" s="9">
        <v>3.58</v>
      </c>
      <c r="E15" s="6">
        <f>AVERAGE(B15:D15)</f>
        <v>3.6199999999999997</v>
      </c>
      <c r="F15" s="6">
        <f t="shared" si="1"/>
        <v>4.0000000000000036E-2</v>
      </c>
      <c r="G15" s="9">
        <v>3.22</v>
      </c>
      <c r="H15" s="9">
        <v>3.35</v>
      </c>
      <c r="I15" s="9">
        <v>3.53</v>
      </c>
      <c r="J15" s="6">
        <f t="shared" si="2"/>
        <v>3.3666666666666667</v>
      </c>
      <c r="K15" s="6">
        <f t="shared" si="3"/>
        <v>0.1556705923844747</v>
      </c>
      <c r="L15" s="9">
        <v>5.8000000000000003E-2</v>
      </c>
      <c r="M15" s="9">
        <v>6.4000000000000001E-2</v>
      </c>
      <c r="N15" s="9">
        <v>6.4000000000000001E-2</v>
      </c>
      <c r="O15" s="6">
        <f t="shared" si="4"/>
        <v>6.2E-2</v>
      </c>
      <c r="P15" s="6">
        <f t="shared" si="5"/>
        <v>3.4641016151377535E-3</v>
      </c>
    </row>
    <row r="29" spans="1:1" x14ac:dyDescent="0.25">
      <c r="A29" s="1"/>
    </row>
  </sheetData>
  <mergeCells count="5">
    <mergeCell ref="A1:A3"/>
    <mergeCell ref="B2:F2"/>
    <mergeCell ref="G2:K2"/>
    <mergeCell ref="L2:P2"/>
    <mergeCell ref="B1:P1"/>
  </mergeCells>
  <phoneticPr fontId="1" type="noConversion"/>
  <pageMargins left="0.7" right="0.7" top="0.75" bottom="0.75" header="0.3" footer="0.3"/>
  <pageSetup paperSize="9" orientation="portrait" r:id="rId1"/>
  <ignoredErrors>
    <ignoredError sqref="E4:E15 F4:F1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82C36-1C1C-4981-B8B0-9B4271647C5B}">
  <dimension ref="A1:K8"/>
  <sheetViews>
    <sheetView workbookViewId="0">
      <selection sqref="A1:A2"/>
    </sheetView>
  </sheetViews>
  <sheetFormatPr defaultRowHeight="13.2" x14ac:dyDescent="0.25"/>
  <cols>
    <col min="1" max="16384" width="8.88671875" style="8"/>
  </cols>
  <sheetData>
    <row r="1" spans="1:11" ht="15.6" x14ac:dyDescent="0.25">
      <c r="A1" s="30" t="s">
        <v>0</v>
      </c>
      <c r="B1" s="30" t="s">
        <v>19</v>
      </c>
      <c r="C1" s="30"/>
      <c r="D1" s="30"/>
      <c r="E1" s="30" t="s">
        <v>1</v>
      </c>
      <c r="F1" s="30" t="s">
        <v>203</v>
      </c>
      <c r="G1" s="30" t="s">
        <v>17</v>
      </c>
      <c r="H1" s="30"/>
      <c r="I1" s="30"/>
      <c r="J1" s="30" t="s">
        <v>1</v>
      </c>
      <c r="K1" s="30" t="s">
        <v>205</v>
      </c>
    </row>
    <row r="2" spans="1:11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G2" s="4" t="s">
        <v>9</v>
      </c>
      <c r="H2" s="4" t="s">
        <v>7</v>
      </c>
      <c r="I2" s="4" t="s">
        <v>8</v>
      </c>
      <c r="J2" s="30"/>
      <c r="K2" s="30"/>
    </row>
    <row r="3" spans="1:11" x14ac:dyDescent="0.25">
      <c r="A3" s="7" t="s">
        <v>100</v>
      </c>
      <c r="B3" s="7">
        <v>4.8600000000000003</v>
      </c>
      <c r="C3" s="7">
        <v>4.82</v>
      </c>
      <c r="D3" s="7">
        <v>4.87</v>
      </c>
      <c r="E3" s="6">
        <f>AVERAGE(B3:D3)</f>
        <v>4.8500000000000005</v>
      </c>
      <c r="F3" s="6">
        <f>STDEVA(B3:D3)</f>
        <v>2.6457513110645845E-2</v>
      </c>
      <c r="G3" s="7">
        <v>0.55859999999999999</v>
      </c>
      <c r="H3" s="7">
        <v>0.55530000000000002</v>
      </c>
      <c r="I3" s="7">
        <v>0.57940000000000003</v>
      </c>
      <c r="J3" s="6">
        <f>AVERAGE(G3:I3)</f>
        <v>0.56443333333333345</v>
      </c>
      <c r="K3" s="6">
        <f>STDEVA(G3:I3)</f>
        <v>1.3066113933887675E-2</v>
      </c>
    </row>
    <row r="4" spans="1:11" x14ac:dyDescent="0.25">
      <c r="A4" s="9" t="s">
        <v>101</v>
      </c>
      <c r="B4" s="7">
        <v>3.62</v>
      </c>
      <c r="C4" s="7">
        <v>3.66</v>
      </c>
      <c r="D4" s="7">
        <v>3.58</v>
      </c>
      <c r="E4" s="6">
        <f t="shared" ref="E4:E7" si="0">AVERAGE(B4:D4)</f>
        <v>3.6199999999999997</v>
      </c>
      <c r="F4" s="6">
        <f>STDEVA(B4:D4)</f>
        <v>4.0000000000000036E-2</v>
      </c>
      <c r="G4" s="7">
        <v>0.45490000000000003</v>
      </c>
      <c r="H4" s="7">
        <v>0.41239999999999999</v>
      </c>
      <c r="I4" s="7">
        <v>0.47870000000000001</v>
      </c>
      <c r="J4" s="6">
        <f t="shared" ref="J4:J7" si="1">AVERAGE(G4:I4)</f>
        <v>0.44866666666666671</v>
      </c>
      <c r="K4" s="6">
        <f>STDEVA(G4:I4)</f>
        <v>3.3586654095538224E-2</v>
      </c>
    </row>
    <row r="5" spans="1:11" x14ac:dyDescent="0.25">
      <c r="A5" s="9" t="s">
        <v>109</v>
      </c>
      <c r="B5" s="7">
        <v>3.33</v>
      </c>
      <c r="C5" s="7">
        <v>3.51</v>
      </c>
      <c r="D5" s="7">
        <v>3.46</v>
      </c>
      <c r="E5" s="6">
        <f t="shared" si="0"/>
        <v>3.4333333333333336</v>
      </c>
      <c r="F5" s="6">
        <f t="shared" ref="F5:F8" si="2">STDEVA(B5:D5)</f>
        <v>9.2915732431775561E-2</v>
      </c>
      <c r="G5" s="7">
        <v>0.56920000000000004</v>
      </c>
      <c r="H5" s="7">
        <v>0.53800000000000003</v>
      </c>
      <c r="I5" s="7">
        <v>0.55520000000000003</v>
      </c>
      <c r="J5" s="6">
        <f t="shared" si="1"/>
        <v>0.55413333333333348</v>
      </c>
      <c r="K5" s="6">
        <f t="shared" ref="K5:K8" si="3">STDEVA(G5:I5)</f>
        <v>1.562732649346437E-2</v>
      </c>
    </row>
    <row r="6" spans="1:11" ht="15" x14ac:dyDescent="0.25">
      <c r="A6" s="9" t="s">
        <v>102</v>
      </c>
      <c r="B6" s="7">
        <v>4.57</v>
      </c>
      <c r="C6" s="7">
        <v>4.5999999999999996</v>
      </c>
      <c r="D6" s="7">
        <v>4.7</v>
      </c>
      <c r="E6" s="6">
        <f t="shared" si="0"/>
        <v>4.623333333333334</v>
      </c>
      <c r="F6" s="6">
        <f t="shared" si="2"/>
        <v>6.8068592855540511E-2</v>
      </c>
      <c r="G6" s="7">
        <v>0.39829999999999999</v>
      </c>
      <c r="H6" s="7">
        <v>0.38040000000000002</v>
      </c>
      <c r="I6" s="7">
        <v>0.37480000000000002</v>
      </c>
      <c r="J6" s="6">
        <f t="shared" si="1"/>
        <v>0.38450000000000001</v>
      </c>
      <c r="K6" s="6">
        <f t="shared" si="3"/>
        <v>1.2274770873625282E-2</v>
      </c>
    </row>
    <row r="7" spans="1:11" ht="15" x14ac:dyDescent="0.25">
      <c r="A7" s="9" t="s">
        <v>103</v>
      </c>
      <c r="B7" s="7">
        <v>3.22</v>
      </c>
      <c r="C7" s="7">
        <v>3.35</v>
      </c>
      <c r="D7" s="7">
        <v>3.53</v>
      </c>
      <c r="E7" s="6">
        <f t="shared" si="0"/>
        <v>3.3666666666666667</v>
      </c>
      <c r="F7" s="6">
        <f t="shared" si="2"/>
        <v>0.1556705923844747</v>
      </c>
      <c r="G7" s="7">
        <v>0.39639999999999997</v>
      </c>
      <c r="H7" s="7">
        <v>0.375</v>
      </c>
      <c r="I7" s="7">
        <v>0.37909999999999999</v>
      </c>
      <c r="J7" s="6">
        <f t="shared" si="1"/>
        <v>0.38350000000000001</v>
      </c>
      <c r="K7" s="6">
        <f t="shared" si="3"/>
        <v>1.1358256908522527E-2</v>
      </c>
    </row>
    <row r="8" spans="1:11" ht="15" x14ac:dyDescent="0.25">
      <c r="A8" s="9" t="s">
        <v>110</v>
      </c>
      <c r="B8" s="7">
        <v>0.46</v>
      </c>
      <c r="C8" s="7">
        <v>0.52</v>
      </c>
      <c r="D8" s="7">
        <v>0.48</v>
      </c>
      <c r="E8" s="6">
        <f t="shared" ref="E8" si="4">AVERAGE(B8:D8)</f>
        <v>0.48666666666666664</v>
      </c>
      <c r="F8" s="6">
        <f t="shared" si="2"/>
        <v>3.0550504633038936E-2</v>
      </c>
      <c r="G8" s="7">
        <v>0.31219999999999998</v>
      </c>
      <c r="H8" s="7">
        <v>0.30420000000000003</v>
      </c>
      <c r="I8" s="7">
        <v>0.27200000000000002</v>
      </c>
      <c r="J8" s="6">
        <f t="shared" ref="J8" si="5">AVERAGE(G8:I8)</f>
        <v>0.29613333333333336</v>
      </c>
      <c r="K8" s="6">
        <f t="shared" si="3"/>
        <v>2.1279411019418108E-2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3F59-B8DA-445B-8C68-52B379F793EE}">
  <dimension ref="A1:I5"/>
  <sheetViews>
    <sheetView workbookViewId="0">
      <selection sqref="A1:A2"/>
    </sheetView>
  </sheetViews>
  <sheetFormatPr defaultRowHeight="13.2" x14ac:dyDescent="0.25"/>
  <cols>
    <col min="1" max="16384" width="8.88671875" style="10"/>
  </cols>
  <sheetData>
    <row r="1" spans="1:9" x14ac:dyDescent="0.25">
      <c r="A1" s="30" t="s">
        <v>0</v>
      </c>
      <c r="B1" s="30" t="s">
        <v>85</v>
      </c>
      <c r="C1" s="30"/>
      <c r="D1" s="30"/>
      <c r="E1" s="30"/>
      <c r="F1" s="30"/>
      <c r="G1" s="30"/>
      <c r="H1" s="30" t="s">
        <v>1</v>
      </c>
      <c r="I1" s="30" t="s">
        <v>204</v>
      </c>
    </row>
    <row r="2" spans="1:9" x14ac:dyDescent="0.25">
      <c r="A2" s="30"/>
      <c r="B2" s="4" t="s">
        <v>9</v>
      </c>
      <c r="C2" s="4" t="s">
        <v>7</v>
      </c>
      <c r="D2" s="4" t="s">
        <v>8</v>
      </c>
      <c r="E2" s="4" t="s">
        <v>21</v>
      </c>
      <c r="F2" s="4" t="s">
        <v>22</v>
      </c>
      <c r="G2" s="4" t="s">
        <v>23</v>
      </c>
      <c r="H2" s="30"/>
      <c r="I2" s="30"/>
    </row>
    <row r="3" spans="1:9" x14ac:dyDescent="0.25">
      <c r="A3" s="7" t="s">
        <v>20</v>
      </c>
      <c r="B3" s="9">
        <v>1.9518</v>
      </c>
      <c r="C3" s="9">
        <v>1.8864000000000001</v>
      </c>
      <c r="D3" s="9">
        <v>1.5026999999999999</v>
      </c>
      <c r="E3" s="9">
        <v>2.4371999999999998</v>
      </c>
      <c r="F3" s="9">
        <v>2.0668000000000002</v>
      </c>
      <c r="G3" s="9">
        <v>2.1898</v>
      </c>
      <c r="H3" s="6">
        <f>AVERAGE(B3:G3)</f>
        <v>2.005783333333333</v>
      </c>
      <c r="I3" s="6">
        <f>STDEVA(B3:G3)</f>
        <v>0.3143135149284349</v>
      </c>
    </row>
    <row r="4" spans="1:9" x14ac:dyDescent="0.25">
      <c r="A4" s="7" t="s">
        <v>88</v>
      </c>
      <c r="B4" s="9">
        <v>1.4055</v>
      </c>
      <c r="C4" s="9">
        <v>1.331</v>
      </c>
      <c r="D4" s="9">
        <v>0.91190000000000004</v>
      </c>
      <c r="E4" s="9">
        <v>0.66800000000000004</v>
      </c>
      <c r="F4" s="9">
        <v>0.75380000000000003</v>
      </c>
      <c r="G4" s="9">
        <v>0.72019999999999995</v>
      </c>
      <c r="H4" s="6">
        <f>AVERAGE(B4:G4)</f>
        <v>0.96506666666666663</v>
      </c>
      <c r="I4" s="6">
        <f t="shared" ref="I4:I5" si="0">STDEVA(B4:G4)</f>
        <v>0.32359150586297342</v>
      </c>
    </row>
    <row r="5" spans="1:9" x14ac:dyDescent="0.25">
      <c r="A5" s="7" t="s">
        <v>87</v>
      </c>
      <c r="B5" s="9">
        <v>3.7262</v>
      </c>
      <c r="C5" s="9">
        <v>3.8466</v>
      </c>
      <c r="D5" s="9">
        <v>3.9870999999999999</v>
      </c>
      <c r="E5" s="9">
        <v>3.4392999999999998</v>
      </c>
      <c r="F5" s="9">
        <v>3.145</v>
      </c>
      <c r="G5" s="9">
        <v>3.7113999999999998</v>
      </c>
      <c r="H5" s="6">
        <f>AVERAGE(B5:G5)</f>
        <v>3.6425999999999998</v>
      </c>
      <c r="I5" s="6">
        <f t="shared" si="0"/>
        <v>0.30362980749590446</v>
      </c>
    </row>
  </sheetData>
  <mergeCells count="4">
    <mergeCell ref="A1:A2"/>
    <mergeCell ref="B1:G1"/>
    <mergeCell ref="H1:H2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8E55F-9B5C-42AC-B689-4317652637B1}">
  <dimension ref="A1:I21"/>
  <sheetViews>
    <sheetView workbookViewId="0">
      <selection sqref="A1:A2"/>
    </sheetView>
  </sheetViews>
  <sheetFormatPr defaultRowHeight="13.2" x14ac:dyDescent="0.25"/>
  <cols>
    <col min="1" max="16384" width="8.88671875" style="1"/>
  </cols>
  <sheetData>
    <row r="1" spans="1:9" x14ac:dyDescent="0.25">
      <c r="A1" s="30" t="s">
        <v>0</v>
      </c>
      <c r="B1" s="30" t="s">
        <v>86</v>
      </c>
      <c r="C1" s="30"/>
      <c r="D1" s="30"/>
      <c r="E1" s="30"/>
      <c r="F1" s="30"/>
      <c r="G1" s="30"/>
      <c r="H1" s="30" t="s">
        <v>1</v>
      </c>
      <c r="I1" s="30" t="s">
        <v>204</v>
      </c>
    </row>
    <row r="2" spans="1:9" x14ac:dyDescent="0.25">
      <c r="A2" s="30"/>
      <c r="B2" s="4" t="s">
        <v>9</v>
      </c>
      <c r="C2" s="4" t="s">
        <v>7</v>
      </c>
      <c r="D2" s="4" t="s">
        <v>8</v>
      </c>
      <c r="E2" s="4" t="s">
        <v>21</v>
      </c>
      <c r="F2" s="4" t="s">
        <v>22</v>
      </c>
      <c r="G2" s="4" t="s">
        <v>23</v>
      </c>
      <c r="H2" s="30"/>
      <c r="I2" s="30"/>
    </row>
    <row r="3" spans="1:9" x14ac:dyDescent="0.25">
      <c r="A3" s="7" t="s">
        <v>20</v>
      </c>
      <c r="B3" s="9">
        <v>3.4062999999999999</v>
      </c>
      <c r="C3" s="9">
        <v>3.4161999999999999</v>
      </c>
      <c r="D3" s="9">
        <v>3.0326</v>
      </c>
      <c r="E3" s="9">
        <v>3.2035999999999998</v>
      </c>
      <c r="F3" s="9">
        <v>3.2490000000000001</v>
      </c>
      <c r="G3" s="9">
        <v>3.0436999999999999</v>
      </c>
      <c r="H3" s="6">
        <f>AVERAGE(B3:G3)</f>
        <v>3.2252333333333336</v>
      </c>
      <c r="I3" s="6">
        <f>STDEVA(B3:G3)</f>
        <v>0.16753997333969783</v>
      </c>
    </row>
    <row r="4" spans="1:9" x14ac:dyDescent="0.25">
      <c r="A4" s="7" t="s">
        <v>88</v>
      </c>
      <c r="B4" s="9">
        <v>7.6893000000000002</v>
      </c>
      <c r="C4" s="9">
        <v>7.3398000000000003</v>
      </c>
      <c r="D4" s="9">
        <v>7.3741000000000003</v>
      </c>
      <c r="E4" s="9">
        <v>7.4550999999999998</v>
      </c>
      <c r="F4" s="9">
        <v>7.6944999999999997</v>
      </c>
      <c r="G4" s="9">
        <v>7.7164999999999999</v>
      </c>
      <c r="H4" s="6">
        <f>AVERAGE(B4:G4)</f>
        <v>7.5448833333333338</v>
      </c>
      <c r="I4" s="6">
        <f t="shared" ref="I4:I5" si="0">STDEVA(B4:G4)</f>
        <v>0.17434492727540601</v>
      </c>
    </row>
    <row r="5" spans="1:9" x14ac:dyDescent="0.25">
      <c r="A5" s="7" t="s">
        <v>87</v>
      </c>
      <c r="B5" s="9">
        <v>5.1454000000000004</v>
      </c>
      <c r="C5" s="9">
        <v>4.8826000000000001</v>
      </c>
      <c r="D5" s="9">
        <v>4.4039999999999999</v>
      </c>
      <c r="E5" s="9">
        <v>4.6318000000000001</v>
      </c>
      <c r="F5" s="9">
        <v>4.4707999999999997</v>
      </c>
      <c r="G5" s="9">
        <v>4.6718000000000002</v>
      </c>
      <c r="H5" s="6">
        <f>AVERAGE(B5:G5)</f>
        <v>4.7010666666666667</v>
      </c>
      <c r="I5" s="6">
        <f t="shared" si="0"/>
        <v>0.27470428221392323</v>
      </c>
    </row>
    <row r="10" spans="1:9" x14ac:dyDescent="0.25">
      <c r="B10" s="10"/>
      <c r="C10" s="10"/>
      <c r="D10" s="10"/>
      <c r="E10" s="10"/>
      <c r="F10" s="10"/>
      <c r="G10" s="10"/>
    </row>
    <row r="11" spans="1:9" x14ac:dyDescent="0.25">
      <c r="B11" s="10"/>
      <c r="C11" s="10"/>
      <c r="D11" s="10"/>
      <c r="E11" s="10"/>
      <c r="F11" s="10"/>
      <c r="G11" s="10"/>
    </row>
    <row r="12" spans="1:9" x14ac:dyDescent="0.25">
      <c r="B12" s="10"/>
      <c r="C12" s="10"/>
      <c r="D12" s="10"/>
      <c r="E12" s="10"/>
      <c r="F12" s="10"/>
      <c r="G12" s="10"/>
    </row>
    <row r="15" spans="1:9" x14ac:dyDescent="0.25">
      <c r="B15" s="10"/>
      <c r="C15" s="10"/>
      <c r="D15" s="10"/>
      <c r="E15" s="10"/>
      <c r="F15" s="10"/>
      <c r="G15" s="10"/>
    </row>
    <row r="16" spans="1:9" x14ac:dyDescent="0.25">
      <c r="B16" s="10"/>
      <c r="C16" s="10"/>
      <c r="D16" s="10"/>
      <c r="E16" s="10"/>
      <c r="F16" s="10"/>
      <c r="G16" s="10"/>
    </row>
    <row r="17" spans="2:7" x14ac:dyDescent="0.25">
      <c r="B17" s="10"/>
      <c r="C17" s="10"/>
      <c r="D17" s="10"/>
      <c r="E17" s="10"/>
      <c r="F17" s="10"/>
      <c r="G17" s="10"/>
    </row>
    <row r="18" spans="2:7" x14ac:dyDescent="0.25">
      <c r="B18" s="10"/>
      <c r="C18" s="10"/>
      <c r="D18" s="10"/>
      <c r="E18" s="10"/>
      <c r="F18" s="10"/>
      <c r="G18" s="10"/>
    </row>
    <row r="19" spans="2:7" x14ac:dyDescent="0.25">
      <c r="B19" s="10"/>
      <c r="C19" s="10"/>
      <c r="D19" s="10"/>
      <c r="E19" s="10"/>
      <c r="F19" s="10"/>
      <c r="G19" s="10"/>
    </row>
    <row r="20" spans="2:7" x14ac:dyDescent="0.25">
      <c r="B20" s="10"/>
      <c r="C20" s="10"/>
      <c r="D20" s="10"/>
      <c r="E20" s="10"/>
      <c r="F20" s="10"/>
      <c r="G20" s="10"/>
    </row>
    <row r="21" spans="2:7" x14ac:dyDescent="0.25">
      <c r="B21" s="10"/>
      <c r="C21" s="10"/>
      <c r="D21" s="10"/>
      <c r="E21" s="10"/>
      <c r="F21" s="10"/>
      <c r="G21" s="10"/>
    </row>
  </sheetData>
  <mergeCells count="4">
    <mergeCell ref="A1:A2"/>
    <mergeCell ref="B1:G1"/>
    <mergeCell ref="H1:H2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B2DC6-3DEF-478A-9D35-67FDB94A49B8}">
  <dimension ref="A1:D8"/>
  <sheetViews>
    <sheetView workbookViewId="0">
      <selection sqref="A1:A3"/>
    </sheetView>
  </sheetViews>
  <sheetFormatPr defaultRowHeight="13.8" x14ac:dyDescent="0.25"/>
  <cols>
    <col min="1" max="1" width="12.88671875" bestFit="1" customWidth="1"/>
  </cols>
  <sheetData>
    <row r="1" spans="1:4" x14ac:dyDescent="0.25">
      <c r="A1" s="31" t="s">
        <v>26</v>
      </c>
      <c r="B1" s="34" t="s">
        <v>24</v>
      </c>
      <c r="C1" s="35"/>
      <c r="D1" s="36"/>
    </row>
    <row r="2" spans="1:4" x14ac:dyDescent="0.25">
      <c r="A2" s="32"/>
      <c r="B2" s="34" t="s">
        <v>25</v>
      </c>
      <c r="C2" s="35"/>
      <c r="D2" s="36"/>
    </row>
    <row r="3" spans="1:4" ht="15.6" x14ac:dyDescent="0.25">
      <c r="A3" s="33"/>
      <c r="B3" s="4" t="s">
        <v>27</v>
      </c>
      <c r="C3" s="4" t="s">
        <v>28</v>
      </c>
      <c r="D3" s="4" t="s">
        <v>29</v>
      </c>
    </row>
    <row r="4" spans="1:4" x14ac:dyDescent="0.25">
      <c r="A4" s="9">
        <v>50</v>
      </c>
      <c r="B4" s="9">
        <v>8.9899999999999994E-2</v>
      </c>
      <c r="C4" s="9">
        <v>0.3407</v>
      </c>
      <c r="D4" s="9">
        <v>0.3821</v>
      </c>
    </row>
    <row r="5" spans="1:4" x14ac:dyDescent="0.25">
      <c r="A5" s="9">
        <v>80</v>
      </c>
      <c r="B5" s="9">
        <v>0.14610000000000001</v>
      </c>
      <c r="C5" s="9">
        <v>0.42499999999999999</v>
      </c>
      <c r="D5" s="9">
        <v>0.62609999999999999</v>
      </c>
    </row>
    <row r="6" spans="1:4" x14ac:dyDescent="0.25">
      <c r="A6" s="9">
        <v>100</v>
      </c>
      <c r="B6" s="9">
        <v>0.21609999999999999</v>
      </c>
      <c r="C6" s="9">
        <v>0.57210000000000005</v>
      </c>
      <c r="D6" s="9">
        <v>0.82509999999999994</v>
      </c>
    </row>
    <row r="7" spans="1:4" x14ac:dyDescent="0.25">
      <c r="A7" s="9">
        <v>150</v>
      </c>
      <c r="B7" s="9">
        <v>0.1009</v>
      </c>
      <c r="C7" s="9">
        <v>0.24329999999999999</v>
      </c>
      <c r="D7" s="9">
        <v>0.55330000000000001</v>
      </c>
    </row>
    <row r="8" spans="1:4" x14ac:dyDescent="0.25">
      <c r="A8" s="9">
        <v>200</v>
      </c>
      <c r="B8" s="9">
        <v>7.1800000000000003E-2</v>
      </c>
      <c r="C8" s="9">
        <v>0.29360000000000003</v>
      </c>
      <c r="D8" s="9">
        <v>0.57299999999999995</v>
      </c>
    </row>
  </sheetData>
  <mergeCells count="3">
    <mergeCell ref="B1:D1"/>
    <mergeCell ref="B2:D2"/>
    <mergeCell ref="A1:A3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35D60-166C-4A6C-8F07-5406B5DEF171}">
  <dimension ref="A1:F7"/>
  <sheetViews>
    <sheetView workbookViewId="0">
      <selection sqref="A1:A2"/>
    </sheetView>
  </sheetViews>
  <sheetFormatPr defaultRowHeight="13.2" x14ac:dyDescent="0.25"/>
  <cols>
    <col min="1" max="16384" width="8.88671875" style="1"/>
  </cols>
  <sheetData>
    <row r="1" spans="1:6" x14ac:dyDescent="0.25">
      <c r="A1" s="30" t="s">
        <v>0</v>
      </c>
      <c r="B1" s="30" t="s">
        <v>85</v>
      </c>
      <c r="C1" s="30"/>
      <c r="D1" s="30"/>
      <c r="E1" s="30" t="s">
        <v>1</v>
      </c>
      <c r="F1" s="30" t="s">
        <v>204</v>
      </c>
    </row>
    <row r="2" spans="1:6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6" x14ac:dyDescent="0.25">
      <c r="A3" s="7" t="s">
        <v>20</v>
      </c>
      <c r="B3" s="11">
        <v>2.3403999999999998</v>
      </c>
      <c r="C3" s="9">
        <v>1.742</v>
      </c>
      <c r="D3" s="9">
        <v>2.0139999999999998</v>
      </c>
      <c r="E3" s="6">
        <f>AVERAGE(B3:D3)</f>
        <v>2.0321333333333329</v>
      </c>
      <c r="F3" s="6">
        <f>STDEVA(B3:D3)</f>
        <v>0.29961183777236361</v>
      </c>
    </row>
    <row r="4" spans="1:6" x14ac:dyDescent="0.25">
      <c r="A4" s="7" t="s">
        <v>87</v>
      </c>
      <c r="B4" s="9">
        <v>3.3292000000000002</v>
      </c>
      <c r="C4" s="9">
        <v>3.6284000000000001</v>
      </c>
      <c r="D4" s="9">
        <v>4.0164</v>
      </c>
      <c r="E4" s="6">
        <f t="shared" ref="E4:E7" si="0">AVERAGE(B4:D4)</f>
        <v>3.6579999999999999</v>
      </c>
      <c r="F4" s="6">
        <f t="shared" ref="F4:F7" si="1">STDEVA(B4:D4)</f>
        <v>0.34455490128570215</v>
      </c>
    </row>
    <row r="5" spans="1:6" x14ac:dyDescent="0.25">
      <c r="A5" s="7" t="s">
        <v>117</v>
      </c>
      <c r="B5" s="9">
        <v>2.6884000000000001</v>
      </c>
      <c r="C5" s="9">
        <v>1.8804000000000001</v>
      </c>
      <c r="D5" s="9">
        <v>3.012</v>
      </c>
      <c r="E5" s="6">
        <f t="shared" si="0"/>
        <v>2.5269333333333335</v>
      </c>
      <c r="F5" s="6">
        <f t="shared" si="1"/>
        <v>0.58282351817109446</v>
      </c>
    </row>
    <row r="6" spans="1:6" x14ac:dyDescent="0.25">
      <c r="A6" s="7" t="s">
        <v>118</v>
      </c>
      <c r="B6" s="9">
        <v>4.5776000000000003</v>
      </c>
      <c r="C6" s="9">
        <v>4.2367999999999997</v>
      </c>
      <c r="D6" s="9">
        <v>4.8095999999999997</v>
      </c>
      <c r="E6" s="6">
        <f t="shared" si="0"/>
        <v>4.5413333333333332</v>
      </c>
      <c r="F6" s="6">
        <f t="shared" si="1"/>
        <v>0.2881170132660224</v>
      </c>
    </row>
    <row r="7" spans="1:6" x14ac:dyDescent="0.25">
      <c r="A7" s="7" t="s">
        <v>119</v>
      </c>
      <c r="B7" s="9">
        <v>2.3715999999999999</v>
      </c>
      <c r="C7" s="9">
        <v>2.9883999999999999</v>
      </c>
      <c r="D7" s="9">
        <v>2.6739999999999999</v>
      </c>
      <c r="E7" s="6">
        <f t="shared" si="0"/>
        <v>2.6779999999999995</v>
      </c>
      <c r="F7" s="6">
        <f t="shared" si="1"/>
        <v>0.30841945463929477</v>
      </c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A153-CCB2-4368-9FDF-A333D60E1BED}">
  <dimension ref="A1:K6"/>
  <sheetViews>
    <sheetView workbookViewId="0">
      <selection sqref="A1:A2"/>
    </sheetView>
  </sheetViews>
  <sheetFormatPr defaultRowHeight="13.8" x14ac:dyDescent="0.25"/>
  <sheetData>
    <row r="1" spans="1:11" ht="15.6" x14ac:dyDescent="0.25">
      <c r="A1" s="30" t="s">
        <v>0</v>
      </c>
      <c r="B1" s="30" t="s">
        <v>19</v>
      </c>
      <c r="C1" s="30"/>
      <c r="D1" s="30"/>
      <c r="E1" s="30" t="s">
        <v>1</v>
      </c>
      <c r="F1" s="30" t="s">
        <v>204</v>
      </c>
      <c r="G1" s="30" t="s">
        <v>17</v>
      </c>
      <c r="H1" s="30"/>
      <c r="I1" s="30"/>
      <c r="J1" s="30" t="s">
        <v>1</v>
      </c>
      <c r="K1" s="30" t="s">
        <v>204</v>
      </c>
    </row>
    <row r="2" spans="1:11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G2" s="4" t="s">
        <v>9</v>
      </c>
      <c r="H2" s="4" t="s">
        <v>7</v>
      </c>
      <c r="I2" s="4" t="s">
        <v>8</v>
      </c>
      <c r="J2" s="30"/>
      <c r="K2" s="30"/>
    </row>
    <row r="3" spans="1:11" x14ac:dyDescent="0.25">
      <c r="A3" s="7" t="s">
        <v>87</v>
      </c>
      <c r="B3" s="7">
        <v>4.18</v>
      </c>
      <c r="C3" s="7">
        <v>4.0999999999999996</v>
      </c>
      <c r="D3" s="7">
        <v>4.2300000000000004</v>
      </c>
      <c r="E3" s="6">
        <f>AVERAGE(B3:D3)</f>
        <v>4.17</v>
      </c>
      <c r="F3" s="6">
        <f>STDEVA(B3:D3)</f>
        <v>6.5574385243020367E-2</v>
      </c>
      <c r="G3" s="7">
        <v>0.43770000000000003</v>
      </c>
      <c r="H3" s="7">
        <v>0.46839999999999998</v>
      </c>
      <c r="I3" s="7">
        <v>0.46169999999999994</v>
      </c>
      <c r="J3" s="6">
        <f>AVERAGE(G3:I3)</f>
        <v>0.4559333333333333</v>
      </c>
      <c r="K3" s="6">
        <f>STDEVA(G3:I3)</f>
        <v>1.6141974269999696E-2</v>
      </c>
    </row>
    <row r="4" spans="1:11" x14ac:dyDescent="0.25">
      <c r="A4" s="9" t="s">
        <v>114</v>
      </c>
      <c r="B4" s="7">
        <v>1.38</v>
      </c>
      <c r="C4" s="7">
        <v>1.49</v>
      </c>
      <c r="D4" s="7">
        <v>1.48</v>
      </c>
      <c r="E4" s="6">
        <f t="shared" ref="E4:E6" si="0">AVERAGE(B4:D4)</f>
        <v>1.45</v>
      </c>
      <c r="F4" s="6">
        <f t="shared" ref="F4:F6" si="1">STDEVA(B4:D4)</f>
        <v>6.0827625302982247E-2</v>
      </c>
      <c r="G4" s="7">
        <v>0.2072</v>
      </c>
      <c r="H4" s="7">
        <v>0.19789999999999996</v>
      </c>
      <c r="I4" s="7">
        <v>0.2</v>
      </c>
      <c r="J4" s="6">
        <f t="shared" ref="J4:J6" si="2">AVERAGE(G4:I4)</f>
        <v>0.20169999999999999</v>
      </c>
      <c r="K4" s="6">
        <f t="shared" ref="K4:K6" si="3">STDEVA(G4:I4)</f>
        <v>4.8774993593028882E-3</v>
      </c>
    </row>
    <row r="5" spans="1:11" x14ac:dyDescent="0.25">
      <c r="A5" s="9" t="s">
        <v>115</v>
      </c>
      <c r="B5" s="7">
        <v>3.27</v>
      </c>
      <c r="C5" s="7">
        <v>3.35</v>
      </c>
      <c r="D5" s="7">
        <v>3.32</v>
      </c>
      <c r="E5" s="6">
        <f t="shared" si="0"/>
        <v>3.313333333333333</v>
      </c>
      <c r="F5" s="6">
        <f t="shared" si="1"/>
        <v>4.0414518843273822E-2</v>
      </c>
      <c r="G5" s="7">
        <v>0.35420000000000001</v>
      </c>
      <c r="H5" s="7">
        <v>0.3705</v>
      </c>
      <c r="I5" s="7">
        <v>0.3614</v>
      </c>
      <c r="J5" s="6">
        <f t="shared" si="2"/>
        <v>0.36203333333333337</v>
      </c>
      <c r="K5" s="6">
        <f t="shared" si="3"/>
        <v>8.1684351826609471E-3</v>
      </c>
    </row>
    <row r="6" spans="1:11" x14ac:dyDescent="0.25">
      <c r="A6" s="9" t="s">
        <v>116</v>
      </c>
      <c r="B6" s="7">
        <v>1.2</v>
      </c>
      <c r="C6" s="7">
        <v>1.26</v>
      </c>
      <c r="D6" s="7">
        <v>1.26</v>
      </c>
      <c r="E6" s="6">
        <f t="shared" si="0"/>
        <v>1.24</v>
      </c>
      <c r="F6" s="6">
        <f t="shared" si="1"/>
        <v>3.4641016151377574E-2</v>
      </c>
      <c r="G6" s="7">
        <v>0.2601</v>
      </c>
      <c r="H6" s="7">
        <v>0.24319999999999997</v>
      </c>
      <c r="I6" s="7">
        <v>0.28209999999999996</v>
      </c>
      <c r="J6" s="6">
        <f t="shared" si="2"/>
        <v>0.26179999999999998</v>
      </c>
      <c r="K6" s="6">
        <f t="shared" si="3"/>
        <v>1.9505640209949524E-2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3A1AE-EB84-4A85-A898-35871B2AA5C5}">
  <dimension ref="A1:I18"/>
  <sheetViews>
    <sheetView workbookViewId="0">
      <selection sqref="A1:A2"/>
    </sheetView>
  </sheetViews>
  <sheetFormatPr defaultRowHeight="13.8" x14ac:dyDescent="0.25"/>
  <cols>
    <col min="2" max="2" width="9.109375" bestFit="1" customWidth="1"/>
  </cols>
  <sheetData>
    <row r="1" spans="1:9" x14ac:dyDescent="0.25">
      <c r="A1" s="30" t="s">
        <v>31</v>
      </c>
      <c r="B1" s="30" t="s">
        <v>30</v>
      </c>
      <c r="C1" s="30"/>
      <c r="D1" s="30"/>
      <c r="E1" s="30"/>
      <c r="F1" s="30"/>
      <c r="G1" s="30"/>
      <c r="H1" s="30" t="s">
        <v>1</v>
      </c>
      <c r="I1" s="30" t="s">
        <v>204</v>
      </c>
    </row>
    <row r="2" spans="1:9" x14ac:dyDescent="0.25">
      <c r="A2" s="30"/>
      <c r="B2" s="4" t="s">
        <v>9</v>
      </c>
      <c r="C2" s="4" t="s">
        <v>7</v>
      </c>
      <c r="D2" s="4" t="s">
        <v>8</v>
      </c>
      <c r="E2" s="4" t="s">
        <v>21</v>
      </c>
      <c r="F2" s="4" t="s">
        <v>22</v>
      </c>
      <c r="G2" s="4" t="s">
        <v>23</v>
      </c>
      <c r="H2" s="30"/>
      <c r="I2" s="30"/>
    </row>
    <row r="3" spans="1:9" x14ac:dyDescent="0.25">
      <c r="A3" s="37" t="s">
        <v>32</v>
      </c>
      <c r="B3" s="7">
        <v>0.95630000000000004</v>
      </c>
      <c r="C3" s="7">
        <v>0.95830000000000004</v>
      </c>
      <c r="D3" s="7">
        <v>1.0994999999999999</v>
      </c>
      <c r="E3" s="7">
        <v>0.97119999999999995</v>
      </c>
      <c r="F3" s="7">
        <v>1.0085</v>
      </c>
      <c r="G3" s="7">
        <v>1.0133000000000001</v>
      </c>
      <c r="H3" s="6">
        <f>AVERAGE(B3:G3)</f>
        <v>1.0011833333333333</v>
      </c>
      <c r="I3" s="6">
        <f>STDEVA(B3:G3)</f>
        <v>5.4072189401453523E-2</v>
      </c>
    </row>
    <row r="4" spans="1:9" x14ac:dyDescent="0.25">
      <c r="A4" s="38"/>
      <c r="B4" s="7">
        <v>3.2099999999999997E-2</v>
      </c>
      <c r="C4" s="7">
        <v>2.7799999999999998E-2</v>
      </c>
      <c r="D4" s="7">
        <v>5.8200000000000002E-2</v>
      </c>
      <c r="E4" s="7">
        <v>4.0800000000000003E-2</v>
      </c>
      <c r="F4" s="7">
        <v>4.2999999999999997E-2</v>
      </c>
      <c r="G4" s="7">
        <v>8.8800000000000004E-2</v>
      </c>
      <c r="H4" s="6">
        <f t="shared" ref="H4:H8" si="0">AVERAGE(B4:G4)</f>
        <v>4.8449999999999993E-2</v>
      </c>
      <c r="I4" s="6">
        <f t="shared" ref="I4:I8" si="1">STDEVA(B4:G4)</f>
        <v>2.238372176381757E-2</v>
      </c>
    </row>
    <row r="5" spans="1:9" x14ac:dyDescent="0.25">
      <c r="A5" s="37" t="s">
        <v>34</v>
      </c>
      <c r="B5" s="7">
        <v>0.92059999999999997</v>
      </c>
      <c r="C5" s="7">
        <v>0.96789999999999998</v>
      </c>
      <c r="D5" s="7">
        <v>1.0449999999999999</v>
      </c>
      <c r="E5" s="7">
        <v>1.1158999999999999</v>
      </c>
      <c r="F5" s="7">
        <v>1.0098</v>
      </c>
      <c r="G5" s="7">
        <v>0.95309999999999995</v>
      </c>
      <c r="H5" s="6">
        <f t="shared" si="0"/>
        <v>1.0020500000000001</v>
      </c>
      <c r="I5" s="6">
        <f t="shared" si="1"/>
        <v>7.0799738700082757E-2</v>
      </c>
    </row>
    <row r="6" spans="1:9" x14ac:dyDescent="0.25">
      <c r="A6" s="38"/>
      <c r="B6" s="7">
        <v>4.5400000000000003E-2</v>
      </c>
      <c r="C6" s="7">
        <v>0.1169</v>
      </c>
      <c r="D6" s="7">
        <v>9.8000000000000004E-2</v>
      </c>
      <c r="E6" s="7">
        <v>1.7399999999999999E-2</v>
      </c>
      <c r="F6" s="7">
        <v>9.3399999999999997E-2</v>
      </c>
      <c r="G6" s="7">
        <v>3.5400000000000001E-2</v>
      </c>
      <c r="H6" s="6">
        <f t="shared" si="0"/>
        <v>6.7749999999999991E-2</v>
      </c>
      <c r="I6" s="6">
        <f t="shared" si="1"/>
        <v>4.017430771027676E-2</v>
      </c>
    </row>
    <row r="7" spans="1:9" x14ac:dyDescent="0.25">
      <c r="A7" s="37" t="s">
        <v>33</v>
      </c>
      <c r="B7" s="7">
        <v>0.97550000000000003</v>
      </c>
      <c r="C7" s="7">
        <v>1.0706</v>
      </c>
      <c r="D7" s="7">
        <v>1.0495000000000001</v>
      </c>
      <c r="E7" s="7">
        <v>1.0654999999999999</v>
      </c>
      <c r="F7" s="7">
        <v>0.91990000000000005</v>
      </c>
      <c r="G7" s="7">
        <v>0.93079999999999996</v>
      </c>
      <c r="H7" s="6">
        <f t="shared" si="0"/>
        <v>1.0019666666666667</v>
      </c>
      <c r="I7" s="6">
        <f t="shared" si="1"/>
        <v>6.8566104356793264E-2</v>
      </c>
    </row>
    <row r="8" spans="1:9" x14ac:dyDescent="0.25">
      <c r="A8" s="38"/>
      <c r="B8" s="7">
        <v>0.29459999999999997</v>
      </c>
      <c r="C8" s="7">
        <v>0.2752</v>
      </c>
      <c r="D8" s="7">
        <v>0.2747</v>
      </c>
      <c r="E8" s="7">
        <v>0.1681</v>
      </c>
      <c r="F8" s="7">
        <v>0.51419999999999999</v>
      </c>
      <c r="G8" s="7">
        <v>0.17299999999999999</v>
      </c>
      <c r="H8" s="6">
        <f t="shared" si="0"/>
        <v>0.2833</v>
      </c>
      <c r="I8" s="6">
        <f t="shared" si="1"/>
        <v>0.12571332467165128</v>
      </c>
    </row>
    <row r="13" spans="1:9" x14ac:dyDescent="0.25">
      <c r="B13" s="3"/>
      <c r="C13" s="3"/>
      <c r="D13" s="3"/>
      <c r="E13" s="3"/>
      <c r="F13" s="3"/>
      <c r="G13" s="3"/>
    </row>
    <row r="14" spans="1:9" x14ac:dyDescent="0.25">
      <c r="B14" s="3"/>
      <c r="C14" s="3"/>
      <c r="D14" s="3"/>
      <c r="E14" s="3"/>
      <c r="F14" s="3"/>
      <c r="G14" s="3"/>
    </row>
    <row r="15" spans="1:9" x14ac:dyDescent="0.25">
      <c r="B15" s="3"/>
      <c r="C15" s="3"/>
      <c r="D15" s="3"/>
      <c r="E15" s="3"/>
      <c r="F15" s="3"/>
      <c r="G15" s="3"/>
    </row>
    <row r="16" spans="1:9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</sheetData>
  <mergeCells count="7">
    <mergeCell ref="A7:A8"/>
    <mergeCell ref="A1:A2"/>
    <mergeCell ref="B1:G1"/>
    <mergeCell ref="H1:H2"/>
    <mergeCell ref="I1:I2"/>
    <mergeCell ref="A3:A4"/>
    <mergeCell ref="A5:A6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0B7DC-BFB1-4AAB-93BE-3C125FA6E17D}">
  <dimension ref="A1:O16"/>
  <sheetViews>
    <sheetView zoomScaleNormal="100" workbookViewId="0">
      <selection sqref="A1:A2"/>
    </sheetView>
  </sheetViews>
  <sheetFormatPr defaultRowHeight="13.8" x14ac:dyDescent="0.25"/>
  <sheetData>
    <row r="1" spans="1:15" x14ac:dyDescent="0.25">
      <c r="A1" s="30" t="s">
        <v>0</v>
      </c>
      <c r="B1" s="30" t="s">
        <v>85</v>
      </c>
      <c r="C1" s="30"/>
      <c r="D1" s="30"/>
      <c r="E1" s="30" t="s">
        <v>1</v>
      </c>
      <c r="F1" s="30" t="s">
        <v>204</v>
      </c>
    </row>
    <row r="2" spans="1:15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15" x14ac:dyDescent="0.25">
      <c r="A3" s="7" t="s">
        <v>20</v>
      </c>
      <c r="B3" s="11">
        <v>2.3403999999999998</v>
      </c>
      <c r="C3" s="9">
        <v>1.742</v>
      </c>
      <c r="D3" s="9">
        <v>2.0139999999999998</v>
      </c>
      <c r="E3" s="6">
        <f>AVERAGE(B3:D3)</f>
        <v>2.0321333333333329</v>
      </c>
      <c r="F3" s="6">
        <f>STDEVA(B3:D3)</f>
        <v>0.29961183777236361</v>
      </c>
    </row>
    <row r="4" spans="1:15" x14ac:dyDescent="0.25">
      <c r="A4" s="7" t="s">
        <v>87</v>
      </c>
      <c r="B4" s="9">
        <v>3.3292000000000002</v>
      </c>
      <c r="C4" s="9">
        <v>3.6284000000000001</v>
      </c>
      <c r="D4" s="9">
        <v>4.0164</v>
      </c>
      <c r="E4" s="6">
        <f t="shared" ref="E4:E10" si="0">AVERAGE(B4:D4)</f>
        <v>3.6579999999999999</v>
      </c>
      <c r="F4" s="6">
        <f t="shared" ref="F4:F10" si="1">STDEVA(B4:D4)</f>
        <v>0.34455490128570215</v>
      </c>
    </row>
    <row r="5" spans="1:15" x14ac:dyDescent="0.25">
      <c r="A5" s="7" t="s">
        <v>89</v>
      </c>
      <c r="B5" s="9">
        <v>4.5776000000000003</v>
      </c>
      <c r="C5" s="9">
        <v>4.2367999999999997</v>
      </c>
      <c r="D5" s="9">
        <v>4.8095999999999997</v>
      </c>
      <c r="E5" s="6">
        <f t="shared" si="0"/>
        <v>4.5413333333333332</v>
      </c>
      <c r="F5" s="6">
        <f t="shared" si="1"/>
        <v>0.2881170132660224</v>
      </c>
    </row>
    <row r="6" spans="1:15" x14ac:dyDescent="0.25">
      <c r="A6" s="7" t="s">
        <v>90</v>
      </c>
      <c r="B6" s="9">
        <v>2.8195999999999999</v>
      </c>
      <c r="C6" s="9">
        <v>2.5739999999999998</v>
      </c>
      <c r="D6" s="9">
        <v>2.3336000000000001</v>
      </c>
      <c r="E6" s="6">
        <f t="shared" si="0"/>
        <v>2.5757333333333334</v>
      </c>
      <c r="F6" s="6">
        <f t="shared" si="1"/>
        <v>0.24300463644410836</v>
      </c>
    </row>
    <row r="7" spans="1:15" x14ac:dyDescent="0.25">
      <c r="A7" s="7" t="s">
        <v>91</v>
      </c>
      <c r="B7" s="9">
        <v>5.17</v>
      </c>
      <c r="C7" s="9">
        <v>4.5148000000000001</v>
      </c>
      <c r="D7" s="9">
        <v>5.2615999999999996</v>
      </c>
      <c r="E7" s="6">
        <f t="shared" si="0"/>
        <v>4.9821333333333326</v>
      </c>
      <c r="F7" s="6">
        <f t="shared" si="1"/>
        <v>0.40730574920240586</v>
      </c>
    </row>
    <row r="8" spans="1:15" x14ac:dyDescent="0.25">
      <c r="A8" s="7" t="s">
        <v>92</v>
      </c>
      <c r="B8" s="9">
        <v>5.7371999999999996</v>
      </c>
      <c r="C8" s="9">
        <v>5.4611999999999998</v>
      </c>
      <c r="D8" s="9">
        <v>6.0164</v>
      </c>
      <c r="E8" s="6">
        <f t="shared" si="0"/>
        <v>5.7382666666666671</v>
      </c>
      <c r="F8" s="6">
        <f t="shared" si="1"/>
        <v>0.27760153697941475</v>
      </c>
    </row>
    <row r="9" spans="1:15" x14ac:dyDescent="0.25">
      <c r="A9" s="7" t="s">
        <v>93</v>
      </c>
      <c r="B9" s="9">
        <v>4.8628</v>
      </c>
      <c r="C9" s="9">
        <v>5.7072000000000003</v>
      </c>
      <c r="D9" s="9">
        <v>5.3924000000000003</v>
      </c>
      <c r="E9" s="6">
        <f t="shared" si="0"/>
        <v>5.3208000000000002</v>
      </c>
      <c r="F9" s="6">
        <f t="shared" si="1"/>
        <v>0.42672914125941774</v>
      </c>
    </row>
    <row r="10" spans="1:15" x14ac:dyDescent="0.25">
      <c r="A10" s="7" t="s">
        <v>94</v>
      </c>
      <c r="B10" s="9">
        <v>4.5972</v>
      </c>
      <c r="C10" s="9">
        <v>4.7827999999999999</v>
      </c>
      <c r="D10" s="9">
        <v>4.4047999999999998</v>
      </c>
      <c r="E10" s="6">
        <f t="shared" si="0"/>
        <v>4.5949333333333326</v>
      </c>
      <c r="F10" s="6">
        <f t="shared" si="1"/>
        <v>0.18901019372862765</v>
      </c>
    </row>
    <row r="14" spans="1:15" x14ac:dyDescent="0.25">
      <c r="H14" s="3"/>
      <c r="I14" s="3"/>
      <c r="J14" s="3"/>
      <c r="K14" s="3"/>
      <c r="L14" s="3"/>
      <c r="M14" s="3"/>
      <c r="N14" s="3"/>
      <c r="O14" s="3"/>
    </row>
    <row r="15" spans="1:15" x14ac:dyDescent="0.25">
      <c r="H15" s="3"/>
      <c r="I15" s="3"/>
      <c r="J15" s="3"/>
      <c r="K15" s="3"/>
      <c r="L15" s="3"/>
      <c r="M15" s="3"/>
      <c r="N15" s="3"/>
      <c r="O15" s="3"/>
    </row>
    <row r="16" spans="1:15" x14ac:dyDescent="0.25">
      <c r="H16" s="3"/>
      <c r="I16" s="3"/>
      <c r="J16" s="3"/>
      <c r="K16" s="3"/>
      <c r="L16" s="3"/>
      <c r="M16" s="3"/>
      <c r="N16" s="3"/>
      <c r="O16" s="3"/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79239-0267-446C-91F0-5DAF4E49322A}">
  <dimension ref="A1:K9"/>
  <sheetViews>
    <sheetView workbookViewId="0">
      <selection sqref="A1:A2"/>
    </sheetView>
  </sheetViews>
  <sheetFormatPr defaultRowHeight="13.8" x14ac:dyDescent="0.25"/>
  <sheetData>
    <row r="1" spans="1:11" ht="15.6" x14ac:dyDescent="0.25">
      <c r="A1" s="30" t="s">
        <v>0</v>
      </c>
      <c r="B1" s="30" t="s">
        <v>19</v>
      </c>
      <c r="C1" s="30"/>
      <c r="D1" s="30"/>
      <c r="E1" s="30" t="s">
        <v>1</v>
      </c>
      <c r="F1" s="30" t="s">
        <v>204</v>
      </c>
      <c r="G1" s="30" t="s">
        <v>17</v>
      </c>
      <c r="H1" s="30"/>
      <c r="I1" s="30"/>
      <c r="J1" s="30" t="s">
        <v>1</v>
      </c>
      <c r="K1" s="30" t="s">
        <v>204</v>
      </c>
    </row>
    <row r="2" spans="1:11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G2" s="4" t="s">
        <v>9</v>
      </c>
      <c r="H2" s="4" t="s">
        <v>7</v>
      </c>
      <c r="I2" s="4" t="s">
        <v>8</v>
      </c>
      <c r="J2" s="30"/>
      <c r="K2" s="30"/>
    </row>
    <row r="3" spans="1:11" x14ac:dyDescent="0.25">
      <c r="A3" s="7" t="s">
        <v>87</v>
      </c>
      <c r="B3" s="7">
        <v>4.18</v>
      </c>
      <c r="C3" s="7">
        <v>4.0999999999999996</v>
      </c>
      <c r="D3" s="7">
        <v>4.2300000000000004</v>
      </c>
      <c r="E3" s="6">
        <f>AVERAGE(B3:D3)</f>
        <v>4.17</v>
      </c>
      <c r="F3" s="6">
        <f>STDEVA(B3:D3)</f>
        <v>6.5574385243020367E-2</v>
      </c>
      <c r="G3" s="7">
        <v>0.43770000000000003</v>
      </c>
      <c r="H3" s="7">
        <v>0.46839999999999998</v>
      </c>
      <c r="I3" s="7">
        <v>0.46169999999999994</v>
      </c>
      <c r="J3" s="6">
        <f>AVERAGE(G3:I3)</f>
        <v>0.4559333333333333</v>
      </c>
      <c r="K3" s="6">
        <f>STDEVA(G3:I3)</f>
        <v>1.6141974269999696E-2</v>
      </c>
    </row>
    <row r="4" spans="1:11" x14ac:dyDescent="0.25">
      <c r="A4" s="9" t="s">
        <v>89</v>
      </c>
      <c r="B4" s="7">
        <v>3.27</v>
      </c>
      <c r="C4" s="7">
        <v>3.35</v>
      </c>
      <c r="D4" s="7">
        <v>3.32</v>
      </c>
      <c r="E4" s="6">
        <f t="shared" ref="E4:E9" si="0">AVERAGE(B4:D4)</f>
        <v>3.313333333333333</v>
      </c>
      <c r="F4" s="6">
        <f t="shared" ref="F4:F9" si="1">STDEVA(B4:D4)</f>
        <v>4.0414518843273822E-2</v>
      </c>
      <c r="G4" s="7">
        <v>0.35420000000000001</v>
      </c>
      <c r="H4" s="7">
        <v>0.3705</v>
      </c>
      <c r="I4" s="7">
        <v>0.3614</v>
      </c>
      <c r="J4" s="6">
        <f t="shared" ref="J4:J9" si="2">AVERAGE(G4:I4)</f>
        <v>0.36203333333333337</v>
      </c>
      <c r="K4" s="6">
        <f t="shared" ref="K4:K9" si="3">STDEVA(G4:I4)</f>
        <v>8.1684351826609471E-3</v>
      </c>
    </row>
    <row r="5" spans="1:11" x14ac:dyDescent="0.25">
      <c r="A5" s="7" t="s">
        <v>90</v>
      </c>
      <c r="B5" s="7">
        <v>0.93</v>
      </c>
      <c r="C5" s="7">
        <v>0.93</v>
      </c>
      <c r="D5" s="7">
        <v>0.93</v>
      </c>
      <c r="E5" s="6">
        <f t="shared" si="0"/>
        <v>0.93</v>
      </c>
      <c r="F5" s="6">
        <f t="shared" si="1"/>
        <v>0</v>
      </c>
      <c r="G5" s="7">
        <v>0.1507</v>
      </c>
      <c r="H5" s="7">
        <v>0.15129999999999999</v>
      </c>
      <c r="I5" s="7">
        <v>0.21310000000000001</v>
      </c>
      <c r="J5" s="6">
        <f t="shared" si="2"/>
        <v>0.17169999999999999</v>
      </c>
      <c r="K5" s="6">
        <f t="shared" si="3"/>
        <v>3.5854706803988765E-2</v>
      </c>
    </row>
    <row r="6" spans="1:11" x14ac:dyDescent="0.25">
      <c r="A6" s="9" t="s">
        <v>113</v>
      </c>
      <c r="B6" s="7">
        <v>2.89</v>
      </c>
      <c r="C6" s="7">
        <v>2.86</v>
      </c>
      <c r="D6" s="7">
        <v>3.1</v>
      </c>
      <c r="E6" s="6">
        <f t="shared" si="0"/>
        <v>2.9499999999999997</v>
      </c>
      <c r="F6" s="6">
        <f t="shared" si="1"/>
        <v>0.13076696830622028</v>
      </c>
      <c r="G6" s="7">
        <v>0.31509999999999999</v>
      </c>
      <c r="H6" s="7">
        <v>0.29799999999999999</v>
      </c>
      <c r="I6" s="7">
        <v>0.42260000000000003</v>
      </c>
      <c r="J6" s="6">
        <f t="shared" si="2"/>
        <v>0.34523333333333334</v>
      </c>
      <c r="K6" s="6">
        <f t="shared" si="3"/>
        <v>6.7544824622863028E-2</v>
      </c>
    </row>
    <row r="7" spans="1:11" x14ac:dyDescent="0.25">
      <c r="A7" s="7" t="s">
        <v>95</v>
      </c>
      <c r="B7" s="7">
        <v>2.3199999999999998</v>
      </c>
      <c r="C7" s="7">
        <v>2.5299999999999998</v>
      </c>
      <c r="D7" s="7">
        <v>2.15</v>
      </c>
      <c r="E7" s="6">
        <f>AVERAGE(B7:D7)</f>
        <v>2.3333333333333335</v>
      </c>
      <c r="F7" s="6">
        <f t="shared" si="1"/>
        <v>0.19035055380358973</v>
      </c>
      <c r="G7" s="7">
        <v>0.30309999999999998</v>
      </c>
      <c r="H7" s="7">
        <v>0.28159999999999996</v>
      </c>
      <c r="I7" s="7">
        <v>0.32339999999999997</v>
      </c>
      <c r="J7" s="6">
        <f t="shared" si="2"/>
        <v>0.30269999999999997</v>
      </c>
      <c r="K7" s="6">
        <f t="shared" si="3"/>
        <v>2.0902870616257473E-2</v>
      </c>
    </row>
    <row r="8" spans="1:11" x14ac:dyDescent="0.25">
      <c r="A8" s="9" t="s">
        <v>112</v>
      </c>
      <c r="B8" s="7">
        <v>2.38</v>
      </c>
      <c r="C8" s="7">
        <v>2.42</v>
      </c>
      <c r="D8" s="7">
        <v>2.66</v>
      </c>
      <c r="E8" s="6">
        <f t="shared" si="0"/>
        <v>2.4866666666666668</v>
      </c>
      <c r="F8" s="6">
        <f t="shared" si="1"/>
        <v>0.15143755588800745</v>
      </c>
      <c r="G8" s="7">
        <v>0.307</v>
      </c>
      <c r="H8" s="7">
        <v>0.28399999999999997</v>
      </c>
      <c r="I8" s="7">
        <v>0.29449999999999998</v>
      </c>
      <c r="J8" s="6">
        <f t="shared" si="2"/>
        <v>0.29516666666666663</v>
      </c>
      <c r="K8" s="6">
        <f t="shared" si="3"/>
        <v>1.1514483632943927E-2</v>
      </c>
    </row>
    <row r="9" spans="1:11" x14ac:dyDescent="0.25">
      <c r="A9" s="7" t="s">
        <v>111</v>
      </c>
      <c r="B9" s="7">
        <v>1.95</v>
      </c>
      <c r="C9" s="7">
        <v>1.94</v>
      </c>
      <c r="D9" s="7">
        <v>1.95</v>
      </c>
      <c r="E9" s="6">
        <f t="shared" si="0"/>
        <v>1.9466666666666665</v>
      </c>
      <c r="F9" s="6">
        <f t="shared" si="1"/>
        <v>5.7735026918962632E-3</v>
      </c>
      <c r="G9" s="7">
        <v>0.25689999999999996</v>
      </c>
      <c r="H9" s="7">
        <v>0.28699999999999998</v>
      </c>
      <c r="I9" s="7">
        <v>0.28029999999999999</v>
      </c>
      <c r="J9" s="6">
        <f t="shared" si="2"/>
        <v>0.27473333333333333</v>
      </c>
      <c r="K9" s="6">
        <f t="shared" si="3"/>
        <v>1.5803269703872479E-2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5664-17B1-459B-BDB0-C3E2EBB76AEA}">
  <dimension ref="A1:E1002"/>
  <sheetViews>
    <sheetView workbookViewId="0">
      <selection sqref="A1:B1"/>
    </sheetView>
  </sheetViews>
  <sheetFormatPr defaultRowHeight="13.8" x14ac:dyDescent="0.25"/>
  <cols>
    <col min="1" max="1" width="9" style="16" bestFit="1" customWidth="1"/>
    <col min="2" max="2" width="9.6640625" style="16" bestFit="1" customWidth="1"/>
    <col min="4" max="5" width="9" style="16" bestFit="1" customWidth="1"/>
  </cols>
  <sheetData>
    <row r="1" spans="1:5" x14ac:dyDescent="0.25">
      <c r="A1" s="34" t="s">
        <v>148</v>
      </c>
      <c r="B1" s="36"/>
      <c r="D1" s="34" t="s">
        <v>149</v>
      </c>
      <c r="E1" s="36"/>
    </row>
    <row r="2" spans="1:5" ht="15.6" x14ac:dyDescent="0.25">
      <c r="A2" s="4" t="s">
        <v>83</v>
      </c>
      <c r="B2" s="20" t="s">
        <v>151</v>
      </c>
      <c r="D2" s="4" t="s">
        <v>83</v>
      </c>
      <c r="E2" s="20" t="s">
        <v>151</v>
      </c>
    </row>
    <row r="3" spans="1:5" x14ac:dyDescent="0.25">
      <c r="A3" s="28">
        <v>0</v>
      </c>
      <c r="B3" s="9">
        <v>3.3110000000000001E-2</v>
      </c>
      <c r="D3" s="9">
        <v>0</v>
      </c>
      <c r="E3" s="9">
        <v>1.23E-2</v>
      </c>
    </row>
    <row r="4" spans="1:5" x14ac:dyDescent="0.25">
      <c r="A4" s="28">
        <v>2.7810000000000001E-2</v>
      </c>
      <c r="B4" s="9">
        <v>3.3640000000000003E-2</v>
      </c>
      <c r="D4" s="9">
        <v>1.67E-2</v>
      </c>
      <c r="E4" s="9">
        <v>1.2359999999999999E-2</v>
      </c>
    </row>
    <row r="5" spans="1:5" x14ac:dyDescent="0.25">
      <c r="A5" s="28">
        <v>5.5620000000000003E-2</v>
      </c>
      <c r="B5" s="9">
        <v>3.474E-2</v>
      </c>
      <c r="D5" s="9">
        <v>2.7810000000000001E-2</v>
      </c>
      <c r="E5" s="9">
        <v>1.2460000000000001E-2</v>
      </c>
    </row>
    <row r="6" spans="1:5" x14ac:dyDescent="0.25">
      <c r="A6" s="28">
        <v>8.3430000000000004E-2</v>
      </c>
      <c r="B6" s="9">
        <v>3.5860000000000003E-2</v>
      </c>
      <c r="D6" s="9">
        <v>3.3300000000000003E-2</v>
      </c>
      <c r="E6" s="9">
        <v>1.255E-2</v>
      </c>
    </row>
    <row r="7" spans="1:5" x14ac:dyDescent="0.25">
      <c r="A7" s="28">
        <v>0.11123</v>
      </c>
      <c r="B7" s="9">
        <v>3.703E-2</v>
      </c>
      <c r="D7" s="9">
        <v>0.05</v>
      </c>
      <c r="E7" s="9">
        <v>1.265E-2</v>
      </c>
    </row>
    <row r="8" spans="1:5" x14ac:dyDescent="0.25">
      <c r="A8" s="28">
        <v>0.13904</v>
      </c>
      <c r="B8" s="9">
        <v>3.823E-2</v>
      </c>
      <c r="D8" s="9">
        <v>5.5620000000000003E-2</v>
      </c>
      <c r="E8" s="9">
        <v>1.2749999999999999E-2</v>
      </c>
    </row>
    <row r="9" spans="1:5" x14ac:dyDescent="0.25">
      <c r="A9" s="28">
        <v>0.16685</v>
      </c>
      <c r="B9" s="9">
        <v>3.9469999999999998E-2</v>
      </c>
      <c r="D9" s="9">
        <v>6.6699999999999995E-2</v>
      </c>
      <c r="E9" s="9">
        <v>1.285E-2</v>
      </c>
    </row>
    <row r="10" spans="1:5" x14ac:dyDescent="0.25">
      <c r="A10" s="28">
        <v>0.19466</v>
      </c>
      <c r="B10" s="9">
        <v>4.0750000000000001E-2</v>
      </c>
      <c r="D10" s="9">
        <v>8.3299999999999999E-2</v>
      </c>
      <c r="E10" s="9">
        <v>1.2959999999999999E-2</v>
      </c>
    </row>
    <row r="11" spans="1:5" x14ac:dyDescent="0.25">
      <c r="A11" s="28">
        <v>0.22247</v>
      </c>
      <c r="B11" s="9">
        <v>4.2070000000000003E-2</v>
      </c>
      <c r="D11" s="9">
        <v>8.3430000000000004E-2</v>
      </c>
      <c r="E11" s="9">
        <v>1.304E-2</v>
      </c>
    </row>
    <row r="12" spans="1:5" x14ac:dyDescent="0.25">
      <c r="A12" s="28">
        <v>0.25028</v>
      </c>
      <c r="B12" s="9">
        <v>4.3439999999999999E-2</v>
      </c>
      <c r="D12" s="9">
        <v>0.1</v>
      </c>
      <c r="E12" s="9">
        <v>1.3140000000000001E-2</v>
      </c>
    </row>
    <row r="13" spans="1:5" x14ac:dyDescent="0.25">
      <c r="A13" s="28">
        <v>0.27809</v>
      </c>
      <c r="B13" s="9">
        <v>4.4850000000000001E-2</v>
      </c>
      <c r="D13" s="9">
        <v>0.11123</v>
      </c>
      <c r="E13" s="9">
        <v>1.325E-2</v>
      </c>
    </row>
    <row r="14" spans="1:5" x14ac:dyDescent="0.25">
      <c r="A14" s="28">
        <v>0.30590000000000001</v>
      </c>
      <c r="B14" s="9">
        <v>4.6300000000000001E-2</v>
      </c>
      <c r="D14" s="9">
        <v>0.1167</v>
      </c>
      <c r="E14" s="9">
        <v>1.3350000000000001E-2</v>
      </c>
    </row>
    <row r="15" spans="1:5" x14ac:dyDescent="0.25">
      <c r="A15" s="28">
        <v>0.3337</v>
      </c>
      <c r="B15" s="9">
        <v>4.7800000000000002E-2</v>
      </c>
      <c r="D15" s="9">
        <v>0.1333</v>
      </c>
      <c r="E15" s="9">
        <v>1.346E-2</v>
      </c>
    </row>
    <row r="16" spans="1:5" x14ac:dyDescent="0.25">
      <c r="A16" s="28">
        <v>0.36151</v>
      </c>
      <c r="B16" s="9">
        <v>4.9349999999999998E-2</v>
      </c>
      <c r="D16" s="9">
        <v>0.13904</v>
      </c>
      <c r="E16" s="9">
        <v>1.3559999999999999E-2</v>
      </c>
    </row>
    <row r="17" spans="1:5" x14ac:dyDescent="0.25">
      <c r="A17" s="28">
        <v>0.38932</v>
      </c>
      <c r="B17" s="9">
        <v>5.0959999999999998E-2</v>
      </c>
      <c r="D17" s="9">
        <v>0.15</v>
      </c>
      <c r="E17" s="9">
        <v>1.367E-2</v>
      </c>
    </row>
    <row r="18" spans="1:5" x14ac:dyDescent="0.25">
      <c r="A18" s="28">
        <v>0.41713</v>
      </c>
      <c r="B18" s="9">
        <v>5.2609999999999997E-2</v>
      </c>
      <c r="D18" s="9">
        <v>0.16669999999999999</v>
      </c>
      <c r="E18" s="9">
        <v>1.3780000000000001E-2</v>
      </c>
    </row>
    <row r="19" spans="1:5" x14ac:dyDescent="0.25">
      <c r="A19" s="28">
        <v>0.44494</v>
      </c>
      <c r="B19" s="9">
        <v>5.4309999999999997E-2</v>
      </c>
      <c r="D19" s="9">
        <v>0.16685</v>
      </c>
      <c r="E19" s="9">
        <v>1.387E-2</v>
      </c>
    </row>
    <row r="20" spans="1:5" x14ac:dyDescent="0.25">
      <c r="A20" s="28">
        <v>0.47275</v>
      </c>
      <c r="B20" s="9">
        <v>5.6079999999999998E-2</v>
      </c>
      <c r="D20" s="9">
        <v>0.18329999999999999</v>
      </c>
      <c r="E20" s="9">
        <v>1.3979999999999999E-2</v>
      </c>
    </row>
    <row r="21" spans="1:5" x14ac:dyDescent="0.25">
      <c r="A21" s="28">
        <v>0.50056</v>
      </c>
      <c r="B21" s="9">
        <v>5.7889999999999997E-2</v>
      </c>
      <c r="D21" s="9">
        <v>0.19466</v>
      </c>
      <c r="E21" s="9">
        <v>1.41E-2</v>
      </c>
    </row>
    <row r="22" spans="1:5" x14ac:dyDescent="0.25">
      <c r="A22" s="28">
        <v>0.52836000000000005</v>
      </c>
      <c r="B22" s="9">
        <v>5.9769999999999997E-2</v>
      </c>
      <c r="D22" s="9">
        <v>0.2</v>
      </c>
      <c r="E22" s="9">
        <v>1.4200000000000001E-2</v>
      </c>
    </row>
    <row r="23" spans="1:5" x14ac:dyDescent="0.25">
      <c r="A23" s="28">
        <v>0.55617000000000005</v>
      </c>
      <c r="B23" s="9">
        <v>6.1710000000000001E-2</v>
      </c>
      <c r="D23" s="9">
        <v>0.2167</v>
      </c>
      <c r="E23" s="9">
        <v>1.431E-2</v>
      </c>
    </row>
    <row r="24" spans="1:5" x14ac:dyDescent="0.25">
      <c r="A24" s="28">
        <v>0.58398000000000005</v>
      </c>
      <c r="B24" s="9">
        <v>6.3710000000000003E-2</v>
      </c>
      <c r="D24" s="9">
        <v>0.22247</v>
      </c>
      <c r="E24" s="9">
        <v>1.4420000000000001E-2</v>
      </c>
    </row>
    <row r="25" spans="1:5" x14ac:dyDescent="0.25">
      <c r="A25" s="28">
        <v>0.61178999999999994</v>
      </c>
      <c r="B25" s="9">
        <v>6.5780000000000005E-2</v>
      </c>
      <c r="D25" s="9">
        <v>0.23330000000000001</v>
      </c>
      <c r="E25" s="9">
        <v>1.4540000000000001E-2</v>
      </c>
    </row>
    <row r="26" spans="1:5" x14ac:dyDescent="0.25">
      <c r="A26" s="28">
        <v>0.63959999999999995</v>
      </c>
      <c r="B26" s="9">
        <v>6.7909999999999998E-2</v>
      </c>
      <c r="D26" s="9">
        <v>0.25</v>
      </c>
      <c r="E26" s="9">
        <v>1.4659999999999999E-2</v>
      </c>
    </row>
    <row r="27" spans="1:5" x14ac:dyDescent="0.25">
      <c r="A27" s="28">
        <v>0.66740999999999995</v>
      </c>
      <c r="B27" s="9">
        <v>7.0110000000000006E-2</v>
      </c>
      <c r="D27" s="9">
        <v>0.25028</v>
      </c>
      <c r="E27" s="9">
        <v>1.4749999999999999E-2</v>
      </c>
    </row>
    <row r="28" spans="1:5" x14ac:dyDescent="0.25">
      <c r="A28" s="28">
        <v>0.69521999999999995</v>
      </c>
      <c r="B28" s="9">
        <v>7.238E-2</v>
      </c>
      <c r="D28" s="9">
        <v>0.26669999999999999</v>
      </c>
      <c r="E28" s="9">
        <v>1.487E-2</v>
      </c>
    </row>
    <row r="29" spans="1:5" x14ac:dyDescent="0.25">
      <c r="A29" s="28">
        <v>0.72302999999999995</v>
      </c>
      <c r="B29" s="9">
        <v>7.4730000000000005E-2</v>
      </c>
      <c r="D29" s="9">
        <v>0.27809</v>
      </c>
      <c r="E29" s="9">
        <v>1.499E-2</v>
      </c>
    </row>
    <row r="30" spans="1:5" x14ac:dyDescent="0.25">
      <c r="A30" s="28">
        <v>0.75083</v>
      </c>
      <c r="B30" s="9">
        <v>7.7149999999999996E-2</v>
      </c>
      <c r="D30" s="9">
        <v>0.2833</v>
      </c>
      <c r="E30" s="9">
        <v>1.5100000000000001E-2</v>
      </c>
    </row>
    <row r="31" spans="1:5" x14ac:dyDescent="0.25">
      <c r="A31" s="28">
        <v>0.77864</v>
      </c>
      <c r="B31" s="9">
        <v>7.9649999999999999E-2</v>
      </c>
      <c r="D31" s="9">
        <v>0.3</v>
      </c>
      <c r="E31" s="9">
        <v>1.5219999999999999E-2</v>
      </c>
    </row>
    <row r="32" spans="1:5" x14ac:dyDescent="0.25">
      <c r="A32" s="28">
        <v>0.80645</v>
      </c>
      <c r="B32" s="9">
        <v>8.2229999999999998E-2</v>
      </c>
      <c r="D32" s="9">
        <v>0.30590000000000001</v>
      </c>
      <c r="E32" s="9">
        <v>1.533E-2</v>
      </c>
    </row>
    <row r="33" spans="1:5" x14ac:dyDescent="0.25">
      <c r="A33" s="28">
        <v>0.83426</v>
      </c>
      <c r="B33" s="9">
        <v>8.4889999999999993E-2</v>
      </c>
      <c r="D33" s="9">
        <v>0.31669999999999998</v>
      </c>
      <c r="E33" s="9">
        <v>1.546E-2</v>
      </c>
    </row>
    <row r="34" spans="1:5" x14ac:dyDescent="0.25">
      <c r="A34" s="28">
        <v>0.86207</v>
      </c>
      <c r="B34" s="9">
        <v>8.7639999999999996E-2</v>
      </c>
      <c r="D34" s="9">
        <v>0.33329999999999999</v>
      </c>
      <c r="E34" s="9">
        <v>1.559E-2</v>
      </c>
    </row>
    <row r="35" spans="1:5" x14ac:dyDescent="0.25">
      <c r="A35" s="28">
        <v>0.88988</v>
      </c>
      <c r="B35" s="9">
        <v>9.0480000000000005E-2</v>
      </c>
      <c r="D35" s="9">
        <v>0.3337</v>
      </c>
      <c r="E35" s="9">
        <v>1.5679999999999999E-2</v>
      </c>
    </row>
    <row r="36" spans="1:5" x14ac:dyDescent="0.25">
      <c r="A36" s="28">
        <v>0.91769000000000001</v>
      </c>
      <c r="B36" s="9">
        <v>9.3410000000000007E-2</v>
      </c>
      <c r="D36" s="9">
        <v>0.35</v>
      </c>
      <c r="E36" s="9">
        <v>1.5810000000000001E-2</v>
      </c>
    </row>
    <row r="37" spans="1:5" x14ac:dyDescent="0.25">
      <c r="A37" s="28">
        <v>0.94549000000000005</v>
      </c>
      <c r="B37" s="9">
        <v>9.6430000000000002E-2</v>
      </c>
      <c r="D37" s="9">
        <v>0.36151</v>
      </c>
      <c r="E37" s="9">
        <v>1.5939999999999999E-2</v>
      </c>
    </row>
    <row r="38" spans="1:5" x14ac:dyDescent="0.25">
      <c r="A38" s="28">
        <v>0.97330000000000005</v>
      </c>
      <c r="B38" s="9">
        <v>9.9559999999999996E-2</v>
      </c>
      <c r="D38" s="9">
        <v>0.36670000000000003</v>
      </c>
      <c r="E38" s="9">
        <v>1.6060000000000001E-2</v>
      </c>
    </row>
    <row r="39" spans="1:5" x14ac:dyDescent="0.25">
      <c r="A39" s="28">
        <v>1.0011099999999999</v>
      </c>
      <c r="B39" s="9">
        <v>0.10278</v>
      </c>
      <c r="D39" s="9">
        <v>0.38329999999999997</v>
      </c>
      <c r="E39" s="9">
        <v>1.619E-2</v>
      </c>
    </row>
    <row r="40" spans="1:5" x14ac:dyDescent="0.25">
      <c r="A40" s="28">
        <v>1.0289200000000001</v>
      </c>
      <c r="B40" s="9">
        <v>0.10611</v>
      </c>
      <c r="D40" s="9">
        <v>0.38932</v>
      </c>
      <c r="E40" s="9">
        <v>1.6310000000000002E-2</v>
      </c>
    </row>
    <row r="41" spans="1:5" x14ac:dyDescent="0.25">
      <c r="A41" s="28">
        <v>1.0567299999999999</v>
      </c>
      <c r="B41" s="9">
        <v>0.10954</v>
      </c>
      <c r="D41" s="9">
        <v>0.4</v>
      </c>
      <c r="E41" s="9">
        <v>1.644E-2</v>
      </c>
    </row>
    <row r="42" spans="1:5" x14ac:dyDescent="0.25">
      <c r="A42" s="28">
        <v>1.0845400000000001</v>
      </c>
      <c r="B42" s="9">
        <v>0.11309</v>
      </c>
      <c r="D42" s="9">
        <v>0.41670000000000001</v>
      </c>
      <c r="E42" s="9">
        <v>1.6580000000000001E-2</v>
      </c>
    </row>
    <row r="43" spans="1:5" x14ac:dyDescent="0.25">
      <c r="A43" s="28">
        <v>1.1123499999999999</v>
      </c>
      <c r="B43" s="9">
        <v>0.11674</v>
      </c>
      <c r="D43" s="9">
        <v>0.41713</v>
      </c>
      <c r="E43" s="9">
        <v>1.668E-2</v>
      </c>
    </row>
    <row r="44" spans="1:5" x14ac:dyDescent="0.25">
      <c r="A44" s="28">
        <v>1.1401600000000001</v>
      </c>
      <c r="B44" s="9">
        <v>0.12052</v>
      </c>
      <c r="D44" s="9">
        <v>0.43330000000000002</v>
      </c>
      <c r="E44" s="9">
        <v>1.6820000000000002E-2</v>
      </c>
    </row>
    <row r="45" spans="1:5" x14ac:dyDescent="0.25">
      <c r="A45" s="28">
        <v>1.1679600000000001</v>
      </c>
      <c r="B45" s="9">
        <v>0.12442</v>
      </c>
      <c r="D45" s="9">
        <v>0.44494</v>
      </c>
      <c r="E45" s="9">
        <v>1.6959999999999999E-2</v>
      </c>
    </row>
    <row r="46" spans="1:5" x14ac:dyDescent="0.25">
      <c r="A46" s="28">
        <v>1.19577</v>
      </c>
      <c r="B46" s="9">
        <v>0.12844</v>
      </c>
      <c r="D46" s="9">
        <v>0.45</v>
      </c>
      <c r="E46" s="9">
        <v>1.7080000000000001E-2</v>
      </c>
    </row>
    <row r="47" spans="1:5" x14ac:dyDescent="0.25">
      <c r="A47" s="28">
        <v>1.2235799999999999</v>
      </c>
      <c r="B47" s="9">
        <v>0.1326</v>
      </c>
      <c r="D47" s="9">
        <v>0.4667</v>
      </c>
      <c r="E47" s="9">
        <v>1.7219999999999999E-2</v>
      </c>
    </row>
    <row r="48" spans="1:5" x14ac:dyDescent="0.25">
      <c r="A48" s="28">
        <v>1.25139</v>
      </c>
      <c r="B48" s="9">
        <v>0.13688</v>
      </c>
      <c r="D48" s="9">
        <v>0.47275</v>
      </c>
      <c r="E48" s="9">
        <v>1.7350000000000001E-2</v>
      </c>
    </row>
    <row r="49" spans="1:5" x14ac:dyDescent="0.25">
      <c r="A49" s="28">
        <v>1.2791999999999999</v>
      </c>
      <c r="B49" s="9">
        <v>0.14130999999999999</v>
      </c>
      <c r="D49" s="9">
        <v>0.48330000000000001</v>
      </c>
      <c r="E49" s="9">
        <v>1.7489999999999999E-2</v>
      </c>
    </row>
    <row r="50" spans="1:5" x14ac:dyDescent="0.25">
      <c r="A50" s="28">
        <v>1.30701</v>
      </c>
      <c r="B50" s="9">
        <v>0.14587</v>
      </c>
      <c r="D50" s="9">
        <v>0.5</v>
      </c>
      <c r="E50" s="9">
        <v>1.763E-2</v>
      </c>
    </row>
    <row r="51" spans="1:5" x14ac:dyDescent="0.25">
      <c r="A51" s="28">
        <v>1.3348199999999999</v>
      </c>
      <c r="B51" s="9">
        <v>0.15059</v>
      </c>
      <c r="D51" s="9">
        <v>0.50056</v>
      </c>
      <c r="E51" s="9">
        <v>1.7739999999999999E-2</v>
      </c>
    </row>
    <row r="52" spans="1:5" x14ac:dyDescent="0.25">
      <c r="A52" s="28">
        <v>1.36263</v>
      </c>
      <c r="B52" s="9">
        <v>0.15545</v>
      </c>
      <c r="D52" s="9">
        <v>0.51670000000000005</v>
      </c>
      <c r="E52" s="9">
        <v>1.789E-2</v>
      </c>
    </row>
    <row r="53" spans="1:5" x14ac:dyDescent="0.25">
      <c r="A53" s="28">
        <v>1.3904300000000001</v>
      </c>
      <c r="B53" s="9">
        <v>0.16047</v>
      </c>
      <c r="D53" s="9">
        <v>0.52836000000000005</v>
      </c>
      <c r="E53" s="9">
        <v>1.804E-2</v>
      </c>
    </row>
    <row r="54" spans="1:5" x14ac:dyDescent="0.25">
      <c r="A54" s="28">
        <v>1.4182399999999999</v>
      </c>
      <c r="B54" s="9">
        <v>0.16566</v>
      </c>
      <c r="D54" s="9">
        <v>0.5333</v>
      </c>
      <c r="E54" s="9">
        <v>1.8159999999999999E-2</v>
      </c>
    </row>
    <row r="55" spans="1:5" x14ac:dyDescent="0.25">
      <c r="A55" s="28">
        <v>1.4460500000000001</v>
      </c>
      <c r="B55" s="9">
        <v>0.17100000000000001</v>
      </c>
      <c r="D55" s="9">
        <v>0.55000000000000004</v>
      </c>
      <c r="E55" s="9">
        <v>1.831E-2</v>
      </c>
    </row>
    <row r="56" spans="1:5" x14ac:dyDescent="0.25">
      <c r="A56" s="28">
        <v>1.4738599999999999</v>
      </c>
      <c r="B56" s="9">
        <v>0.17652000000000001</v>
      </c>
      <c r="D56" s="9">
        <v>0.55617000000000005</v>
      </c>
      <c r="E56" s="9">
        <v>1.8450000000000001E-2</v>
      </c>
    </row>
    <row r="57" spans="1:5" x14ac:dyDescent="0.25">
      <c r="A57" s="28">
        <v>1.5016700000000001</v>
      </c>
      <c r="B57" s="9">
        <v>0.18221999999999999</v>
      </c>
      <c r="D57" s="9">
        <v>0.56669999999999998</v>
      </c>
      <c r="E57" s="9">
        <v>1.8599999999999998E-2</v>
      </c>
    </row>
    <row r="58" spans="1:5" x14ac:dyDescent="0.25">
      <c r="A58" s="28">
        <v>1.52948</v>
      </c>
      <c r="B58" s="9">
        <v>0.18809999999999999</v>
      </c>
      <c r="D58" s="9">
        <v>0.58330000000000004</v>
      </c>
      <c r="E58" s="9">
        <v>1.8749999999999999E-2</v>
      </c>
    </row>
    <row r="59" spans="1:5" x14ac:dyDescent="0.25">
      <c r="A59" s="28">
        <v>1.5572900000000001</v>
      </c>
      <c r="B59" s="9">
        <v>0.19417000000000001</v>
      </c>
      <c r="D59" s="9">
        <v>0.58398000000000005</v>
      </c>
      <c r="E59" s="9">
        <v>1.8870000000000001E-2</v>
      </c>
    </row>
    <row r="60" spans="1:5" x14ac:dyDescent="0.25">
      <c r="A60" s="28">
        <v>1.5850900000000001</v>
      </c>
      <c r="B60" s="9">
        <v>0.20043</v>
      </c>
      <c r="D60" s="9">
        <v>0.6</v>
      </c>
      <c r="E60" s="9">
        <v>1.9029999999999998E-2</v>
      </c>
    </row>
    <row r="61" spans="1:5" x14ac:dyDescent="0.25">
      <c r="A61" s="28">
        <v>1.6129</v>
      </c>
      <c r="B61" s="9">
        <v>0.20688999999999999</v>
      </c>
      <c r="D61" s="9">
        <v>0.61178999999999994</v>
      </c>
      <c r="E61" s="9">
        <v>1.9179999999999999E-2</v>
      </c>
    </row>
    <row r="62" spans="1:5" x14ac:dyDescent="0.25">
      <c r="A62" s="28">
        <v>1.6407099999999999</v>
      </c>
      <c r="B62" s="9">
        <v>0.21356</v>
      </c>
      <c r="D62" s="9">
        <v>0.61670000000000003</v>
      </c>
      <c r="E62" s="9">
        <v>1.932E-2</v>
      </c>
    </row>
    <row r="63" spans="1:5" x14ac:dyDescent="0.25">
      <c r="A63" s="28">
        <v>1.66852</v>
      </c>
      <c r="B63" s="9">
        <v>0.22044</v>
      </c>
      <c r="D63" s="9">
        <v>0.63329999999999997</v>
      </c>
      <c r="E63" s="9">
        <v>1.9480000000000001E-2</v>
      </c>
    </row>
    <row r="64" spans="1:5" x14ac:dyDescent="0.25">
      <c r="A64" s="28">
        <v>1.6963299999999999</v>
      </c>
      <c r="B64" s="9">
        <v>0.22755</v>
      </c>
      <c r="D64" s="9">
        <v>0.63959999999999995</v>
      </c>
      <c r="E64" s="9">
        <v>1.9619999999999999E-2</v>
      </c>
    </row>
    <row r="65" spans="1:5" x14ac:dyDescent="0.25">
      <c r="A65" s="28">
        <v>1.72414</v>
      </c>
      <c r="B65" s="9">
        <v>0.23488000000000001</v>
      </c>
      <c r="D65" s="9">
        <v>0.65</v>
      </c>
      <c r="E65" s="9">
        <v>1.9779999999999999E-2</v>
      </c>
    </row>
    <row r="66" spans="1:5" x14ac:dyDescent="0.25">
      <c r="A66" s="28">
        <v>1.7519499999999999</v>
      </c>
      <c r="B66" s="9">
        <v>0.24243999999999999</v>
      </c>
      <c r="D66" s="9">
        <v>0.66669999999999996</v>
      </c>
      <c r="E66" s="9">
        <v>1.9939999999999999E-2</v>
      </c>
    </row>
    <row r="67" spans="1:5" x14ac:dyDescent="0.25">
      <c r="A67" s="28">
        <v>1.77976</v>
      </c>
      <c r="B67" s="9">
        <v>0.25024000000000002</v>
      </c>
      <c r="D67" s="9">
        <v>0.66740999999999995</v>
      </c>
      <c r="E67" s="9">
        <v>2.0070000000000001E-2</v>
      </c>
    </row>
    <row r="68" spans="1:5" x14ac:dyDescent="0.25">
      <c r="A68" s="28">
        <v>1.8075600000000001</v>
      </c>
      <c r="B68" s="9">
        <v>0.25829000000000002</v>
      </c>
      <c r="D68" s="9">
        <v>0.68330000000000002</v>
      </c>
      <c r="E68" s="9">
        <v>2.0230000000000001E-2</v>
      </c>
    </row>
    <row r="69" spans="1:5" x14ac:dyDescent="0.25">
      <c r="A69" s="28">
        <v>1.8353699999999999</v>
      </c>
      <c r="B69" s="9">
        <v>0.2666</v>
      </c>
      <c r="D69" s="9">
        <v>0.69521999999999995</v>
      </c>
      <c r="E69" s="9">
        <v>2.0400000000000001E-2</v>
      </c>
    </row>
    <row r="70" spans="1:5" x14ac:dyDescent="0.25">
      <c r="A70" s="28">
        <v>1.8631800000000001</v>
      </c>
      <c r="B70" s="9">
        <v>0.27517999999999998</v>
      </c>
      <c r="D70" s="9">
        <v>0.7</v>
      </c>
      <c r="E70" s="9">
        <v>2.0549999999999999E-2</v>
      </c>
    </row>
    <row r="71" spans="1:5" x14ac:dyDescent="0.25">
      <c r="A71" s="28">
        <v>1.8909899999999999</v>
      </c>
      <c r="B71" s="9">
        <v>0.28401999999999999</v>
      </c>
      <c r="D71" s="9">
        <v>0.7167</v>
      </c>
      <c r="E71" s="9">
        <v>2.0719999999999999E-2</v>
      </c>
    </row>
    <row r="72" spans="1:5" x14ac:dyDescent="0.25">
      <c r="A72" s="28">
        <v>1.9188000000000001</v>
      </c>
      <c r="B72" s="9">
        <v>0.29315000000000002</v>
      </c>
      <c r="D72" s="9">
        <v>0.72302999999999995</v>
      </c>
      <c r="E72" s="9">
        <v>2.087E-2</v>
      </c>
    </row>
    <row r="73" spans="1:5" x14ac:dyDescent="0.25">
      <c r="A73" s="28">
        <v>1.94661</v>
      </c>
      <c r="B73" s="9">
        <v>0.30256</v>
      </c>
      <c r="D73" s="9">
        <v>0.73329999999999995</v>
      </c>
      <c r="E73" s="9">
        <v>2.104E-2</v>
      </c>
    </row>
    <row r="74" spans="1:5" x14ac:dyDescent="0.25">
      <c r="A74" s="28">
        <v>1.9744200000000001</v>
      </c>
      <c r="B74" s="9">
        <v>0.31228</v>
      </c>
      <c r="D74" s="9">
        <v>0.75</v>
      </c>
      <c r="E74" s="9">
        <v>2.121E-2</v>
      </c>
    </row>
    <row r="75" spans="1:5" x14ac:dyDescent="0.25">
      <c r="A75" s="28">
        <v>2.0022199999999999</v>
      </c>
      <c r="B75" s="9">
        <v>0.32229999999999998</v>
      </c>
      <c r="D75" s="9">
        <v>0.75083</v>
      </c>
      <c r="E75" s="9">
        <v>2.1340000000000001E-2</v>
      </c>
    </row>
    <row r="76" spans="1:5" x14ac:dyDescent="0.25">
      <c r="A76" s="28">
        <v>2.03003</v>
      </c>
      <c r="B76" s="9">
        <v>0.33265</v>
      </c>
      <c r="D76" s="9">
        <v>0.76670000000000005</v>
      </c>
      <c r="E76" s="9">
        <v>2.1520000000000001E-2</v>
      </c>
    </row>
    <row r="77" spans="1:5" x14ac:dyDescent="0.25">
      <c r="A77" s="28">
        <v>2.0578400000000001</v>
      </c>
      <c r="B77" s="9">
        <v>0.34331</v>
      </c>
      <c r="D77" s="9">
        <v>0.77864</v>
      </c>
      <c r="E77" s="9">
        <v>2.1700000000000001E-2</v>
      </c>
    </row>
    <row r="78" spans="1:5" x14ac:dyDescent="0.25">
      <c r="A78" s="28">
        <v>2.0856499999999998</v>
      </c>
      <c r="B78" s="9">
        <v>0.35432000000000002</v>
      </c>
      <c r="D78" s="9">
        <v>0.7833</v>
      </c>
      <c r="E78" s="9">
        <v>2.1850000000000001E-2</v>
      </c>
    </row>
    <row r="79" spans="1:5" x14ac:dyDescent="0.25">
      <c r="A79" s="28">
        <v>2.1134599999999999</v>
      </c>
      <c r="B79" s="9">
        <v>0.36567</v>
      </c>
      <c r="D79" s="9">
        <v>0.8</v>
      </c>
      <c r="E79" s="9">
        <v>2.2030000000000001E-2</v>
      </c>
    </row>
    <row r="80" spans="1:5" x14ac:dyDescent="0.25">
      <c r="A80" s="28">
        <v>2.14127</v>
      </c>
      <c r="B80" s="9">
        <v>0.37739</v>
      </c>
      <c r="D80" s="9">
        <v>0.80645</v>
      </c>
      <c r="E80" s="9">
        <v>2.2190000000000001E-2</v>
      </c>
    </row>
    <row r="81" spans="1:5" x14ac:dyDescent="0.25">
      <c r="A81" s="28">
        <v>2.1690800000000001</v>
      </c>
      <c r="B81" s="9">
        <v>0.38946999999999998</v>
      </c>
      <c r="D81" s="9">
        <v>0.81669999999999998</v>
      </c>
      <c r="E81" s="9">
        <v>2.2370000000000001E-2</v>
      </c>
    </row>
    <row r="82" spans="1:5" x14ac:dyDescent="0.25">
      <c r="A82" s="28">
        <v>2.1968899999999998</v>
      </c>
      <c r="B82" s="9">
        <v>0.40193000000000001</v>
      </c>
      <c r="D82" s="9">
        <v>0.83330000000000004</v>
      </c>
      <c r="E82" s="9">
        <v>2.256E-2</v>
      </c>
    </row>
    <row r="83" spans="1:5" x14ac:dyDescent="0.25">
      <c r="A83" s="28">
        <v>2.2246899999999998</v>
      </c>
      <c r="B83" s="9">
        <v>0.41448000000000002</v>
      </c>
      <c r="D83" s="9">
        <v>0.83426</v>
      </c>
      <c r="E83" s="9">
        <v>2.2700000000000001E-2</v>
      </c>
    </row>
    <row r="84" spans="1:5" x14ac:dyDescent="0.25">
      <c r="A84" s="28">
        <v>2.25</v>
      </c>
      <c r="B84" s="9">
        <v>0.42403999999999997</v>
      </c>
      <c r="D84" s="9">
        <v>0.85</v>
      </c>
      <c r="E84" s="9">
        <v>2.2890000000000001E-2</v>
      </c>
    </row>
    <row r="85" spans="1:5" x14ac:dyDescent="0.25">
      <c r="A85" s="28">
        <v>2.2524999999999999</v>
      </c>
      <c r="B85" s="9">
        <v>0.4294</v>
      </c>
      <c r="D85" s="9">
        <v>0.86207</v>
      </c>
      <c r="E85" s="9">
        <v>2.308E-2</v>
      </c>
    </row>
    <row r="86" spans="1:5" x14ac:dyDescent="0.25">
      <c r="A86" s="28">
        <v>2.2667000000000002</v>
      </c>
      <c r="B86" s="9">
        <v>0.43485000000000001</v>
      </c>
      <c r="D86" s="9">
        <v>0.86670000000000003</v>
      </c>
      <c r="E86" s="9">
        <v>2.324E-2</v>
      </c>
    </row>
    <row r="87" spans="1:5" x14ac:dyDescent="0.25">
      <c r="A87" s="28">
        <v>2.2803100000000001</v>
      </c>
      <c r="B87" s="9">
        <v>0.44033</v>
      </c>
      <c r="D87" s="9">
        <v>0.88329999999999997</v>
      </c>
      <c r="E87" s="9">
        <v>2.3429999999999999E-2</v>
      </c>
    </row>
    <row r="88" spans="1:5" x14ac:dyDescent="0.25">
      <c r="A88" s="28">
        <v>2.2833000000000001</v>
      </c>
      <c r="B88" s="9">
        <v>0.44486999999999999</v>
      </c>
      <c r="D88" s="9">
        <v>0.88988</v>
      </c>
      <c r="E88" s="9">
        <v>2.3599999999999999E-2</v>
      </c>
    </row>
    <row r="89" spans="1:5" x14ac:dyDescent="0.25">
      <c r="A89" s="28">
        <v>2.2999999999999998</v>
      </c>
      <c r="B89" s="9">
        <v>0.45051000000000002</v>
      </c>
      <c r="D89" s="9">
        <v>0.9</v>
      </c>
      <c r="E89" s="9">
        <v>2.3789999999999999E-2</v>
      </c>
    </row>
    <row r="90" spans="1:5" x14ac:dyDescent="0.25">
      <c r="A90" s="28">
        <v>2.3081200000000002</v>
      </c>
      <c r="B90" s="9">
        <v>0.45580999999999999</v>
      </c>
      <c r="D90" s="9">
        <v>0.91669999999999996</v>
      </c>
      <c r="E90" s="9">
        <v>2.3990000000000001E-2</v>
      </c>
    </row>
    <row r="91" spans="1:5" x14ac:dyDescent="0.25">
      <c r="A91" s="28">
        <v>2.3167</v>
      </c>
      <c r="B91" s="9">
        <v>0.46124999999999999</v>
      </c>
      <c r="D91" s="9">
        <v>0.91769000000000001</v>
      </c>
      <c r="E91" s="9">
        <v>2.4140000000000002E-2</v>
      </c>
    </row>
    <row r="92" spans="1:5" x14ac:dyDescent="0.25">
      <c r="A92" s="28">
        <v>2.3332999999999999</v>
      </c>
      <c r="B92" s="9">
        <v>0.46705999999999998</v>
      </c>
      <c r="D92" s="9">
        <v>0.93330000000000002</v>
      </c>
      <c r="E92" s="9">
        <v>2.4340000000000001E-2</v>
      </c>
    </row>
    <row r="93" spans="1:5" x14ac:dyDescent="0.25">
      <c r="A93" s="28">
        <v>2.3359299999999998</v>
      </c>
      <c r="B93" s="9">
        <v>0.47182000000000002</v>
      </c>
      <c r="D93" s="9">
        <v>0.94549000000000005</v>
      </c>
      <c r="E93" s="9">
        <v>2.4539999999999999E-2</v>
      </c>
    </row>
    <row r="94" spans="1:5" x14ac:dyDescent="0.25">
      <c r="A94" s="28">
        <v>2.35</v>
      </c>
      <c r="B94" s="9">
        <v>0.4778</v>
      </c>
      <c r="D94" s="9">
        <v>0.95</v>
      </c>
      <c r="E94" s="9">
        <v>2.4709999999999999E-2</v>
      </c>
    </row>
    <row r="95" spans="1:5" x14ac:dyDescent="0.25">
      <c r="A95" s="28">
        <v>2.36374</v>
      </c>
      <c r="B95" s="9">
        <v>0.48382999999999998</v>
      </c>
      <c r="D95" s="9">
        <v>0.9667</v>
      </c>
      <c r="E95" s="9">
        <v>2.4920000000000001E-2</v>
      </c>
    </row>
    <row r="96" spans="1:5" x14ac:dyDescent="0.25">
      <c r="A96" s="28">
        <v>2.3666999999999998</v>
      </c>
      <c r="B96" s="9">
        <v>0.48880000000000001</v>
      </c>
      <c r="D96" s="9">
        <v>0.97330000000000005</v>
      </c>
      <c r="E96" s="9">
        <v>2.5100000000000001E-2</v>
      </c>
    </row>
    <row r="97" spans="1:5" x14ac:dyDescent="0.25">
      <c r="A97" s="28">
        <v>2.3833000000000002</v>
      </c>
      <c r="B97" s="9">
        <v>0.49497000000000002</v>
      </c>
      <c r="D97" s="9">
        <v>0.98329999999999995</v>
      </c>
      <c r="E97" s="9">
        <v>2.53E-2</v>
      </c>
    </row>
    <row r="98" spans="1:5" x14ac:dyDescent="0.25">
      <c r="A98" s="28">
        <v>2.3915500000000001</v>
      </c>
      <c r="B98" s="9">
        <v>0.50080000000000002</v>
      </c>
      <c r="D98" s="9">
        <v>1</v>
      </c>
      <c r="E98" s="9">
        <v>2.5510000000000001E-2</v>
      </c>
    </row>
    <row r="99" spans="1:5" x14ac:dyDescent="0.25">
      <c r="A99" s="28">
        <v>2.4</v>
      </c>
      <c r="B99" s="9">
        <v>0.50675000000000003</v>
      </c>
      <c r="D99" s="9">
        <v>1.0011099999999999</v>
      </c>
      <c r="E99" s="9">
        <v>2.5669999999999998E-2</v>
      </c>
    </row>
    <row r="100" spans="1:5" x14ac:dyDescent="0.25">
      <c r="A100" s="28">
        <v>2.4167000000000001</v>
      </c>
      <c r="B100" s="9">
        <v>0.51314000000000004</v>
      </c>
      <c r="D100" s="9">
        <v>1.0166999999999999</v>
      </c>
      <c r="E100" s="9">
        <v>2.589E-2</v>
      </c>
    </row>
    <row r="101" spans="1:5" x14ac:dyDescent="0.25">
      <c r="A101" s="28">
        <v>2.4193500000000001</v>
      </c>
      <c r="B101" s="9">
        <v>0.51836000000000004</v>
      </c>
      <c r="D101" s="9">
        <v>1.0289200000000001</v>
      </c>
      <c r="E101" s="9">
        <v>2.6100000000000002E-2</v>
      </c>
    </row>
    <row r="102" spans="1:5" x14ac:dyDescent="0.25">
      <c r="A102" s="28">
        <v>2.4333</v>
      </c>
      <c r="B102" s="9">
        <v>0.52490000000000003</v>
      </c>
      <c r="D102" s="9">
        <v>1.0333000000000001</v>
      </c>
      <c r="E102" s="9">
        <v>2.6280000000000001E-2</v>
      </c>
    </row>
    <row r="103" spans="1:5" x14ac:dyDescent="0.25">
      <c r="A103" s="28">
        <v>2.4471599999999998</v>
      </c>
      <c r="B103" s="9">
        <v>0.53151000000000004</v>
      </c>
      <c r="D103" s="9">
        <v>1.05</v>
      </c>
      <c r="E103" s="9">
        <v>2.6499999999999999E-2</v>
      </c>
    </row>
    <row r="104" spans="1:5" x14ac:dyDescent="0.25">
      <c r="A104" s="28">
        <v>2.4500000000000002</v>
      </c>
      <c r="B104" s="9">
        <v>0.53696999999999995</v>
      </c>
      <c r="D104" s="9">
        <v>1.0567299999999999</v>
      </c>
      <c r="E104" s="9">
        <v>2.6700000000000002E-2</v>
      </c>
    </row>
    <row r="105" spans="1:5" x14ac:dyDescent="0.25">
      <c r="A105" s="28">
        <v>2.4666999999999999</v>
      </c>
      <c r="B105" s="9">
        <v>0.54374999999999996</v>
      </c>
      <c r="D105" s="9">
        <v>1.0667</v>
      </c>
      <c r="E105" s="9">
        <v>2.691E-2</v>
      </c>
    </row>
    <row r="106" spans="1:5" x14ac:dyDescent="0.25">
      <c r="A106" s="28">
        <v>2.4749699999999999</v>
      </c>
      <c r="B106" s="9">
        <v>0.55013000000000001</v>
      </c>
      <c r="D106" s="9">
        <v>1.0832999999999999</v>
      </c>
      <c r="E106" s="9">
        <v>2.7130000000000001E-2</v>
      </c>
    </row>
    <row r="107" spans="1:5" x14ac:dyDescent="0.25">
      <c r="A107" s="28">
        <v>2.4832999999999998</v>
      </c>
      <c r="B107" s="9">
        <v>0.55662999999999996</v>
      </c>
      <c r="D107" s="9">
        <v>1.0845400000000001</v>
      </c>
      <c r="E107" s="9">
        <v>2.7300000000000001E-2</v>
      </c>
    </row>
    <row r="108" spans="1:5" x14ac:dyDescent="0.25">
      <c r="A108" s="28">
        <v>2.5</v>
      </c>
      <c r="B108" s="9">
        <v>0.56362999999999996</v>
      </c>
      <c r="D108" s="9">
        <v>1.1000000000000001</v>
      </c>
      <c r="E108" s="9">
        <v>2.7529999999999999E-2</v>
      </c>
    </row>
    <row r="109" spans="1:5" x14ac:dyDescent="0.25">
      <c r="A109" s="28">
        <v>2.50278</v>
      </c>
      <c r="B109" s="9">
        <v>0.56940000000000002</v>
      </c>
      <c r="D109" s="9">
        <v>1.1123499999999999</v>
      </c>
      <c r="E109" s="9">
        <v>2.776E-2</v>
      </c>
    </row>
    <row r="110" spans="1:5" x14ac:dyDescent="0.25">
      <c r="A110" s="28">
        <v>2.5167000000000002</v>
      </c>
      <c r="B110" s="9">
        <v>0.57657999999999998</v>
      </c>
      <c r="D110" s="9">
        <v>1.1167</v>
      </c>
      <c r="E110" s="9">
        <v>2.7949999999999999E-2</v>
      </c>
    </row>
    <row r="111" spans="1:5" x14ac:dyDescent="0.25">
      <c r="A111" s="28">
        <v>2.5305900000000001</v>
      </c>
      <c r="B111" s="9">
        <v>0.58381000000000005</v>
      </c>
      <c r="D111" s="9">
        <v>1.1333</v>
      </c>
      <c r="E111" s="9">
        <v>2.818E-2</v>
      </c>
    </row>
    <row r="112" spans="1:5" x14ac:dyDescent="0.25">
      <c r="A112" s="28">
        <v>2.5333000000000001</v>
      </c>
      <c r="B112" s="9">
        <v>0.58975</v>
      </c>
      <c r="D112" s="9">
        <v>1.1401600000000001</v>
      </c>
      <c r="E112" s="9">
        <v>2.8389999999999999E-2</v>
      </c>
    </row>
    <row r="113" spans="1:5" x14ac:dyDescent="0.25">
      <c r="A113" s="28">
        <v>2.5499999999999998</v>
      </c>
      <c r="B113" s="9">
        <v>0.59718000000000004</v>
      </c>
      <c r="D113" s="9">
        <v>1.1499999999999999</v>
      </c>
      <c r="E113" s="9">
        <v>2.862E-2</v>
      </c>
    </row>
    <row r="114" spans="1:5" x14ac:dyDescent="0.25">
      <c r="A114" s="28">
        <v>2.5583999999999998</v>
      </c>
      <c r="B114" s="9">
        <v>0.60421999999999998</v>
      </c>
      <c r="D114" s="9">
        <v>1.1667000000000001</v>
      </c>
      <c r="E114" s="9">
        <v>2.8850000000000001E-2</v>
      </c>
    </row>
    <row r="115" spans="1:5" x14ac:dyDescent="0.25">
      <c r="A115" s="28">
        <v>2.5667</v>
      </c>
      <c r="B115" s="9">
        <v>0.61133000000000004</v>
      </c>
      <c r="D115" s="9">
        <v>1.1679600000000001</v>
      </c>
      <c r="E115" s="9">
        <v>2.904E-2</v>
      </c>
    </row>
    <row r="116" spans="1:5" x14ac:dyDescent="0.25">
      <c r="A116" s="28">
        <v>2.5832999999999999</v>
      </c>
      <c r="B116" s="9">
        <v>0.61899000000000004</v>
      </c>
      <c r="D116" s="9">
        <v>1.1833</v>
      </c>
      <c r="E116" s="9">
        <v>2.928E-2</v>
      </c>
    </row>
    <row r="117" spans="1:5" x14ac:dyDescent="0.25">
      <c r="A117" s="28">
        <v>2.5862099999999999</v>
      </c>
      <c r="B117" s="9">
        <v>0.62531000000000003</v>
      </c>
      <c r="D117" s="9">
        <v>1.19577</v>
      </c>
      <c r="E117" s="9">
        <v>2.9520000000000001E-2</v>
      </c>
    </row>
    <row r="118" spans="1:5" x14ac:dyDescent="0.25">
      <c r="A118" s="28">
        <v>2.6</v>
      </c>
      <c r="B118" s="9">
        <v>0.63317999999999997</v>
      </c>
      <c r="D118" s="9">
        <v>1.2</v>
      </c>
      <c r="E118" s="9">
        <v>2.972E-2</v>
      </c>
    </row>
    <row r="119" spans="1:5" x14ac:dyDescent="0.25">
      <c r="A119" s="28">
        <v>2.61402</v>
      </c>
      <c r="B119" s="9">
        <v>0.64112000000000002</v>
      </c>
      <c r="D119" s="9">
        <v>1.2166999999999999</v>
      </c>
      <c r="E119" s="9">
        <v>2.997E-2</v>
      </c>
    </row>
    <row r="120" spans="1:5" x14ac:dyDescent="0.25">
      <c r="A120" s="28">
        <v>2.6166999999999998</v>
      </c>
      <c r="B120" s="9">
        <v>0.64761999999999997</v>
      </c>
      <c r="D120" s="9">
        <v>1.2235799999999999</v>
      </c>
      <c r="E120" s="9">
        <v>3.0190000000000002E-2</v>
      </c>
    </row>
    <row r="121" spans="1:5" x14ac:dyDescent="0.25">
      <c r="A121" s="28">
        <v>2.6333000000000002</v>
      </c>
      <c r="B121" s="9">
        <v>0.65573999999999999</v>
      </c>
      <c r="D121" s="9">
        <v>1.2333000000000001</v>
      </c>
      <c r="E121" s="9">
        <v>3.0429999999999999E-2</v>
      </c>
    </row>
    <row r="122" spans="1:5" x14ac:dyDescent="0.25">
      <c r="A122" s="28">
        <v>2.6418200000000001</v>
      </c>
      <c r="B122" s="9">
        <v>0.66346000000000005</v>
      </c>
      <c r="D122" s="9">
        <v>1.25</v>
      </c>
      <c r="E122" s="9">
        <v>3.0679999999999999E-2</v>
      </c>
    </row>
    <row r="123" spans="1:5" x14ac:dyDescent="0.25">
      <c r="A123" s="28">
        <v>2.65</v>
      </c>
      <c r="B123" s="9">
        <v>0.67125000000000001</v>
      </c>
      <c r="D123" s="9">
        <v>1.25139</v>
      </c>
      <c r="E123" s="9">
        <v>3.0880000000000001E-2</v>
      </c>
    </row>
    <row r="124" spans="1:5" x14ac:dyDescent="0.25">
      <c r="A124" s="28">
        <v>2.6667000000000001</v>
      </c>
      <c r="B124" s="9">
        <v>0.67966000000000004</v>
      </c>
      <c r="D124" s="9">
        <v>1.2666999999999999</v>
      </c>
      <c r="E124" s="9">
        <v>3.1130000000000001E-2</v>
      </c>
    </row>
    <row r="125" spans="1:5" x14ac:dyDescent="0.25">
      <c r="A125" s="28">
        <v>2.6696300000000002</v>
      </c>
      <c r="B125" s="9">
        <v>0.68657999999999997</v>
      </c>
      <c r="D125" s="9">
        <v>1.2791999999999999</v>
      </c>
      <c r="E125" s="9">
        <v>3.1390000000000001E-2</v>
      </c>
    </row>
    <row r="126" spans="1:5" x14ac:dyDescent="0.25">
      <c r="A126" s="28">
        <v>2.6833</v>
      </c>
      <c r="B126" s="9">
        <v>0.69518000000000002</v>
      </c>
      <c r="D126" s="9">
        <v>1.2833000000000001</v>
      </c>
      <c r="E126" s="9">
        <v>3.1609999999999999E-2</v>
      </c>
    </row>
    <row r="127" spans="1:5" x14ac:dyDescent="0.25">
      <c r="A127" s="28">
        <v>2.6974399999999998</v>
      </c>
      <c r="B127" s="9">
        <v>0.70387999999999995</v>
      </c>
      <c r="D127" s="9">
        <v>1.3</v>
      </c>
      <c r="E127" s="9">
        <v>3.1870000000000002E-2</v>
      </c>
    </row>
    <row r="128" spans="1:5" x14ac:dyDescent="0.25">
      <c r="A128" s="28">
        <v>2.7</v>
      </c>
      <c r="B128" s="9">
        <v>0.71099999999999997</v>
      </c>
      <c r="D128" s="9">
        <v>1.30701</v>
      </c>
      <c r="E128" s="9">
        <v>3.211E-2</v>
      </c>
    </row>
    <row r="129" spans="1:5" x14ac:dyDescent="0.25">
      <c r="A129" s="28">
        <v>2.7166999999999999</v>
      </c>
      <c r="B129" s="9">
        <v>0.71991000000000005</v>
      </c>
      <c r="D129" s="9">
        <v>1.3167</v>
      </c>
      <c r="E129" s="9">
        <v>3.236E-2</v>
      </c>
    </row>
    <row r="130" spans="1:5" x14ac:dyDescent="0.25">
      <c r="A130" s="28">
        <v>2.72525</v>
      </c>
      <c r="B130" s="9">
        <v>0.72836000000000001</v>
      </c>
      <c r="D130" s="9">
        <v>1.3332999999999999</v>
      </c>
      <c r="E130" s="9">
        <v>3.2629999999999999E-2</v>
      </c>
    </row>
    <row r="131" spans="1:5" x14ac:dyDescent="0.25">
      <c r="A131" s="28">
        <v>2.7332999999999998</v>
      </c>
      <c r="B131" s="9">
        <v>0.73684000000000005</v>
      </c>
      <c r="D131" s="9">
        <v>1.3348199999999999</v>
      </c>
      <c r="E131" s="9">
        <v>3.2840000000000001E-2</v>
      </c>
    </row>
    <row r="132" spans="1:5" x14ac:dyDescent="0.25">
      <c r="A132" s="28">
        <v>2.75</v>
      </c>
      <c r="B132" s="9">
        <v>0.74604999999999999</v>
      </c>
      <c r="D132" s="9">
        <v>1.35</v>
      </c>
      <c r="E132" s="9">
        <v>3.3110000000000001E-2</v>
      </c>
    </row>
    <row r="133" spans="1:5" x14ac:dyDescent="0.25">
      <c r="A133" s="28">
        <v>2.7530600000000001</v>
      </c>
      <c r="B133" s="9">
        <v>0.75368000000000002</v>
      </c>
      <c r="D133" s="9">
        <v>1.36263</v>
      </c>
      <c r="E133" s="9">
        <v>3.338E-2</v>
      </c>
    </row>
    <row r="134" spans="1:5" x14ac:dyDescent="0.25">
      <c r="A134" s="28">
        <v>2.7667000000000002</v>
      </c>
      <c r="B134" s="9">
        <v>0.76312000000000002</v>
      </c>
      <c r="D134" s="9">
        <v>1.3667</v>
      </c>
      <c r="E134" s="9">
        <v>3.3610000000000001E-2</v>
      </c>
    </row>
    <row r="135" spans="1:5" x14ac:dyDescent="0.25">
      <c r="A135" s="28">
        <v>2.7808700000000002</v>
      </c>
      <c r="B135" s="9">
        <v>0.77261000000000002</v>
      </c>
      <c r="D135" s="9">
        <v>1.3833</v>
      </c>
      <c r="E135" s="9">
        <v>3.3890000000000003E-2</v>
      </c>
    </row>
    <row r="136" spans="1:5" x14ac:dyDescent="0.25">
      <c r="A136" s="28">
        <v>2.7833000000000001</v>
      </c>
      <c r="B136" s="9">
        <v>0.78034999999999999</v>
      </c>
      <c r="D136" s="9">
        <v>1.3904300000000001</v>
      </c>
      <c r="E136" s="9">
        <v>3.4139999999999997E-2</v>
      </c>
    </row>
    <row r="137" spans="1:5" x14ac:dyDescent="0.25">
      <c r="A137" s="28">
        <v>2.8</v>
      </c>
      <c r="B137" s="9">
        <v>0.79010999999999998</v>
      </c>
      <c r="D137" s="9">
        <v>1.4</v>
      </c>
      <c r="E137" s="9">
        <v>3.4410000000000003E-2</v>
      </c>
    </row>
    <row r="138" spans="1:5" x14ac:dyDescent="0.25">
      <c r="A138" s="28">
        <v>2.8086799999999998</v>
      </c>
      <c r="B138" s="9">
        <v>0.79940999999999995</v>
      </c>
      <c r="D138" s="9">
        <v>1.4167000000000001</v>
      </c>
      <c r="E138" s="9">
        <v>3.4700000000000002E-2</v>
      </c>
    </row>
    <row r="139" spans="1:5" x14ac:dyDescent="0.25">
      <c r="A139" s="28">
        <v>2.8167</v>
      </c>
      <c r="B139" s="9">
        <v>0.80867999999999995</v>
      </c>
      <c r="D139" s="9">
        <v>1.4182399999999999</v>
      </c>
      <c r="E139" s="9">
        <v>3.492E-2</v>
      </c>
    </row>
    <row r="140" spans="1:5" x14ac:dyDescent="0.25">
      <c r="A140" s="28">
        <v>2.8332999999999999</v>
      </c>
      <c r="B140" s="9">
        <v>0.81872999999999996</v>
      </c>
      <c r="D140" s="9">
        <v>1.4333</v>
      </c>
      <c r="E140" s="9">
        <v>3.5209999999999998E-2</v>
      </c>
    </row>
    <row r="141" spans="1:5" x14ac:dyDescent="0.25">
      <c r="A141" s="28">
        <v>2.8364799999999999</v>
      </c>
      <c r="B141" s="9">
        <v>0.82708999999999999</v>
      </c>
      <c r="D141" s="9">
        <v>1.4460500000000001</v>
      </c>
      <c r="E141" s="9">
        <v>3.5499999999999997E-2</v>
      </c>
    </row>
    <row r="142" spans="1:5" x14ac:dyDescent="0.25">
      <c r="A142" s="28">
        <v>2.85</v>
      </c>
      <c r="B142" s="9">
        <v>0.83740999999999999</v>
      </c>
      <c r="D142" s="9">
        <v>1.45</v>
      </c>
      <c r="E142" s="9">
        <v>3.5740000000000001E-2</v>
      </c>
    </row>
    <row r="143" spans="1:5" x14ac:dyDescent="0.25">
      <c r="A143" s="28">
        <v>2.86429</v>
      </c>
      <c r="B143" s="9">
        <v>0.84782999999999997</v>
      </c>
      <c r="D143" s="9">
        <v>1.4666999999999999</v>
      </c>
      <c r="E143" s="9">
        <v>3.6040000000000003E-2</v>
      </c>
    </row>
    <row r="144" spans="1:5" x14ac:dyDescent="0.25">
      <c r="A144" s="28">
        <v>2.8666999999999998</v>
      </c>
      <c r="B144" s="9">
        <v>0.85629</v>
      </c>
      <c r="D144" s="9">
        <v>1.4738599999999999</v>
      </c>
      <c r="E144" s="9">
        <v>3.6310000000000002E-2</v>
      </c>
    </row>
    <row r="145" spans="1:5" x14ac:dyDescent="0.25">
      <c r="A145" s="28">
        <v>2.8833000000000002</v>
      </c>
      <c r="B145" s="9">
        <v>0.86692999999999998</v>
      </c>
      <c r="D145" s="9">
        <v>1.4833000000000001</v>
      </c>
      <c r="E145" s="9">
        <v>3.6600000000000001E-2</v>
      </c>
    </row>
    <row r="146" spans="1:5" x14ac:dyDescent="0.25">
      <c r="A146" s="28">
        <v>2.8921000000000001</v>
      </c>
      <c r="B146" s="9">
        <v>0.87712000000000001</v>
      </c>
      <c r="D146" s="9">
        <v>1.5</v>
      </c>
      <c r="E146" s="9">
        <v>3.6900000000000002E-2</v>
      </c>
    </row>
    <row r="147" spans="1:5" x14ac:dyDescent="0.25">
      <c r="A147" s="28">
        <v>2.9</v>
      </c>
      <c r="B147" s="9">
        <v>0.88724999999999998</v>
      </c>
      <c r="D147" s="9">
        <v>1.5016700000000001</v>
      </c>
      <c r="E147" s="9">
        <v>3.7139999999999999E-2</v>
      </c>
    </row>
    <row r="148" spans="1:5" x14ac:dyDescent="0.25">
      <c r="A148" s="28">
        <v>2.9167000000000001</v>
      </c>
      <c r="B148" s="9">
        <v>0.89827000000000001</v>
      </c>
      <c r="D148" s="9">
        <v>1.5166999999999999</v>
      </c>
      <c r="E148" s="9">
        <v>3.7440000000000001E-2</v>
      </c>
    </row>
    <row r="149" spans="1:5" x14ac:dyDescent="0.25">
      <c r="A149" s="28">
        <v>2.9199099999999998</v>
      </c>
      <c r="B149" s="9">
        <v>0.90741000000000005</v>
      </c>
      <c r="D149" s="9">
        <v>1.52948</v>
      </c>
      <c r="E149" s="9">
        <v>3.7749999999999999E-2</v>
      </c>
    </row>
    <row r="150" spans="1:5" x14ac:dyDescent="0.25">
      <c r="A150" s="28">
        <v>2.9333</v>
      </c>
      <c r="B150" s="9">
        <v>0.91868000000000005</v>
      </c>
      <c r="D150" s="9">
        <v>1.5333000000000001</v>
      </c>
      <c r="E150" s="9">
        <v>3.8010000000000002E-2</v>
      </c>
    </row>
    <row r="151" spans="1:5" x14ac:dyDescent="0.25">
      <c r="A151" s="28">
        <v>2.9477199999999999</v>
      </c>
      <c r="B151" s="9">
        <v>0.93006</v>
      </c>
      <c r="D151" s="9">
        <v>1.55</v>
      </c>
      <c r="E151" s="9">
        <v>3.832E-2</v>
      </c>
    </row>
    <row r="152" spans="1:5" x14ac:dyDescent="0.25">
      <c r="A152" s="28">
        <v>2.95</v>
      </c>
      <c r="B152" s="9">
        <v>0.93930999999999998</v>
      </c>
      <c r="D152" s="9">
        <v>1.5572900000000001</v>
      </c>
      <c r="E152" s="9">
        <v>3.8609999999999998E-2</v>
      </c>
    </row>
    <row r="153" spans="1:5" x14ac:dyDescent="0.25">
      <c r="A153" s="28">
        <v>2.9666999999999999</v>
      </c>
      <c r="B153" s="9">
        <v>0.95096999999999998</v>
      </c>
      <c r="D153" s="9">
        <v>1.5667</v>
      </c>
      <c r="E153" s="9">
        <v>3.8920000000000003E-2</v>
      </c>
    </row>
    <row r="154" spans="1:5" x14ac:dyDescent="0.25">
      <c r="A154" s="28">
        <v>2.97553</v>
      </c>
      <c r="B154" s="9">
        <v>0.96211000000000002</v>
      </c>
      <c r="D154" s="9">
        <v>1.5832999999999999</v>
      </c>
      <c r="E154" s="9">
        <v>3.9230000000000001E-2</v>
      </c>
    </row>
    <row r="155" spans="1:5" x14ac:dyDescent="0.25">
      <c r="A155" s="28">
        <v>2.9832999999999998</v>
      </c>
      <c r="B155" s="9">
        <v>0.97311999999999999</v>
      </c>
      <c r="D155" s="9">
        <v>1.5850900000000001</v>
      </c>
      <c r="E155" s="9">
        <v>3.9489999999999997E-2</v>
      </c>
    </row>
    <row r="156" spans="1:5" x14ac:dyDescent="0.25">
      <c r="A156" s="28">
        <v>3</v>
      </c>
      <c r="B156" s="9">
        <v>0.98516999999999999</v>
      </c>
      <c r="D156" s="9">
        <v>1.6</v>
      </c>
      <c r="E156" s="9">
        <v>3.9809999999999998E-2</v>
      </c>
    </row>
    <row r="157" spans="1:5" x14ac:dyDescent="0.25">
      <c r="A157" s="28">
        <v>3.0033400000000001</v>
      </c>
      <c r="B157" s="9">
        <v>0.99521999999999999</v>
      </c>
      <c r="D157" s="9">
        <v>1.6129</v>
      </c>
      <c r="E157" s="9">
        <v>4.0140000000000002E-2</v>
      </c>
    </row>
    <row r="158" spans="1:5" x14ac:dyDescent="0.25">
      <c r="A158" s="28">
        <v>3.0167000000000002</v>
      </c>
      <c r="B158" s="9">
        <v>1.00756</v>
      </c>
      <c r="D158" s="9">
        <v>1.6167</v>
      </c>
      <c r="E158" s="9">
        <v>4.0419999999999998E-2</v>
      </c>
    </row>
    <row r="159" spans="1:5" x14ac:dyDescent="0.25">
      <c r="A159" s="28">
        <v>3.0311499999999998</v>
      </c>
      <c r="B159" s="9">
        <v>1.01997</v>
      </c>
      <c r="D159" s="9">
        <v>1.6333</v>
      </c>
      <c r="E159" s="9">
        <v>4.0750000000000001E-2</v>
      </c>
    </row>
    <row r="160" spans="1:5" x14ac:dyDescent="0.25">
      <c r="A160" s="28">
        <v>3.0333000000000001</v>
      </c>
      <c r="B160" s="9">
        <v>1.03</v>
      </c>
      <c r="D160" s="9">
        <v>1.6407099999999999</v>
      </c>
      <c r="E160" s="9">
        <v>4.1200000000000001E-2</v>
      </c>
    </row>
    <row r="161" spans="1:5" x14ac:dyDescent="0.25">
      <c r="A161" s="28">
        <v>3.05</v>
      </c>
      <c r="B161" s="9">
        <v>1.0427500000000001</v>
      </c>
      <c r="D161" s="9">
        <v>1.66852</v>
      </c>
      <c r="E161" s="9">
        <v>4.1889999999999997E-2</v>
      </c>
    </row>
    <row r="162" spans="1:5" x14ac:dyDescent="0.25">
      <c r="A162" s="28">
        <v>3.0589499999999998</v>
      </c>
      <c r="B162" s="9">
        <v>1.05498</v>
      </c>
      <c r="D162" s="9">
        <v>1.6963299999999999</v>
      </c>
      <c r="E162" s="9">
        <v>4.2759999999999999E-2</v>
      </c>
    </row>
    <row r="163" spans="1:5" x14ac:dyDescent="0.25">
      <c r="A163" s="28">
        <v>3.0667</v>
      </c>
      <c r="B163" s="9">
        <v>1.06803</v>
      </c>
      <c r="D163" s="9">
        <v>1.72414</v>
      </c>
      <c r="E163" s="9">
        <v>4.3650000000000001E-2</v>
      </c>
    </row>
    <row r="164" spans="1:5" x14ac:dyDescent="0.25">
      <c r="A164" s="28">
        <v>3.0867599999999999</v>
      </c>
      <c r="B164" s="9">
        <v>1.0906</v>
      </c>
      <c r="D164" s="9">
        <v>1.7519499999999999</v>
      </c>
      <c r="E164" s="9">
        <v>4.4549999999999999E-2</v>
      </c>
    </row>
    <row r="165" spans="1:5" x14ac:dyDescent="0.25">
      <c r="A165" s="28">
        <v>3.1145700000000001</v>
      </c>
      <c r="B165" s="9">
        <v>1.12215</v>
      </c>
      <c r="D165" s="9">
        <v>1.77976</v>
      </c>
      <c r="E165" s="9">
        <v>4.5469999999999997E-2</v>
      </c>
    </row>
    <row r="166" spans="1:5" x14ac:dyDescent="0.25">
      <c r="A166" s="28">
        <v>3.1423800000000002</v>
      </c>
      <c r="B166" s="9">
        <v>1.1569700000000001</v>
      </c>
      <c r="D166" s="9">
        <v>1.8075600000000001</v>
      </c>
      <c r="E166" s="9">
        <v>4.641E-2</v>
      </c>
    </row>
    <row r="167" spans="1:5" x14ac:dyDescent="0.25">
      <c r="A167" s="28">
        <v>3.1701899999999998</v>
      </c>
      <c r="B167" s="9">
        <v>1.19282</v>
      </c>
      <c r="D167" s="9">
        <v>1.8353699999999999</v>
      </c>
      <c r="E167" s="9">
        <v>4.7370000000000002E-2</v>
      </c>
    </row>
    <row r="168" spans="1:5" x14ac:dyDescent="0.25">
      <c r="A168" s="28">
        <v>3.198</v>
      </c>
      <c r="B168" s="9">
        <v>1.22973</v>
      </c>
      <c r="D168" s="9">
        <v>1.8631800000000001</v>
      </c>
      <c r="E168" s="9">
        <v>4.8349999999999997E-2</v>
      </c>
    </row>
    <row r="169" spans="1:5" x14ac:dyDescent="0.25">
      <c r="A169" s="28">
        <v>3.2258100000000001</v>
      </c>
      <c r="B169" s="9">
        <v>1.26772</v>
      </c>
      <c r="D169" s="9">
        <v>1.8909899999999999</v>
      </c>
      <c r="E169" s="9">
        <v>4.9349999999999998E-2</v>
      </c>
    </row>
    <row r="170" spans="1:5" x14ac:dyDescent="0.25">
      <c r="A170" s="28">
        <v>3.2536200000000002</v>
      </c>
      <c r="B170" s="9">
        <v>1.30681</v>
      </c>
      <c r="D170" s="9">
        <v>1.9188000000000001</v>
      </c>
      <c r="E170" s="9">
        <v>5.0369999999999998E-2</v>
      </c>
    </row>
    <row r="171" spans="1:5" x14ac:dyDescent="0.25">
      <c r="A171" s="28">
        <v>3.2814199999999998</v>
      </c>
      <c r="B171" s="9">
        <v>1.3470500000000001</v>
      </c>
      <c r="D171" s="9">
        <v>1.94661</v>
      </c>
      <c r="E171" s="9">
        <v>5.1409999999999997E-2</v>
      </c>
    </row>
    <row r="172" spans="1:5" x14ac:dyDescent="0.25">
      <c r="A172" s="28">
        <v>3.3092299999999999</v>
      </c>
      <c r="B172" s="9">
        <v>1.38845</v>
      </c>
      <c r="D172" s="9">
        <v>1.9744200000000001</v>
      </c>
      <c r="E172" s="9">
        <v>5.2479999999999999E-2</v>
      </c>
    </row>
    <row r="173" spans="1:5" x14ac:dyDescent="0.25">
      <c r="A173" s="28">
        <v>3.33704</v>
      </c>
      <c r="B173" s="9">
        <v>1.4310400000000001</v>
      </c>
      <c r="D173" s="9">
        <v>2.0022199999999999</v>
      </c>
      <c r="E173" s="9">
        <v>5.3560000000000003E-2</v>
      </c>
    </row>
    <row r="174" spans="1:5" x14ac:dyDescent="0.25">
      <c r="A174" s="28">
        <v>3.3648500000000001</v>
      </c>
      <c r="B174" s="9">
        <v>1.4748600000000001</v>
      </c>
      <c r="D174" s="9">
        <v>2.03003</v>
      </c>
      <c r="E174" s="9">
        <v>5.4670000000000003E-2</v>
      </c>
    </row>
    <row r="175" spans="1:5" x14ac:dyDescent="0.25">
      <c r="A175" s="28">
        <v>3.3926599999999998</v>
      </c>
      <c r="B175" s="9">
        <v>1.51993</v>
      </c>
      <c r="D175" s="9">
        <v>2.0578400000000001</v>
      </c>
      <c r="E175" s="9">
        <v>5.5800000000000002E-2</v>
      </c>
    </row>
    <row r="176" spans="1:5" x14ac:dyDescent="0.25">
      <c r="A176" s="28">
        <v>3.4204699999999999</v>
      </c>
      <c r="B176" s="9">
        <v>1.56629</v>
      </c>
      <c r="D176" s="9">
        <v>2.0856499999999998</v>
      </c>
      <c r="E176" s="9">
        <v>5.6950000000000001E-2</v>
      </c>
    </row>
    <row r="177" spans="1:5" x14ac:dyDescent="0.25">
      <c r="A177" s="28">
        <v>3.44828</v>
      </c>
      <c r="B177" s="9">
        <v>1.6139600000000001</v>
      </c>
      <c r="D177" s="9">
        <v>2.1134599999999999</v>
      </c>
      <c r="E177" s="9">
        <v>5.8130000000000001E-2</v>
      </c>
    </row>
    <row r="178" spans="1:5" x14ac:dyDescent="0.25">
      <c r="A178" s="28">
        <v>3.4760800000000001</v>
      </c>
      <c r="B178" s="9">
        <v>1.6629799999999999</v>
      </c>
      <c r="D178" s="9">
        <v>2.14127</v>
      </c>
      <c r="E178" s="9">
        <v>5.9330000000000001E-2</v>
      </c>
    </row>
    <row r="179" spans="1:5" x14ac:dyDescent="0.25">
      <c r="A179" s="28">
        <v>3.5038900000000002</v>
      </c>
      <c r="B179" s="9">
        <v>1.7133799999999999</v>
      </c>
      <c r="D179" s="9">
        <v>2.1690800000000001</v>
      </c>
      <c r="E179" s="9">
        <v>6.055E-2</v>
      </c>
    </row>
    <row r="180" spans="1:5" x14ac:dyDescent="0.25">
      <c r="A180" s="28">
        <v>3.5316999999999998</v>
      </c>
      <c r="B180" s="9">
        <v>1.76518</v>
      </c>
      <c r="D180" s="9">
        <v>2.1968899999999998</v>
      </c>
      <c r="E180" s="9">
        <v>6.1800000000000001E-2</v>
      </c>
    </row>
    <row r="181" spans="1:5" x14ac:dyDescent="0.25">
      <c r="A181" s="28">
        <v>3.55951</v>
      </c>
      <c r="B181" s="9">
        <v>1.81843</v>
      </c>
      <c r="D181" s="9">
        <v>2.2246899999999998</v>
      </c>
      <c r="E181" s="9">
        <v>6.3079999999999997E-2</v>
      </c>
    </row>
    <row r="182" spans="1:5" x14ac:dyDescent="0.25">
      <c r="A182" s="28">
        <v>3.5873200000000001</v>
      </c>
      <c r="B182" s="9">
        <v>1.8731500000000001</v>
      </c>
      <c r="D182" s="9">
        <v>2.2524999999999999</v>
      </c>
      <c r="E182" s="9">
        <v>6.4380000000000007E-2</v>
      </c>
    </row>
    <row r="183" spans="1:5" x14ac:dyDescent="0.25">
      <c r="A183" s="28">
        <v>3.6151300000000002</v>
      </c>
      <c r="B183" s="9">
        <v>1.9293800000000001</v>
      </c>
      <c r="D183" s="9">
        <v>2.2803100000000001</v>
      </c>
      <c r="E183" s="9">
        <v>6.5710000000000005E-2</v>
      </c>
    </row>
    <row r="184" spans="1:5" x14ac:dyDescent="0.25">
      <c r="A184" s="28">
        <v>3.6429399999999998</v>
      </c>
      <c r="B184" s="9">
        <v>1.9871399999999999</v>
      </c>
      <c r="D184" s="9">
        <v>2.3081200000000002</v>
      </c>
      <c r="E184" s="9">
        <v>6.7070000000000005E-2</v>
      </c>
    </row>
    <row r="185" spans="1:5" x14ac:dyDescent="0.25">
      <c r="A185" s="28">
        <v>3.67075</v>
      </c>
      <c r="B185" s="9">
        <v>2.0464799999999999</v>
      </c>
      <c r="D185" s="9">
        <v>2.3359299999999998</v>
      </c>
      <c r="E185" s="9">
        <v>6.8449999999999997E-2</v>
      </c>
    </row>
    <row r="186" spans="1:5" x14ac:dyDescent="0.25">
      <c r="A186" s="28">
        <v>3.69855</v>
      </c>
      <c r="B186" s="9">
        <v>2.1074199999999998</v>
      </c>
      <c r="D186" s="9">
        <v>2.36374</v>
      </c>
      <c r="E186" s="9">
        <v>6.9860000000000005E-2</v>
      </c>
    </row>
    <row r="187" spans="1:5" x14ac:dyDescent="0.25">
      <c r="A187" s="28">
        <v>3.7263600000000001</v>
      </c>
      <c r="B187" s="9">
        <v>2.1699899999999999</v>
      </c>
      <c r="D187" s="9">
        <v>2.3915500000000001</v>
      </c>
      <c r="E187" s="9">
        <v>7.1300000000000002E-2</v>
      </c>
    </row>
    <row r="188" spans="1:5" x14ac:dyDescent="0.25">
      <c r="A188" s="28">
        <v>3.7541699999999998</v>
      </c>
      <c r="B188" s="9">
        <v>2.2342399999999998</v>
      </c>
      <c r="D188" s="9">
        <v>2.4193500000000001</v>
      </c>
      <c r="E188" s="9">
        <v>7.2770000000000001E-2</v>
      </c>
    </row>
    <row r="189" spans="1:5" x14ac:dyDescent="0.25">
      <c r="A189" s="28">
        <v>3.7819799999999999</v>
      </c>
      <c r="B189" s="9">
        <v>2.3001900000000002</v>
      </c>
      <c r="D189" s="9">
        <v>2.4471599999999998</v>
      </c>
      <c r="E189" s="9">
        <v>7.4279999999999999E-2</v>
      </c>
    </row>
    <row r="190" spans="1:5" x14ac:dyDescent="0.25">
      <c r="A190" s="28">
        <v>3.80979</v>
      </c>
      <c r="B190" s="9">
        <v>2.3678699999999999</v>
      </c>
      <c r="D190" s="9">
        <v>2.4749699999999999</v>
      </c>
      <c r="E190" s="9">
        <v>7.5810000000000002E-2</v>
      </c>
    </row>
    <row r="191" spans="1:5" x14ac:dyDescent="0.25">
      <c r="A191" s="28">
        <v>3.8376000000000001</v>
      </c>
      <c r="B191" s="9">
        <v>2.4373200000000002</v>
      </c>
      <c r="D191" s="9">
        <v>2.50278</v>
      </c>
      <c r="E191" s="9">
        <v>7.7369999999999994E-2</v>
      </c>
    </row>
    <row r="192" spans="1:5" x14ac:dyDescent="0.25">
      <c r="A192" s="28">
        <v>3.8654099999999998</v>
      </c>
      <c r="B192" s="9">
        <v>2.5085600000000001</v>
      </c>
      <c r="D192" s="9">
        <v>2.5305900000000001</v>
      </c>
      <c r="E192" s="9">
        <v>7.8960000000000002E-2</v>
      </c>
    </row>
    <row r="193" spans="1:5" x14ac:dyDescent="0.25">
      <c r="A193" s="28">
        <v>3.8932099999999998</v>
      </c>
      <c r="B193" s="9">
        <v>2.5816400000000002</v>
      </c>
      <c r="D193" s="9">
        <v>2.5583999999999998</v>
      </c>
      <c r="E193" s="9">
        <v>8.0589999999999995E-2</v>
      </c>
    </row>
    <row r="194" spans="1:5" x14ac:dyDescent="0.25">
      <c r="A194" s="28">
        <v>3.9210199999999999</v>
      </c>
      <c r="B194" s="9">
        <v>2.6565799999999999</v>
      </c>
      <c r="D194" s="9">
        <v>2.5862099999999999</v>
      </c>
      <c r="E194" s="9">
        <v>8.2250000000000004E-2</v>
      </c>
    </row>
    <row r="195" spans="1:5" x14ac:dyDescent="0.25">
      <c r="A195" s="28">
        <v>3.9488300000000001</v>
      </c>
      <c r="B195" s="9">
        <v>2.7334100000000001</v>
      </c>
      <c r="D195" s="9">
        <v>2.61402</v>
      </c>
      <c r="E195" s="9">
        <v>8.3940000000000001E-2</v>
      </c>
    </row>
    <row r="196" spans="1:5" x14ac:dyDescent="0.25">
      <c r="A196" s="28">
        <v>3.9766400000000002</v>
      </c>
      <c r="B196" s="9">
        <v>2.81216</v>
      </c>
      <c r="D196" s="9">
        <v>2.6418200000000001</v>
      </c>
      <c r="E196" s="9">
        <v>8.5669999999999996E-2</v>
      </c>
    </row>
    <row r="197" spans="1:5" x14ac:dyDescent="0.25">
      <c r="A197" s="28">
        <v>4.0044500000000003</v>
      </c>
      <c r="B197" s="9">
        <v>2.8928699999999998</v>
      </c>
      <c r="D197" s="9">
        <v>2.6696300000000002</v>
      </c>
      <c r="E197" s="9">
        <v>8.7429999999999994E-2</v>
      </c>
    </row>
    <row r="198" spans="1:5" x14ac:dyDescent="0.25">
      <c r="A198" s="28">
        <v>4.03226</v>
      </c>
      <c r="B198" s="9">
        <v>2.9755500000000001</v>
      </c>
      <c r="D198" s="9">
        <v>2.6974399999999998</v>
      </c>
      <c r="E198" s="9">
        <v>8.9230000000000004E-2</v>
      </c>
    </row>
    <row r="199" spans="1:5" x14ac:dyDescent="0.25">
      <c r="A199" s="28">
        <v>4.0600699999999996</v>
      </c>
      <c r="B199" s="9">
        <v>3.0602499999999999</v>
      </c>
      <c r="D199" s="9">
        <v>2.72525</v>
      </c>
      <c r="E199" s="9">
        <v>9.1069999999999998E-2</v>
      </c>
    </row>
    <row r="200" spans="1:5" x14ac:dyDescent="0.25">
      <c r="A200" s="28">
        <v>4.0878800000000002</v>
      </c>
      <c r="B200" s="9">
        <v>3.1469800000000001</v>
      </c>
      <c r="D200" s="9">
        <v>2.7530600000000001</v>
      </c>
      <c r="E200" s="9">
        <v>9.2939999999999995E-2</v>
      </c>
    </row>
    <row r="201" spans="1:5" x14ac:dyDescent="0.25">
      <c r="A201" s="28">
        <v>4.1156800000000002</v>
      </c>
      <c r="B201" s="9">
        <v>3.23577</v>
      </c>
      <c r="D201" s="9">
        <v>2.7808700000000002</v>
      </c>
      <c r="E201" s="9">
        <v>9.4850000000000004E-2</v>
      </c>
    </row>
    <row r="202" spans="1:5" x14ac:dyDescent="0.25">
      <c r="A202" s="28">
        <v>4.1434899999999999</v>
      </c>
      <c r="B202" s="9">
        <v>3.3266399999999998</v>
      </c>
      <c r="D202" s="9">
        <v>2.8086799999999998</v>
      </c>
      <c r="E202" s="9">
        <v>9.6799999999999997E-2</v>
      </c>
    </row>
    <row r="203" spans="1:5" x14ac:dyDescent="0.25">
      <c r="A203" s="28">
        <v>4.1712999999999996</v>
      </c>
      <c r="B203" s="9">
        <v>3.4196300000000002</v>
      </c>
      <c r="D203" s="9">
        <v>2.8364799999999999</v>
      </c>
      <c r="E203" s="9">
        <v>9.8790000000000003E-2</v>
      </c>
    </row>
    <row r="204" spans="1:5" x14ac:dyDescent="0.25">
      <c r="A204" s="28">
        <v>4.1991100000000001</v>
      </c>
      <c r="B204" s="9">
        <v>3.5147499999999998</v>
      </c>
      <c r="D204" s="9">
        <v>2.86429</v>
      </c>
      <c r="E204" s="9">
        <v>0.10082000000000001</v>
      </c>
    </row>
    <row r="205" spans="1:5" x14ac:dyDescent="0.25">
      <c r="A205" s="28">
        <v>4.2269199999999998</v>
      </c>
      <c r="B205" s="9">
        <v>3.6120100000000002</v>
      </c>
      <c r="D205" s="9">
        <v>2.8921000000000001</v>
      </c>
      <c r="E205" s="9">
        <v>0.10289</v>
      </c>
    </row>
    <row r="206" spans="1:5" x14ac:dyDescent="0.25">
      <c r="A206" s="28">
        <v>4.2547300000000003</v>
      </c>
      <c r="B206" s="9">
        <v>3.7114500000000001</v>
      </c>
      <c r="D206" s="9">
        <v>2.9199099999999998</v>
      </c>
      <c r="E206" s="9">
        <v>0.10501000000000001</v>
      </c>
    </row>
    <row r="207" spans="1:5" x14ac:dyDescent="0.25">
      <c r="A207" s="28">
        <v>4.28254</v>
      </c>
      <c r="B207" s="9">
        <v>3.8130700000000002</v>
      </c>
      <c r="D207" s="9">
        <v>2.9477199999999999</v>
      </c>
      <c r="E207" s="9">
        <v>0.10716000000000001</v>
      </c>
    </row>
    <row r="208" spans="1:5" x14ac:dyDescent="0.25">
      <c r="A208" s="28">
        <v>4.3103400000000001</v>
      </c>
      <c r="B208" s="9">
        <v>3.9169</v>
      </c>
      <c r="D208" s="9">
        <v>2.97553</v>
      </c>
      <c r="E208" s="9">
        <v>0.10936</v>
      </c>
    </row>
    <row r="209" spans="1:5" x14ac:dyDescent="0.25">
      <c r="A209" s="28">
        <v>4.3381499999999997</v>
      </c>
      <c r="B209" s="9">
        <v>4.0229299999999997</v>
      </c>
      <c r="D209" s="9">
        <v>3.0033400000000001</v>
      </c>
      <c r="E209" s="9">
        <v>0.11161</v>
      </c>
    </row>
    <row r="210" spans="1:5" x14ac:dyDescent="0.25">
      <c r="A210" s="28">
        <v>4.3659600000000003</v>
      </c>
      <c r="B210" s="9">
        <v>4.1311900000000001</v>
      </c>
      <c r="D210" s="9">
        <v>3.0311499999999998</v>
      </c>
      <c r="E210" s="9">
        <v>0.1139</v>
      </c>
    </row>
    <row r="211" spans="1:5" x14ac:dyDescent="0.25">
      <c r="A211" s="28">
        <v>4.39377</v>
      </c>
      <c r="B211" s="9">
        <v>4.2416799999999997</v>
      </c>
      <c r="D211" s="9">
        <v>3.0589499999999998</v>
      </c>
      <c r="E211" s="9">
        <v>0.11623</v>
      </c>
    </row>
    <row r="212" spans="1:5" x14ac:dyDescent="0.25">
      <c r="A212" s="28">
        <v>4.4215799999999996</v>
      </c>
      <c r="B212" s="9">
        <v>4.3544</v>
      </c>
      <c r="D212" s="9">
        <v>3.0867599999999999</v>
      </c>
      <c r="E212" s="9">
        <v>0.11862</v>
      </c>
    </row>
    <row r="213" spans="1:5" x14ac:dyDescent="0.25">
      <c r="A213" s="28">
        <v>4.4493900000000002</v>
      </c>
      <c r="B213" s="9">
        <v>4.46936</v>
      </c>
      <c r="D213" s="9">
        <v>3.1145700000000001</v>
      </c>
      <c r="E213" s="9">
        <v>0.12105</v>
      </c>
    </row>
    <row r="214" spans="1:5" x14ac:dyDescent="0.25">
      <c r="A214" s="28">
        <v>4.4771999999999998</v>
      </c>
      <c r="B214" s="9">
        <v>4.5865600000000004</v>
      </c>
      <c r="D214" s="9">
        <v>3.1423800000000002</v>
      </c>
      <c r="E214" s="9">
        <v>0.12353</v>
      </c>
    </row>
    <row r="215" spans="1:5" x14ac:dyDescent="0.25">
      <c r="A215" s="28">
        <v>4.5050100000000004</v>
      </c>
      <c r="B215" s="9">
        <v>4.7059899999999999</v>
      </c>
      <c r="D215" s="9">
        <v>3.1701899999999998</v>
      </c>
      <c r="E215" s="9">
        <v>0.12606000000000001</v>
      </c>
    </row>
    <row r="216" spans="1:5" x14ac:dyDescent="0.25">
      <c r="A216" s="28">
        <v>4.5328099999999996</v>
      </c>
      <c r="B216" s="9">
        <v>4.8276500000000002</v>
      </c>
      <c r="D216" s="9">
        <v>3.198</v>
      </c>
      <c r="E216" s="9">
        <v>0.12864</v>
      </c>
    </row>
    <row r="217" spans="1:5" x14ac:dyDescent="0.25">
      <c r="A217" s="28">
        <v>4.5606200000000001</v>
      </c>
      <c r="B217" s="9">
        <v>4.9515200000000004</v>
      </c>
      <c r="D217" s="9">
        <v>3.2258100000000001</v>
      </c>
      <c r="E217" s="9">
        <v>0.13127</v>
      </c>
    </row>
    <row r="218" spans="1:5" x14ac:dyDescent="0.25">
      <c r="A218" s="28">
        <v>4.5884299999999998</v>
      </c>
      <c r="B218" s="9">
        <v>5.0775800000000002</v>
      </c>
      <c r="D218" s="9">
        <v>3.2536200000000002</v>
      </c>
      <c r="E218" s="9">
        <v>0.13396</v>
      </c>
    </row>
    <row r="219" spans="1:5" x14ac:dyDescent="0.25">
      <c r="A219" s="28">
        <v>4.6162400000000003</v>
      </c>
      <c r="B219" s="9">
        <v>5.2058299999999997</v>
      </c>
      <c r="D219" s="9">
        <v>3.2814199999999998</v>
      </c>
      <c r="E219" s="9">
        <v>0.13669999999999999</v>
      </c>
    </row>
    <row r="220" spans="1:5" x14ac:dyDescent="0.25">
      <c r="A220" s="28">
        <v>4.64405</v>
      </c>
      <c r="B220" s="9">
        <v>5.3362299999999996</v>
      </c>
      <c r="D220" s="9">
        <v>3.3092299999999999</v>
      </c>
      <c r="E220" s="9">
        <v>0.13949</v>
      </c>
    </row>
    <row r="221" spans="1:5" x14ac:dyDescent="0.25">
      <c r="A221" s="28">
        <v>4.6718599999999997</v>
      </c>
      <c r="B221" s="9">
        <v>5.4687599999999996</v>
      </c>
      <c r="D221" s="9">
        <v>3.33704</v>
      </c>
      <c r="E221" s="9">
        <v>0.14235</v>
      </c>
    </row>
    <row r="222" spans="1:5" x14ac:dyDescent="0.25">
      <c r="A222" s="28">
        <v>4.6996700000000002</v>
      </c>
      <c r="B222" s="9">
        <v>5.6033900000000001</v>
      </c>
      <c r="D222" s="9">
        <v>3.3648500000000001</v>
      </c>
      <c r="E222" s="9">
        <v>0.14524999999999999</v>
      </c>
    </row>
    <row r="223" spans="1:5" x14ac:dyDescent="0.25">
      <c r="A223" s="28">
        <v>4.7274700000000003</v>
      </c>
      <c r="B223" s="9">
        <v>5.7400799999999998</v>
      </c>
      <c r="D223" s="9">
        <v>3.3926599999999998</v>
      </c>
      <c r="E223" s="9">
        <v>0.14821999999999999</v>
      </c>
    </row>
    <row r="224" spans="1:5" x14ac:dyDescent="0.25">
      <c r="A224" s="28">
        <v>4.75528</v>
      </c>
      <c r="B224" s="9">
        <v>5.8787900000000004</v>
      </c>
      <c r="D224" s="9">
        <v>3.4204699999999999</v>
      </c>
      <c r="E224" s="9">
        <v>0.15125</v>
      </c>
    </row>
    <row r="225" spans="1:5" x14ac:dyDescent="0.25">
      <c r="A225" s="28">
        <v>4.7830899999999996</v>
      </c>
      <c r="B225" s="9">
        <v>6.0194799999999997</v>
      </c>
      <c r="D225" s="9">
        <v>3.44828</v>
      </c>
      <c r="E225" s="9">
        <v>0.15432999999999999</v>
      </c>
    </row>
    <row r="226" spans="1:5" x14ac:dyDescent="0.25">
      <c r="A226" s="28">
        <v>4.8109000000000002</v>
      </c>
      <c r="B226" s="9">
        <v>6.1620799999999996</v>
      </c>
      <c r="D226" s="9">
        <v>3.4760800000000001</v>
      </c>
      <c r="E226" s="9">
        <v>0.15748000000000001</v>
      </c>
    </row>
    <row r="227" spans="1:5" x14ac:dyDescent="0.25">
      <c r="A227" s="28">
        <v>4.8387099999999998</v>
      </c>
      <c r="B227" s="9">
        <v>6.3065499999999997</v>
      </c>
      <c r="D227" s="9">
        <v>3.5038900000000002</v>
      </c>
      <c r="E227" s="9">
        <v>0.16069</v>
      </c>
    </row>
    <row r="228" spans="1:5" x14ac:dyDescent="0.25">
      <c r="A228" s="28">
        <v>4.8665200000000004</v>
      </c>
      <c r="B228" s="9">
        <v>6.45282</v>
      </c>
      <c r="D228" s="9">
        <v>3.5316999999999998</v>
      </c>
      <c r="E228" s="9">
        <v>0.16397</v>
      </c>
    </row>
    <row r="229" spans="1:5" x14ac:dyDescent="0.25">
      <c r="A229" s="28">
        <v>4.8943300000000001</v>
      </c>
      <c r="B229" s="9">
        <v>6.6008199999999997</v>
      </c>
      <c r="D229" s="9">
        <v>3.55951</v>
      </c>
      <c r="E229" s="9">
        <v>0.16730999999999999</v>
      </c>
    </row>
    <row r="230" spans="1:5" x14ac:dyDescent="0.25">
      <c r="A230" s="28">
        <v>4.9221399999999997</v>
      </c>
      <c r="B230" s="9">
        <v>6.7504799999999996</v>
      </c>
      <c r="D230" s="9">
        <v>3.5873200000000001</v>
      </c>
      <c r="E230" s="9">
        <v>0.17072000000000001</v>
      </c>
    </row>
    <row r="231" spans="1:5" x14ac:dyDescent="0.25">
      <c r="A231" s="28">
        <v>4.9499399999999998</v>
      </c>
      <c r="B231" s="9">
        <v>6.9017200000000001</v>
      </c>
      <c r="D231" s="9">
        <v>3.6151300000000002</v>
      </c>
      <c r="E231" s="9">
        <v>0.17419000000000001</v>
      </c>
    </row>
    <row r="232" spans="1:5" x14ac:dyDescent="0.25">
      <c r="A232" s="28">
        <v>4.9777500000000003</v>
      </c>
      <c r="B232" s="9">
        <v>7.0544500000000001</v>
      </c>
      <c r="D232" s="9">
        <v>3.6429399999999998</v>
      </c>
      <c r="E232" s="9">
        <v>0.17774000000000001</v>
      </c>
    </row>
    <row r="233" spans="1:5" x14ac:dyDescent="0.25">
      <c r="A233" s="28">
        <v>5.00556</v>
      </c>
      <c r="B233" s="9">
        <v>7.2085800000000004</v>
      </c>
      <c r="D233" s="9">
        <v>3.67075</v>
      </c>
      <c r="E233" s="9">
        <v>0.18135000000000001</v>
      </c>
    </row>
    <row r="234" spans="1:5" x14ac:dyDescent="0.25">
      <c r="A234" s="28">
        <v>5.0333699999999997</v>
      </c>
      <c r="B234" s="9">
        <v>7.3640100000000004</v>
      </c>
      <c r="D234" s="9">
        <v>3.69855</v>
      </c>
      <c r="E234" s="9">
        <v>0.18504000000000001</v>
      </c>
    </row>
    <row r="235" spans="1:5" x14ac:dyDescent="0.25">
      <c r="A235" s="28">
        <v>5.0611800000000002</v>
      </c>
      <c r="B235" s="9">
        <v>7.5206299999999997</v>
      </c>
      <c r="D235" s="9">
        <v>3.7263600000000001</v>
      </c>
      <c r="E235" s="9">
        <v>0.1888</v>
      </c>
    </row>
    <row r="236" spans="1:5" x14ac:dyDescent="0.25">
      <c r="A236" s="28">
        <v>5.0889899999999999</v>
      </c>
      <c r="B236" s="9">
        <v>7.6783299999999999</v>
      </c>
      <c r="D236" s="9">
        <v>3.7541699999999998</v>
      </c>
      <c r="E236" s="9">
        <v>0.19264000000000001</v>
      </c>
    </row>
    <row r="237" spans="1:5" x14ac:dyDescent="0.25">
      <c r="A237" s="28">
        <v>5.1167999999999996</v>
      </c>
      <c r="B237" s="9">
        <v>7.8369900000000001</v>
      </c>
      <c r="D237" s="9">
        <v>3.7819799999999999</v>
      </c>
      <c r="E237" s="9">
        <v>0.19655</v>
      </c>
    </row>
    <row r="238" spans="1:5" x14ac:dyDescent="0.25">
      <c r="A238" s="28">
        <v>5.1446100000000001</v>
      </c>
      <c r="B238" s="9">
        <v>7.9964899999999997</v>
      </c>
      <c r="D238" s="9">
        <v>3.80979</v>
      </c>
      <c r="E238" s="9">
        <v>0.20053000000000001</v>
      </c>
    </row>
    <row r="239" spans="1:5" x14ac:dyDescent="0.25">
      <c r="A239" s="28">
        <v>5.1724100000000002</v>
      </c>
      <c r="B239" s="9">
        <v>8.1567000000000007</v>
      </c>
      <c r="D239" s="9">
        <v>3.8376000000000001</v>
      </c>
      <c r="E239" s="9">
        <v>0.2046</v>
      </c>
    </row>
    <row r="240" spans="1:5" x14ac:dyDescent="0.25">
      <c r="A240" s="28">
        <v>5.2002199999999998</v>
      </c>
      <c r="B240" s="9">
        <v>8.3174700000000001</v>
      </c>
      <c r="D240" s="9">
        <v>3.8654099999999998</v>
      </c>
      <c r="E240" s="9">
        <v>0.20874999999999999</v>
      </c>
    </row>
    <row r="241" spans="1:5" x14ac:dyDescent="0.25">
      <c r="A241" s="28">
        <v>5.2280300000000004</v>
      </c>
      <c r="B241" s="9">
        <v>8.4786599999999996</v>
      </c>
      <c r="D241" s="9">
        <v>3.8932099999999998</v>
      </c>
      <c r="E241" s="9">
        <v>0.21298</v>
      </c>
    </row>
    <row r="242" spans="1:5" x14ac:dyDescent="0.25">
      <c r="A242" s="28">
        <v>5.2558400000000001</v>
      </c>
      <c r="B242" s="9">
        <v>8.6401199999999996</v>
      </c>
      <c r="D242" s="9">
        <v>3.9210199999999999</v>
      </c>
      <c r="E242" s="9">
        <v>0.21729000000000001</v>
      </c>
    </row>
    <row r="243" spans="1:5" x14ac:dyDescent="0.25">
      <c r="A243" s="28">
        <v>5.2836499999999997</v>
      </c>
      <c r="B243" s="9">
        <v>8.8017000000000003</v>
      </c>
      <c r="D243" s="9">
        <v>3.9488300000000001</v>
      </c>
      <c r="E243" s="9">
        <v>0.22169</v>
      </c>
    </row>
    <row r="244" spans="1:5" x14ac:dyDescent="0.25">
      <c r="A244" s="28">
        <v>5.3114600000000003</v>
      </c>
      <c r="B244" s="9">
        <v>8.9632199999999997</v>
      </c>
      <c r="D244" s="9">
        <v>3.9766400000000002</v>
      </c>
      <c r="E244" s="9">
        <v>0.22617000000000001</v>
      </c>
    </row>
    <row r="245" spans="1:5" x14ac:dyDescent="0.25">
      <c r="A245" s="28">
        <v>5.33927</v>
      </c>
      <c r="B245" s="9">
        <v>9.1245200000000004</v>
      </c>
      <c r="D245" s="9">
        <v>4.0044500000000003</v>
      </c>
      <c r="E245" s="9">
        <v>0.23074</v>
      </c>
    </row>
    <row r="246" spans="1:5" x14ac:dyDescent="0.25">
      <c r="A246" s="28">
        <v>5.36707</v>
      </c>
      <c r="B246" s="9">
        <v>9.2854200000000002</v>
      </c>
      <c r="D246" s="9">
        <v>4.03226</v>
      </c>
      <c r="E246" s="9">
        <v>0.2354</v>
      </c>
    </row>
    <row r="247" spans="1:5" x14ac:dyDescent="0.25">
      <c r="A247" s="28">
        <v>5.3948799999999997</v>
      </c>
      <c r="B247" s="9">
        <v>9.4457400000000007</v>
      </c>
      <c r="D247" s="9">
        <v>4.0600699999999996</v>
      </c>
      <c r="E247" s="9">
        <v>0.24015</v>
      </c>
    </row>
    <row r="248" spans="1:5" x14ac:dyDescent="0.25">
      <c r="A248" s="28">
        <v>5.4226900000000002</v>
      </c>
      <c r="B248" s="9">
        <v>9.6052900000000001</v>
      </c>
      <c r="D248" s="9">
        <v>4.0878800000000002</v>
      </c>
      <c r="E248" s="9">
        <v>0.245</v>
      </c>
    </row>
    <row r="249" spans="1:5" x14ac:dyDescent="0.25">
      <c r="A249" s="28">
        <v>5.4504999999999999</v>
      </c>
      <c r="B249" s="9">
        <v>9.7638800000000003</v>
      </c>
      <c r="D249" s="9">
        <v>4.1156800000000002</v>
      </c>
      <c r="E249" s="9">
        <v>0.24994</v>
      </c>
    </row>
    <row r="250" spans="1:5" x14ac:dyDescent="0.25">
      <c r="A250" s="28">
        <v>5.4783099999999996</v>
      </c>
      <c r="B250" s="9">
        <v>9.9213199999999997</v>
      </c>
      <c r="D250" s="9">
        <v>4.1434899999999999</v>
      </c>
      <c r="E250" s="9">
        <v>0.25496999999999997</v>
      </c>
    </row>
    <row r="251" spans="1:5" x14ac:dyDescent="0.25">
      <c r="A251" s="28">
        <v>5.5061200000000001</v>
      </c>
      <c r="B251" s="9">
        <v>10.077400000000001</v>
      </c>
      <c r="D251" s="9">
        <v>4.1712999999999996</v>
      </c>
      <c r="E251" s="9">
        <v>0.26011000000000001</v>
      </c>
    </row>
    <row r="252" spans="1:5" x14ac:dyDescent="0.25">
      <c r="A252" s="28">
        <v>5.5339299999999998</v>
      </c>
      <c r="B252" s="9">
        <v>10.231920000000001</v>
      </c>
      <c r="D252" s="9">
        <v>4.1991100000000001</v>
      </c>
      <c r="E252" s="9">
        <v>0.26534000000000002</v>
      </c>
    </row>
    <row r="253" spans="1:5" x14ac:dyDescent="0.25">
      <c r="A253" s="28">
        <v>5.5617400000000004</v>
      </c>
      <c r="B253" s="9">
        <v>10.38467</v>
      </c>
      <c r="D253" s="9">
        <v>4.2269199999999998</v>
      </c>
      <c r="E253" s="9">
        <v>0.27067999999999998</v>
      </c>
    </row>
    <row r="254" spans="1:5" x14ac:dyDescent="0.25">
      <c r="A254" s="28">
        <v>5.5895400000000004</v>
      </c>
      <c r="B254" s="9">
        <v>10.535439999999999</v>
      </c>
      <c r="D254" s="9">
        <v>4.2547300000000003</v>
      </c>
      <c r="E254" s="9">
        <v>0.27611000000000002</v>
      </c>
    </row>
    <row r="255" spans="1:5" x14ac:dyDescent="0.25">
      <c r="A255" s="28">
        <v>5.6173500000000001</v>
      </c>
      <c r="B255" s="9">
        <v>10.684010000000001</v>
      </c>
      <c r="D255" s="9">
        <v>4.28254</v>
      </c>
      <c r="E255" s="9">
        <v>0.28166000000000002</v>
      </c>
    </row>
    <row r="256" spans="1:5" x14ac:dyDescent="0.25">
      <c r="A256" s="28">
        <v>5.6451599999999997</v>
      </c>
      <c r="B256" s="9">
        <v>10.830159999999999</v>
      </c>
      <c r="D256" s="9">
        <v>4.3103400000000001</v>
      </c>
      <c r="E256" s="9">
        <v>0.28731000000000001</v>
      </c>
    </row>
    <row r="257" spans="1:5" x14ac:dyDescent="0.25">
      <c r="A257" s="28">
        <v>5.6729700000000003</v>
      </c>
      <c r="B257" s="9">
        <v>10.97369</v>
      </c>
      <c r="D257" s="9">
        <v>4.3381499999999997</v>
      </c>
      <c r="E257" s="9">
        <v>0.29307</v>
      </c>
    </row>
    <row r="258" spans="1:5" x14ac:dyDescent="0.25">
      <c r="A258" s="28">
        <v>5.70078</v>
      </c>
      <c r="B258" s="9">
        <v>11.11436</v>
      </c>
      <c r="D258" s="9">
        <v>4.3659600000000003</v>
      </c>
      <c r="E258" s="9">
        <v>0.29893999999999998</v>
      </c>
    </row>
    <row r="259" spans="1:5" x14ac:dyDescent="0.25">
      <c r="A259" s="28">
        <v>5.7285899999999996</v>
      </c>
      <c r="B259" s="9">
        <v>11.25197</v>
      </c>
      <c r="D259" s="9">
        <v>4.39377</v>
      </c>
      <c r="E259" s="9">
        <v>0.30492000000000002</v>
      </c>
    </row>
    <row r="260" spans="1:5" x14ac:dyDescent="0.25">
      <c r="A260" s="28">
        <v>5.7564000000000002</v>
      </c>
      <c r="B260" s="9">
        <v>11.386290000000001</v>
      </c>
      <c r="D260" s="9">
        <v>4.4215799999999996</v>
      </c>
      <c r="E260" s="9">
        <v>0.31102000000000002</v>
      </c>
    </row>
    <row r="261" spans="1:5" x14ac:dyDescent="0.25">
      <c r="A261" s="28">
        <v>5.7842000000000002</v>
      </c>
      <c r="B261" s="9">
        <v>11.517099999999999</v>
      </c>
      <c r="D261" s="9">
        <v>4.4493900000000002</v>
      </c>
      <c r="E261" s="9">
        <v>0.31724000000000002</v>
      </c>
    </row>
    <row r="262" spans="1:5" x14ac:dyDescent="0.25">
      <c r="A262" s="28">
        <v>5.8120099999999999</v>
      </c>
      <c r="B262" s="9">
        <v>11.64419</v>
      </c>
      <c r="D262" s="9">
        <v>4.4771999999999998</v>
      </c>
      <c r="E262" s="9">
        <v>0.32357000000000002</v>
      </c>
    </row>
    <row r="263" spans="1:5" x14ac:dyDescent="0.25">
      <c r="A263" s="28">
        <v>5.8398199999999996</v>
      </c>
      <c r="B263" s="9">
        <v>11.76735</v>
      </c>
      <c r="D263" s="9">
        <v>4.5050100000000004</v>
      </c>
      <c r="E263" s="9">
        <v>0.33002999999999999</v>
      </c>
    </row>
    <row r="264" spans="1:5" x14ac:dyDescent="0.25">
      <c r="A264" s="28">
        <v>5.8676300000000001</v>
      </c>
      <c r="B264" s="9">
        <v>11.88635</v>
      </c>
      <c r="D264" s="9">
        <v>4.5328099999999996</v>
      </c>
      <c r="E264" s="9">
        <v>0.33661000000000002</v>
      </c>
    </row>
    <row r="265" spans="1:5" x14ac:dyDescent="0.25">
      <c r="A265" s="28">
        <v>5.8954399999999998</v>
      </c>
      <c r="B265" s="9">
        <v>12.001010000000001</v>
      </c>
      <c r="D265" s="9">
        <v>4.5606200000000001</v>
      </c>
      <c r="E265" s="9">
        <v>0.34331</v>
      </c>
    </row>
    <row r="266" spans="1:5" x14ac:dyDescent="0.25">
      <c r="A266" s="28">
        <v>5.9232500000000003</v>
      </c>
      <c r="B266" s="9">
        <v>12.1111</v>
      </c>
      <c r="D266" s="9">
        <v>4.5884299999999998</v>
      </c>
      <c r="E266" s="9">
        <v>0.35014000000000001</v>
      </c>
    </row>
    <row r="267" spans="1:5" x14ac:dyDescent="0.25">
      <c r="A267" s="28">
        <v>5.95106</v>
      </c>
      <c r="B267" s="9">
        <v>12.21645</v>
      </c>
      <c r="D267" s="9">
        <v>4.6162400000000003</v>
      </c>
      <c r="E267" s="9">
        <v>0.35710999999999998</v>
      </c>
    </row>
    <row r="268" spans="1:5" x14ac:dyDescent="0.25">
      <c r="A268" s="28">
        <v>5.9788699999999997</v>
      </c>
      <c r="B268" s="9">
        <v>12.316839999999999</v>
      </c>
      <c r="D268" s="9">
        <v>4.64405</v>
      </c>
      <c r="E268" s="9">
        <v>0.36420000000000002</v>
      </c>
    </row>
    <row r="269" spans="1:5" x14ac:dyDescent="0.25">
      <c r="A269" s="28">
        <v>6.0066699999999997</v>
      </c>
      <c r="B269" s="9">
        <v>12.41211</v>
      </c>
      <c r="D269" s="9">
        <v>4.6718599999999997</v>
      </c>
      <c r="E269" s="9">
        <v>0.37142999999999998</v>
      </c>
    </row>
    <row r="270" spans="1:5" x14ac:dyDescent="0.25">
      <c r="A270" s="28">
        <v>6.0344800000000003</v>
      </c>
      <c r="B270" s="9">
        <v>12.50207</v>
      </c>
      <c r="D270" s="9">
        <v>4.6996700000000002</v>
      </c>
      <c r="E270" s="9">
        <v>0.37879000000000002</v>
      </c>
    </row>
    <row r="271" spans="1:5" x14ac:dyDescent="0.25">
      <c r="A271" s="28">
        <v>6.06229</v>
      </c>
      <c r="B271" s="9">
        <v>12.586550000000001</v>
      </c>
      <c r="D271" s="9">
        <v>4.7274700000000003</v>
      </c>
      <c r="E271" s="9">
        <v>0.38629000000000002</v>
      </c>
    </row>
    <row r="272" spans="1:5" x14ac:dyDescent="0.25">
      <c r="A272" s="28">
        <v>6.0900999999999996</v>
      </c>
      <c r="B272" s="9">
        <v>12.665380000000001</v>
      </c>
      <c r="D272" s="9">
        <v>4.75528</v>
      </c>
      <c r="E272" s="9">
        <v>0.39393</v>
      </c>
    </row>
    <row r="273" spans="1:5" x14ac:dyDescent="0.25">
      <c r="A273" s="28">
        <v>6.1179100000000002</v>
      </c>
      <c r="B273" s="9">
        <v>12.738429999999999</v>
      </c>
      <c r="D273" s="9">
        <v>4.7830899999999996</v>
      </c>
      <c r="E273" s="9">
        <v>0.40172000000000002</v>
      </c>
    </row>
    <row r="274" spans="1:5" x14ac:dyDescent="0.25">
      <c r="A274" s="28">
        <v>6.1457199999999998</v>
      </c>
      <c r="B274" s="9">
        <v>12.805540000000001</v>
      </c>
      <c r="D274" s="9">
        <v>4.8109000000000002</v>
      </c>
      <c r="E274" s="9">
        <v>0.40965000000000001</v>
      </c>
    </row>
    <row r="275" spans="1:5" x14ac:dyDescent="0.25">
      <c r="A275" s="28">
        <v>6.1735300000000004</v>
      </c>
      <c r="B275" s="9">
        <v>12.86659</v>
      </c>
      <c r="D275" s="9">
        <v>4.8387099999999998</v>
      </c>
      <c r="E275" s="9">
        <v>0.41772999999999999</v>
      </c>
    </row>
    <row r="276" spans="1:5" x14ac:dyDescent="0.25">
      <c r="A276" s="28">
        <v>6.2013299999999996</v>
      </c>
      <c r="B276" s="9">
        <v>12.92145</v>
      </c>
      <c r="D276" s="9">
        <v>4.8665200000000004</v>
      </c>
      <c r="E276" s="9">
        <v>0.42595</v>
      </c>
    </row>
    <row r="277" spans="1:5" x14ac:dyDescent="0.25">
      <c r="A277" s="28">
        <v>6.2291400000000001</v>
      </c>
      <c r="B277" s="9">
        <v>12.97002</v>
      </c>
      <c r="D277" s="9">
        <v>4.8943300000000001</v>
      </c>
      <c r="E277" s="9">
        <v>0.43434</v>
      </c>
    </row>
    <row r="278" spans="1:5" x14ac:dyDescent="0.25">
      <c r="A278" s="28">
        <v>6.2569499999999998</v>
      </c>
      <c r="B278" s="9">
        <v>13.01219</v>
      </c>
      <c r="D278" s="9">
        <v>4.9221399999999997</v>
      </c>
      <c r="E278" s="9">
        <v>0.44286999999999999</v>
      </c>
    </row>
    <row r="279" spans="1:5" x14ac:dyDescent="0.25">
      <c r="A279" s="28">
        <v>6.2847600000000003</v>
      </c>
      <c r="B279" s="9">
        <v>13.047890000000001</v>
      </c>
      <c r="D279" s="9">
        <v>4.9499399999999998</v>
      </c>
      <c r="E279" s="9">
        <v>0.45156000000000002</v>
      </c>
    </row>
    <row r="280" spans="1:5" x14ac:dyDescent="0.25">
      <c r="A280" s="28">
        <v>6.31257</v>
      </c>
      <c r="B280" s="9">
        <v>13.07704</v>
      </c>
      <c r="D280" s="9">
        <v>4.9777500000000003</v>
      </c>
      <c r="E280" s="9">
        <v>0.46042</v>
      </c>
    </row>
    <row r="281" spans="1:5" x14ac:dyDescent="0.25">
      <c r="A281" s="28">
        <v>6.3403799999999997</v>
      </c>
      <c r="B281" s="9">
        <v>13.09957</v>
      </c>
      <c r="D281" s="9">
        <v>5.00556</v>
      </c>
      <c r="E281" s="9">
        <v>0.46943000000000001</v>
      </c>
    </row>
    <row r="282" spans="1:5" x14ac:dyDescent="0.25">
      <c r="A282" s="28">
        <v>6.3681900000000002</v>
      </c>
      <c r="B282" s="9">
        <v>13.115460000000001</v>
      </c>
      <c r="D282" s="9">
        <v>5.0333699999999997</v>
      </c>
      <c r="E282" s="9">
        <v>0.47861999999999999</v>
      </c>
    </row>
    <row r="283" spans="1:5" x14ac:dyDescent="0.25">
      <c r="A283" s="28">
        <v>6.3959999999999999</v>
      </c>
      <c r="B283" s="9">
        <v>13.124650000000001</v>
      </c>
      <c r="D283" s="9">
        <v>5.0611800000000002</v>
      </c>
      <c r="E283" s="9">
        <v>0.48796</v>
      </c>
    </row>
    <row r="284" spans="1:5" x14ac:dyDescent="0.25">
      <c r="A284" s="28">
        <v>6.4238</v>
      </c>
      <c r="B284" s="9">
        <v>13.12715</v>
      </c>
      <c r="D284" s="9">
        <v>5.0889899999999999</v>
      </c>
      <c r="E284" s="9">
        <v>0.49747999999999998</v>
      </c>
    </row>
    <row r="285" spans="1:5" x14ac:dyDescent="0.25">
      <c r="A285" s="28">
        <v>6.4516099999999996</v>
      </c>
      <c r="B285" s="9">
        <v>13.12293</v>
      </c>
      <c r="D285" s="9">
        <v>5.1167999999999996</v>
      </c>
      <c r="E285" s="9">
        <v>0.50717999999999996</v>
      </c>
    </row>
    <row r="286" spans="1:5" x14ac:dyDescent="0.25">
      <c r="A286" s="28">
        <v>6.4794200000000002</v>
      </c>
      <c r="B286" s="9">
        <v>13.112</v>
      </c>
      <c r="D286" s="9">
        <v>5.1446100000000001</v>
      </c>
      <c r="E286" s="9">
        <v>0.51704000000000006</v>
      </c>
    </row>
    <row r="287" spans="1:5" x14ac:dyDescent="0.25">
      <c r="A287" s="28">
        <v>6.5072299999999998</v>
      </c>
      <c r="B287" s="9">
        <v>13.0944</v>
      </c>
      <c r="D287" s="9">
        <v>5.1724100000000002</v>
      </c>
      <c r="E287" s="9">
        <v>0.52708999999999995</v>
      </c>
    </row>
    <row r="288" spans="1:5" x14ac:dyDescent="0.25">
      <c r="A288" s="28">
        <v>6.5350400000000004</v>
      </c>
      <c r="B288" s="9">
        <v>13.07016</v>
      </c>
      <c r="D288" s="9">
        <v>5.2002199999999998</v>
      </c>
      <c r="E288" s="9">
        <v>0.53730999999999995</v>
      </c>
    </row>
    <row r="289" spans="1:5" x14ac:dyDescent="0.25">
      <c r="A289" s="28">
        <v>6.5628500000000001</v>
      </c>
      <c r="B289" s="9">
        <v>13.03932</v>
      </c>
      <c r="D289" s="9">
        <v>5.2280300000000004</v>
      </c>
      <c r="E289" s="9">
        <v>0.54771999999999998</v>
      </c>
    </row>
    <row r="290" spans="1:5" x14ac:dyDescent="0.25">
      <c r="A290" s="28">
        <v>6.5906599999999997</v>
      </c>
      <c r="B290" s="9">
        <v>13.001939999999999</v>
      </c>
      <c r="D290" s="9">
        <v>5.2558400000000001</v>
      </c>
      <c r="E290" s="9">
        <v>0.55832000000000004</v>
      </c>
    </row>
    <row r="291" spans="1:5" x14ac:dyDescent="0.25">
      <c r="A291" s="28">
        <v>6.6184599999999998</v>
      </c>
      <c r="B291" s="9">
        <v>12.95811</v>
      </c>
      <c r="D291" s="9">
        <v>5.2836499999999997</v>
      </c>
      <c r="E291" s="9">
        <v>0.56910000000000005</v>
      </c>
    </row>
    <row r="292" spans="1:5" x14ac:dyDescent="0.25">
      <c r="A292" s="28">
        <v>6.6462700000000003</v>
      </c>
      <c r="B292" s="9">
        <v>12.907909999999999</v>
      </c>
      <c r="D292" s="9">
        <v>5.3114600000000003</v>
      </c>
      <c r="E292" s="9">
        <v>0.58008000000000004</v>
      </c>
    </row>
    <row r="293" spans="1:5" x14ac:dyDescent="0.25">
      <c r="A293" s="28">
        <v>6.67408</v>
      </c>
      <c r="B293" s="9">
        <v>12.85145</v>
      </c>
      <c r="D293" s="9">
        <v>5.33927</v>
      </c>
      <c r="E293" s="9">
        <v>0.59125000000000005</v>
      </c>
    </row>
    <row r="294" spans="1:5" x14ac:dyDescent="0.25">
      <c r="A294" s="28">
        <v>6.7018899999999997</v>
      </c>
      <c r="B294" s="9">
        <v>12.788830000000001</v>
      </c>
      <c r="D294" s="9">
        <v>5.36707</v>
      </c>
      <c r="E294" s="9">
        <v>0.60260999999999998</v>
      </c>
    </row>
    <row r="295" spans="1:5" x14ac:dyDescent="0.25">
      <c r="A295" s="28">
        <v>6.7297000000000002</v>
      </c>
      <c r="B295" s="9">
        <v>12.72017</v>
      </c>
      <c r="D295" s="9">
        <v>5.3948799999999997</v>
      </c>
      <c r="E295" s="9">
        <v>0.61417999999999995</v>
      </c>
    </row>
    <row r="296" spans="1:5" x14ac:dyDescent="0.25">
      <c r="A296" s="28">
        <v>6.7575099999999999</v>
      </c>
      <c r="B296" s="9">
        <v>12.645619999999999</v>
      </c>
      <c r="D296" s="9">
        <v>5.4226900000000002</v>
      </c>
      <c r="E296" s="9">
        <v>0.62595000000000001</v>
      </c>
    </row>
    <row r="297" spans="1:5" x14ac:dyDescent="0.25">
      <c r="A297" s="28">
        <v>6.7853199999999996</v>
      </c>
      <c r="B297" s="9">
        <v>12.56531</v>
      </c>
      <c r="D297" s="9">
        <v>5.4504999999999999</v>
      </c>
      <c r="E297" s="9">
        <v>0.63792000000000004</v>
      </c>
    </row>
    <row r="298" spans="1:5" x14ac:dyDescent="0.25">
      <c r="A298" s="28">
        <v>6.8131300000000001</v>
      </c>
      <c r="B298" s="9">
        <v>12.4794</v>
      </c>
      <c r="D298" s="9">
        <v>5.4783099999999996</v>
      </c>
      <c r="E298" s="9">
        <v>0.64756999999999998</v>
      </c>
    </row>
    <row r="299" spans="1:5" x14ac:dyDescent="0.25">
      <c r="A299" s="28">
        <v>6.8409300000000002</v>
      </c>
      <c r="B299" s="9">
        <v>12.388059999999999</v>
      </c>
      <c r="D299" s="9">
        <v>5.4832999999999998</v>
      </c>
      <c r="E299" s="9">
        <v>0.65425999999999995</v>
      </c>
    </row>
    <row r="300" spans="1:5" x14ac:dyDescent="0.25">
      <c r="A300" s="28">
        <v>6.8687399999999998</v>
      </c>
      <c r="B300" s="9">
        <v>12.291460000000001</v>
      </c>
      <c r="D300" s="9">
        <v>5.5061200000000001</v>
      </c>
      <c r="E300" s="9">
        <v>0.66110000000000002</v>
      </c>
    </row>
    <row r="301" spans="1:5" x14ac:dyDescent="0.25">
      <c r="A301" s="28">
        <v>6.8965500000000004</v>
      </c>
      <c r="B301" s="9">
        <v>12.189769999999999</v>
      </c>
      <c r="D301" s="9">
        <v>5.5167000000000002</v>
      </c>
      <c r="E301" s="9">
        <v>0.66798999999999997</v>
      </c>
    </row>
    <row r="302" spans="1:5" x14ac:dyDescent="0.25">
      <c r="A302" s="28">
        <v>6.9243600000000001</v>
      </c>
      <c r="B302" s="9">
        <v>12.08318</v>
      </c>
      <c r="D302" s="9">
        <v>5.5339299999999998</v>
      </c>
      <c r="E302" s="9">
        <v>0.67630000000000001</v>
      </c>
    </row>
    <row r="303" spans="1:5" x14ac:dyDescent="0.25">
      <c r="A303" s="28">
        <v>6.9521699999999997</v>
      </c>
      <c r="B303" s="9">
        <v>11.97189</v>
      </c>
      <c r="D303" s="9">
        <v>5.5617400000000004</v>
      </c>
      <c r="E303" s="9">
        <v>0.68791999999999998</v>
      </c>
    </row>
    <row r="304" spans="1:5" x14ac:dyDescent="0.25">
      <c r="A304" s="28">
        <v>6.9799800000000003</v>
      </c>
      <c r="B304" s="9">
        <v>11.8561</v>
      </c>
      <c r="D304" s="9">
        <v>5.5895400000000004</v>
      </c>
      <c r="E304" s="9">
        <v>0.70096000000000003</v>
      </c>
    </row>
    <row r="305" spans="1:5" x14ac:dyDescent="0.25">
      <c r="A305" s="28">
        <v>7.00779</v>
      </c>
      <c r="B305" s="9">
        <v>11.736000000000001</v>
      </c>
      <c r="D305" s="9">
        <v>5.6173500000000001</v>
      </c>
      <c r="E305" s="9">
        <v>0.71421999999999997</v>
      </c>
    </row>
    <row r="306" spans="1:5" x14ac:dyDescent="0.25">
      <c r="A306" s="28">
        <v>7.0355999999999996</v>
      </c>
      <c r="B306" s="9">
        <v>11.61181</v>
      </c>
      <c r="D306" s="9">
        <v>5.6451599999999997</v>
      </c>
      <c r="E306" s="9">
        <v>0.72770999999999997</v>
      </c>
    </row>
    <row r="307" spans="1:5" x14ac:dyDescent="0.25">
      <c r="A307" s="28">
        <v>7.0633999999999997</v>
      </c>
      <c r="B307" s="9">
        <v>11.483739999999999</v>
      </c>
      <c r="D307" s="9">
        <v>5.6729700000000003</v>
      </c>
      <c r="E307" s="9">
        <v>0.74141999999999997</v>
      </c>
    </row>
    <row r="308" spans="1:5" x14ac:dyDescent="0.25">
      <c r="A308" s="28">
        <v>7.0912100000000002</v>
      </c>
      <c r="B308" s="9">
        <v>11.352</v>
      </c>
      <c r="D308" s="9">
        <v>5.70078</v>
      </c>
      <c r="E308" s="9">
        <v>0.75536999999999999</v>
      </c>
    </row>
    <row r="309" spans="1:5" x14ac:dyDescent="0.25">
      <c r="A309" s="28">
        <v>7.1190199999999999</v>
      </c>
      <c r="B309" s="9">
        <v>11.21682</v>
      </c>
      <c r="D309" s="9">
        <v>5.7285899999999996</v>
      </c>
      <c r="E309" s="9">
        <v>0.76954</v>
      </c>
    </row>
    <row r="310" spans="1:5" x14ac:dyDescent="0.25">
      <c r="A310" s="28">
        <v>7.1468299999999996</v>
      </c>
      <c r="B310" s="9">
        <v>11.0784</v>
      </c>
      <c r="D310" s="9">
        <v>5.7564000000000002</v>
      </c>
      <c r="E310" s="9">
        <v>0.78395000000000004</v>
      </c>
    </row>
    <row r="311" spans="1:5" x14ac:dyDescent="0.25">
      <c r="A311" s="28">
        <v>7.1746400000000001</v>
      </c>
      <c r="B311" s="9">
        <v>10.936970000000001</v>
      </c>
      <c r="D311" s="9">
        <v>5.7842000000000002</v>
      </c>
      <c r="E311" s="9">
        <v>0.79859999999999998</v>
      </c>
    </row>
    <row r="312" spans="1:5" x14ac:dyDescent="0.25">
      <c r="A312" s="28">
        <v>7.2024499999999998</v>
      </c>
      <c r="B312" s="9">
        <v>10.79274</v>
      </c>
      <c r="D312" s="9">
        <v>5.8120099999999999</v>
      </c>
      <c r="E312" s="9">
        <v>0.81349000000000005</v>
      </c>
    </row>
    <row r="313" spans="1:5" x14ac:dyDescent="0.25">
      <c r="A313" s="28">
        <v>7.2302600000000004</v>
      </c>
      <c r="B313" s="9">
        <v>10.645949999999999</v>
      </c>
      <c r="D313" s="9">
        <v>5.8398199999999996</v>
      </c>
      <c r="E313" s="9">
        <v>0.82862999999999998</v>
      </c>
    </row>
    <row r="314" spans="1:5" x14ac:dyDescent="0.25">
      <c r="A314" s="28">
        <v>7.2580600000000004</v>
      </c>
      <c r="B314" s="9">
        <v>10.496790000000001</v>
      </c>
      <c r="D314" s="9">
        <v>5.8676300000000001</v>
      </c>
      <c r="E314" s="9">
        <v>0.84401000000000004</v>
      </c>
    </row>
    <row r="315" spans="1:5" x14ac:dyDescent="0.25">
      <c r="A315" s="28">
        <v>7.2858700000000001</v>
      </c>
      <c r="B315" s="9">
        <v>10.34549</v>
      </c>
      <c r="D315" s="9">
        <v>5.8954399999999998</v>
      </c>
      <c r="E315" s="9">
        <v>0.85963000000000001</v>
      </c>
    </row>
    <row r="316" spans="1:5" x14ac:dyDescent="0.25">
      <c r="A316" s="28">
        <v>7.3136799999999997</v>
      </c>
      <c r="B316" s="9">
        <v>10.192270000000001</v>
      </c>
      <c r="D316" s="9">
        <v>5.9232500000000003</v>
      </c>
      <c r="E316" s="9">
        <v>0.87551000000000001</v>
      </c>
    </row>
    <row r="317" spans="1:5" x14ac:dyDescent="0.25">
      <c r="A317" s="28">
        <v>7.3414900000000003</v>
      </c>
      <c r="B317" s="9">
        <v>10.037330000000001</v>
      </c>
      <c r="D317" s="9">
        <v>5.95106</v>
      </c>
      <c r="E317" s="9">
        <v>0.89163999999999999</v>
      </c>
    </row>
    <row r="318" spans="1:5" x14ac:dyDescent="0.25">
      <c r="A318" s="28">
        <v>7.3693</v>
      </c>
      <c r="B318" s="9">
        <v>9.8808799999999994</v>
      </c>
      <c r="D318" s="9">
        <v>5.9788699999999997</v>
      </c>
      <c r="E318" s="9">
        <v>0.90803</v>
      </c>
    </row>
    <row r="319" spans="1:5" x14ac:dyDescent="0.25">
      <c r="A319" s="28">
        <v>7.3971099999999996</v>
      </c>
      <c r="B319" s="9">
        <v>9.7231199999999998</v>
      </c>
      <c r="D319" s="9">
        <v>6.0066699999999997</v>
      </c>
      <c r="E319" s="9">
        <v>0.92467999999999995</v>
      </c>
    </row>
    <row r="320" spans="1:5" x14ac:dyDescent="0.25">
      <c r="A320" s="28">
        <v>7.4249200000000002</v>
      </c>
      <c r="B320" s="9">
        <v>9.5642600000000009</v>
      </c>
      <c r="D320" s="9">
        <v>6.0344800000000003</v>
      </c>
      <c r="E320" s="9">
        <v>0.94159000000000004</v>
      </c>
    </row>
    <row r="321" spans="1:5" x14ac:dyDescent="0.25">
      <c r="A321" s="28">
        <v>7.4527299999999999</v>
      </c>
      <c r="B321" s="9">
        <v>9.4044899999999991</v>
      </c>
      <c r="D321" s="9">
        <v>6.06229</v>
      </c>
      <c r="E321" s="9">
        <v>0.95875999999999995</v>
      </c>
    </row>
    <row r="322" spans="1:5" x14ac:dyDescent="0.25">
      <c r="A322" s="28">
        <v>7.4805299999999999</v>
      </c>
      <c r="B322" s="9">
        <v>9.2439999999999998</v>
      </c>
      <c r="D322" s="9">
        <v>6.0900999999999996</v>
      </c>
      <c r="E322" s="9">
        <v>0.97619</v>
      </c>
    </row>
    <row r="323" spans="1:5" x14ac:dyDescent="0.25">
      <c r="A323" s="28">
        <v>7.5083399999999996</v>
      </c>
      <c r="B323" s="9">
        <v>9.0829799999999992</v>
      </c>
      <c r="D323" s="9">
        <v>6.1179100000000002</v>
      </c>
      <c r="E323" s="9">
        <v>0.99390000000000001</v>
      </c>
    </row>
    <row r="324" spans="1:5" x14ac:dyDescent="0.25">
      <c r="A324" s="28">
        <v>7.5361500000000001</v>
      </c>
      <c r="B324" s="9">
        <v>8.9216099999999994</v>
      </c>
      <c r="D324" s="9">
        <v>6.1457199999999998</v>
      </c>
      <c r="E324" s="9">
        <v>1.01187</v>
      </c>
    </row>
    <row r="325" spans="1:5" x14ac:dyDescent="0.25">
      <c r="A325" s="28">
        <v>7.5639599999999998</v>
      </c>
      <c r="B325" s="9">
        <v>8.7600599999999993</v>
      </c>
      <c r="D325" s="9">
        <v>6.1735300000000004</v>
      </c>
      <c r="E325" s="9">
        <v>1.0301199999999999</v>
      </c>
    </row>
    <row r="326" spans="1:5" x14ac:dyDescent="0.25">
      <c r="A326" s="28">
        <v>7.5917700000000004</v>
      </c>
      <c r="B326" s="9">
        <v>8.5984999999999996</v>
      </c>
      <c r="D326" s="9">
        <v>6.2013299999999996</v>
      </c>
      <c r="E326" s="9">
        <v>1.04864</v>
      </c>
    </row>
    <row r="327" spans="1:5" x14ac:dyDescent="0.25">
      <c r="A327" s="28">
        <v>7.61958</v>
      </c>
      <c r="B327" s="9">
        <v>8.4370899999999995</v>
      </c>
      <c r="D327" s="9">
        <v>6.2291400000000001</v>
      </c>
      <c r="E327" s="9">
        <v>1.0674300000000001</v>
      </c>
    </row>
    <row r="328" spans="1:5" x14ac:dyDescent="0.25">
      <c r="A328" s="28">
        <v>7.6473899999999997</v>
      </c>
      <c r="B328" s="9">
        <v>8.2759999999999998</v>
      </c>
      <c r="D328" s="9">
        <v>6.2569499999999998</v>
      </c>
      <c r="E328" s="9">
        <v>1.0865100000000001</v>
      </c>
    </row>
    <row r="329" spans="1:5" x14ac:dyDescent="0.25">
      <c r="A329" s="28">
        <v>7.6751899999999997</v>
      </c>
      <c r="B329" s="9">
        <v>8.1153600000000008</v>
      </c>
      <c r="D329" s="9">
        <v>6.2847600000000003</v>
      </c>
      <c r="E329" s="9">
        <v>1.1058600000000001</v>
      </c>
    </row>
    <row r="330" spans="1:5" x14ac:dyDescent="0.25">
      <c r="A330" s="28">
        <v>7.7030000000000003</v>
      </c>
      <c r="B330" s="9">
        <v>7.9553200000000004</v>
      </c>
      <c r="D330" s="9">
        <v>6.31257</v>
      </c>
      <c r="E330" s="9">
        <v>1.1254999999999999</v>
      </c>
    </row>
    <row r="331" spans="1:5" x14ac:dyDescent="0.25">
      <c r="A331" s="28">
        <v>7.73081</v>
      </c>
      <c r="B331" s="9">
        <v>7.7960200000000004</v>
      </c>
      <c r="D331" s="9">
        <v>6.3403799999999997</v>
      </c>
      <c r="E331" s="9">
        <v>1.1454200000000001</v>
      </c>
    </row>
    <row r="332" spans="1:5" x14ac:dyDescent="0.25">
      <c r="A332" s="28">
        <v>7.7586199999999996</v>
      </c>
      <c r="B332" s="9">
        <v>7.6375999999999999</v>
      </c>
      <c r="D332" s="9">
        <v>6.3681900000000002</v>
      </c>
      <c r="E332" s="9">
        <v>1.1656200000000001</v>
      </c>
    </row>
    <row r="333" spans="1:5" x14ac:dyDescent="0.25">
      <c r="A333" s="28">
        <v>7.7864300000000002</v>
      </c>
      <c r="B333" s="9">
        <v>7.4801599999999997</v>
      </c>
      <c r="D333" s="9">
        <v>6.3959999999999999</v>
      </c>
      <c r="E333" s="9">
        <v>1.18611</v>
      </c>
    </row>
    <row r="334" spans="1:5" x14ac:dyDescent="0.25">
      <c r="A334" s="28">
        <v>7.8142399999999999</v>
      </c>
      <c r="B334" s="9">
        <v>7.3238399999999997</v>
      </c>
      <c r="D334" s="9">
        <v>6.4238</v>
      </c>
      <c r="E334" s="9">
        <v>1.20689</v>
      </c>
    </row>
    <row r="335" spans="1:5" x14ac:dyDescent="0.25">
      <c r="A335" s="28">
        <v>7.8420500000000004</v>
      </c>
      <c r="B335" s="9">
        <v>7.1687399999999997</v>
      </c>
      <c r="D335" s="9">
        <v>6.4516099999999996</v>
      </c>
      <c r="E335" s="9">
        <v>1.2279500000000001</v>
      </c>
    </row>
    <row r="336" spans="1:5" x14ac:dyDescent="0.25">
      <c r="A336" s="28">
        <v>7.8698600000000001</v>
      </c>
      <c r="B336" s="9">
        <v>7.0149600000000003</v>
      </c>
      <c r="D336" s="9">
        <v>6.4794200000000002</v>
      </c>
      <c r="E336" s="9">
        <v>1.2493099999999999</v>
      </c>
    </row>
    <row r="337" spans="1:5" x14ac:dyDescent="0.25">
      <c r="A337" s="28">
        <v>7.8976600000000001</v>
      </c>
      <c r="B337" s="9">
        <v>6.8626100000000001</v>
      </c>
      <c r="D337" s="9">
        <v>6.5072299999999998</v>
      </c>
      <c r="E337" s="9">
        <v>1.2709600000000001</v>
      </c>
    </row>
    <row r="338" spans="1:5" x14ac:dyDescent="0.25">
      <c r="A338" s="28">
        <v>7.9254699999999998</v>
      </c>
      <c r="B338" s="9">
        <v>6.7117699999999996</v>
      </c>
      <c r="D338" s="9">
        <v>6.5350400000000004</v>
      </c>
      <c r="E338" s="9">
        <v>1.2928900000000001</v>
      </c>
    </row>
    <row r="339" spans="1:5" x14ac:dyDescent="0.25">
      <c r="A339" s="28">
        <v>7.9532800000000003</v>
      </c>
      <c r="B339" s="9">
        <v>6.5625200000000001</v>
      </c>
      <c r="D339" s="9">
        <v>6.5628500000000001</v>
      </c>
      <c r="E339" s="9">
        <v>1.3151299999999999</v>
      </c>
    </row>
    <row r="340" spans="1:5" x14ac:dyDescent="0.25">
      <c r="A340" s="28">
        <v>7.98109</v>
      </c>
      <c r="B340" s="9">
        <v>6.4149599999999998</v>
      </c>
      <c r="D340" s="9">
        <v>6.5906599999999997</v>
      </c>
      <c r="E340" s="9">
        <v>1.33765</v>
      </c>
    </row>
    <row r="341" spans="1:5" x14ac:dyDescent="0.25">
      <c r="A341" s="28">
        <v>8.0089000000000006</v>
      </c>
      <c r="B341" s="9">
        <v>6.2691499999999998</v>
      </c>
      <c r="D341" s="9">
        <v>6.6184599999999998</v>
      </c>
      <c r="E341" s="9">
        <v>1.3604700000000001</v>
      </c>
    </row>
    <row r="342" spans="1:5" x14ac:dyDescent="0.25">
      <c r="A342" s="28">
        <v>8.0367099999999994</v>
      </c>
      <c r="B342" s="9">
        <v>6.1251600000000002</v>
      </c>
      <c r="D342" s="9">
        <v>6.6462700000000003</v>
      </c>
      <c r="E342" s="9">
        <v>1.38358</v>
      </c>
    </row>
    <row r="343" spans="1:5" x14ac:dyDescent="0.25">
      <c r="A343" s="28">
        <v>8.0645199999999999</v>
      </c>
      <c r="B343" s="9">
        <v>5.9830399999999999</v>
      </c>
      <c r="D343" s="9">
        <v>6.67408</v>
      </c>
      <c r="E343" s="9">
        <v>1.40699</v>
      </c>
    </row>
    <row r="344" spans="1:5" x14ac:dyDescent="0.25">
      <c r="A344" s="28">
        <v>8.0923200000000008</v>
      </c>
      <c r="B344" s="9">
        <v>5.8428599999999999</v>
      </c>
      <c r="D344" s="9">
        <v>6.7018899999999997</v>
      </c>
      <c r="E344" s="9">
        <v>1.43068</v>
      </c>
    </row>
    <row r="345" spans="1:5" x14ac:dyDescent="0.25">
      <c r="A345" s="28">
        <v>8.1201299999999996</v>
      </c>
      <c r="B345" s="9">
        <v>5.7046700000000001</v>
      </c>
      <c r="D345" s="9">
        <v>6.7297000000000002</v>
      </c>
      <c r="E345" s="9">
        <v>1.45468</v>
      </c>
    </row>
    <row r="346" spans="1:5" x14ac:dyDescent="0.25">
      <c r="A346" s="28">
        <v>8.1479400000000002</v>
      </c>
      <c r="B346" s="9">
        <v>5.5685000000000002</v>
      </c>
      <c r="D346" s="9">
        <v>6.7575099999999999</v>
      </c>
      <c r="E346" s="9">
        <v>1.4789699999999999</v>
      </c>
    </row>
    <row r="347" spans="1:5" x14ac:dyDescent="0.25">
      <c r="A347" s="28">
        <v>8.1757500000000007</v>
      </c>
      <c r="B347" s="9">
        <v>5.4344099999999997</v>
      </c>
      <c r="D347" s="9">
        <v>6.7853199999999996</v>
      </c>
      <c r="E347" s="9">
        <v>1.5035499999999999</v>
      </c>
    </row>
    <row r="348" spans="1:5" x14ac:dyDescent="0.25">
      <c r="A348" s="28">
        <v>8.2035599999999995</v>
      </c>
      <c r="B348" s="9">
        <v>5.3024300000000002</v>
      </c>
      <c r="D348" s="9">
        <v>6.8131300000000001</v>
      </c>
      <c r="E348" s="9">
        <v>1.5284199999999999</v>
      </c>
    </row>
    <row r="349" spans="1:5" x14ac:dyDescent="0.25">
      <c r="A349" s="28">
        <v>8.2313700000000001</v>
      </c>
      <c r="B349" s="9">
        <v>5.17258</v>
      </c>
      <c r="D349" s="9">
        <v>6.8409300000000002</v>
      </c>
      <c r="E349" s="9">
        <v>1.55358</v>
      </c>
    </row>
    <row r="350" spans="1:5" x14ac:dyDescent="0.25">
      <c r="A350" s="28">
        <v>8.2591800000000006</v>
      </c>
      <c r="B350" s="9">
        <v>5.0448899999999997</v>
      </c>
      <c r="D350" s="9">
        <v>6.8687399999999998</v>
      </c>
      <c r="E350" s="9">
        <v>1.5790299999999999</v>
      </c>
    </row>
    <row r="351" spans="1:5" x14ac:dyDescent="0.25">
      <c r="A351" s="28">
        <v>8.2869899999999994</v>
      </c>
      <c r="B351" s="9">
        <v>4.9193899999999999</v>
      </c>
      <c r="D351" s="9">
        <v>6.8965500000000004</v>
      </c>
      <c r="E351" s="9">
        <v>1.6047800000000001</v>
      </c>
    </row>
    <row r="352" spans="1:5" x14ac:dyDescent="0.25">
      <c r="A352" s="28">
        <v>8.3147900000000003</v>
      </c>
      <c r="B352" s="9">
        <v>4.7960900000000004</v>
      </c>
      <c r="D352" s="9">
        <v>6.9243600000000001</v>
      </c>
      <c r="E352" s="9">
        <v>1.6308100000000001</v>
      </c>
    </row>
    <row r="353" spans="1:5" x14ac:dyDescent="0.25">
      <c r="A353" s="28">
        <v>8.3425999999999991</v>
      </c>
      <c r="B353" s="9">
        <v>4.6750100000000003</v>
      </c>
      <c r="D353" s="9">
        <v>6.9521699999999997</v>
      </c>
      <c r="E353" s="9">
        <v>1.6571199999999999</v>
      </c>
    </row>
    <row r="354" spans="1:5" x14ac:dyDescent="0.25">
      <c r="A354" s="28">
        <v>8.3704099999999997</v>
      </c>
      <c r="B354" s="9">
        <v>4.5561499999999997</v>
      </c>
      <c r="D354" s="9">
        <v>6.9799800000000003</v>
      </c>
      <c r="E354" s="9">
        <v>1.6837200000000001</v>
      </c>
    </row>
    <row r="355" spans="1:5" x14ac:dyDescent="0.25">
      <c r="A355" s="28">
        <v>8.3982200000000002</v>
      </c>
      <c r="B355" s="9">
        <v>4.4395300000000004</v>
      </c>
      <c r="D355" s="9">
        <v>7.00779</v>
      </c>
      <c r="E355" s="9">
        <v>1.7105999999999999</v>
      </c>
    </row>
    <row r="356" spans="1:5" x14ac:dyDescent="0.25">
      <c r="A356" s="28">
        <v>8.4260300000000008</v>
      </c>
      <c r="B356" s="9">
        <v>4.3251400000000002</v>
      </c>
      <c r="D356" s="9">
        <v>7.0355999999999996</v>
      </c>
      <c r="E356" s="9">
        <v>1.73776</v>
      </c>
    </row>
    <row r="357" spans="1:5" x14ac:dyDescent="0.25">
      <c r="A357" s="28">
        <v>8.4538399999999996</v>
      </c>
      <c r="B357" s="9">
        <v>4.2130000000000001</v>
      </c>
      <c r="D357" s="9">
        <v>7.0633999999999997</v>
      </c>
      <c r="E357" s="9">
        <v>1.7652000000000001</v>
      </c>
    </row>
    <row r="358" spans="1:5" x14ac:dyDescent="0.25">
      <c r="A358" s="28">
        <v>8.4816500000000001</v>
      </c>
      <c r="B358" s="9">
        <v>4.1030800000000003</v>
      </c>
      <c r="D358" s="9">
        <v>7.0912100000000002</v>
      </c>
      <c r="E358" s="9">
        <v>1.7928999999999999</v>
      </c>
    </row>
    <row r="359" spans="1:5" x14ac:dyDescent="0.25">
      <c r="A359" s="28">
        <v>8.5094499999999993</v>
      </c>
      <c r="B359" s="9">
        <v>3.9954000000000001</v>
      </c>
      <c r="D359" s="9">
        <v>7.1190199999999999</v>
      </c>
      <c r="E359" s="9">
        <v>1.8208800000000001</v>
      </c>
    </row>
    <row r="360" spans="1:5" x14ac:dyDescent="0.25">
      <c r="A360" s="28">
        <v>8.5372599999999998</v>
      </c>
      <c r="B360" s="9">
        <v>3.8899300000000001</v>
      </c>
      <c r="D360" s="9">
        <v>7.1468299999999996</v>
      </c>
      <c r="E360" s="9">
        <v>1.8491299999999999</v>
      </c>
    </row>
    <row r="361" spans="1:5" x14ac:dyDescent="0.25">
      <c r="A361" s="28">
        <v>8.5650700000000004</v>
      </c>
      <c r="B361" s="9">
        <v>3.78668</v>
      </c>
      <c r="D361" s="9">
        <v>7.1746400000000001</v>
      </c>
      <c r="E361" s="9">
        <v>1.87764</v>
      </c>
    </row>
    <row r="362" spans="1:5" x14ac:dyDescent="0.25">
      <c r="A362" s="28">
        <v>8.5928799999999992</v>
      </c>
      <c r="B362" s="9">
        <v>3.6856200000000001</v>
      </c>
      <c r="D362" s="9">
        <v>7.2024499999999998</v>
      </c>
      <c r="E362" s="9">
        <v>1.9064000000000001</v>
      </c>
    </row>
    <row r="363" spans="1:5" x14ac:dyDescent="0.25">
      <c r="A363" s="28">
        <v>8.6206899999999997</v>
      </c>
      <c r="B363" s="9">
        <v>3.5867399999999998</v>
      </c>
      <c r="D363" s="9">
        <v>7.2302600000000004</v>
      </c>
      <c r="E363" s="9">
        <v>1.93543</v>
      </c>
    </row>
    <row r="364" spans="1:5" x14ac:dyDescent="0.25">
      <c r="A364" s="28">
        <v>8.6485000000000003</v>
      </c>
      <c r="B364" s="9">
        <v>3.49003</v>
      </c>
      <c r="D364" s="9">
        <v>7.2580600000000004</v>
      </c>
      <c r="E364" s="9">
        <v>1.9646999999999999</v>
      </c>
    </row>
    <row r="365" spans="1:5" x14ac:dyDescent="0.25">
      <c r="A365" s="28">
        <v>8.6763100000000009</v>
      </c>
      <c r="B365" s="9">
        <v>3.39547</v>
      </c>
      <c r="D365" s="9">
        <v>7.2858700000000001</v>
      </c>
      <c r="E365" s="9">
        <v>1.99421</v>
      </c>
    </row>
    <row r="366" spans="1:5" x14ac:dyDescent="0.25">
      <c r="A366" s="28">
        <v>8.7041199999999996</v>
      </c>
      <c r="B366" s="9">
        <v>3.3030300000000001</v>
      </c>
      <c r="D366" s="9">
        <v>7.3136799999999997</v>
      </c>
      <c r="E366" s="9">
        <v>2.0239699999999998</v>
      </c>
    </row>
    <row r="367" spans="1:5" x14ac:dyDescent="0.25">
      <c r="A367" s="28">
        <v>8.7319200000000006</v>
      </c>
      <c r="B367" s="9">
        <v>3.2126899999999998</v>
      </c>
      <c r="D367" s="9">
        <v>7.3414900000000003</v>
      </c>
      <c r="E367" s="9">
        <v>2.05396</v>
      </c>
    </row>
    <row r="368" spans="1:5" x14ac:dyDescent="0.25">
      <c r="A368" s="28">
        <v>8.7597299999999994</v>
      </c>
      <c r="B368" s="9">
        <v>3.1244299999999998</v>
      </c>
      <c r="D368" s="9">
        <v>7.3693</v>
      </c>
      <c r="E368" s="9">
        <v>2.0841799999999999</v>
      </c>
    </row>
    <row r="369" spans="1:5" x14ac:dyDescent="0.25">
      <c r="A369" s="28">
        <v>8.7875399999999999</v>
      </c>
      <c r="B369" s="9">
        <v>3.03823</v>
      </c>
      <c r="D369" s="9">
        <v>7.3971099999999996</v>
      </c>
      <c r="E369" s="9">
        <v>2.11463</v>
      </c>
    </row>
    <row r="370" spans="1:5" x14ac:dyDescent="0.25">
      <c r="A370" s="28">
        <v>8.8153500000000005</v>
      </c>
      <c r="B370" s="9">
        <v>2.9540600000000001</v>
      </c>
      <c r="D370" s="9">
        <v>7.4249200000000002</v>
      </c>
      <c r="E370" s="9">
        <v>2.1452800000000001</v>
      </c>
    </row>
    <row r="371" spans="1:5" x14ac:dyDescent="0.25">
      <c r="A371" s="28">
        <v>8.8431599999999992</v>
      </c>
      <c r="B371" s="9">
        <v>2.87188</v>
      </c>
      <c r="D371" s="9">
        <v>7.4527299999999999</v>
      </c>
      <c r="E371" s="9">
        <v>2.1761499999999998</v>
      </c>
    </row>
    <row r="372" spans="1:5" x14ac:dyDescent="0.25">
      <c r="A372" s="28">
        <v>8.8709699999999998</v>
      </c>
      <c r="B372" s="9">
        <v>2.7916799999999999</v>
      </c>
      <c r="D372" s="9">
        <v>7.4805299999999999</v>
      </c>
      <c r="E372" s="9">
        <v>2.20722</v>
      </c>
    </row>
    <row r="373" spans="1:5" x14ac:dyDescent="0.25">
      <c r="A373" s="28">
        <v>8.8987800000000004</v>
      </c>
      <c r="B373" s="9">
        <v>2.7134299999999998</v>
      </c>
      <c r="D373" s="9">
        <v>7.5083399999999996</v>
      </c>
      <c r="E373" s="9">
        <v>2.2384900000000001</v>
      </c>
    </row>
    <row r="374" spans="1:5" x14ac:dyDescent="0.25">
      <c r="A374" s="28">
        <v>8.9265899999999991</v>
      </c>
      <c r="B374" s="9">
        <v>2.6370900000000002</v>
      </c>
      <c r="D374" s="9">
        <v>7.5361500000000001</v>
      </c>
      <c r="E374" s="9">
        <v>2.2699400000000001</v>
      </c>
    </row>
    <row r="375" spans="1:5" x14ac:dyDescent="0.25">
      <c r="A375" s="28">
        <v>8.9543900000000001</v>
      </c>
      <c r="B375" s="9">
        <v>2.56263</v>
      </c>
      <c r="D375" s="9">
        <v>7.5639599999999998</v>
      </c>
      <c r="E375" s="9">
        <v>2.3015699999999999</v>
      </c>
    </row>
    <row r="376" spans="1:5" x14ac:dyDescent="0.25">
      <c r="A376" s="28">
        <v>8.9822000000000006</v>
      </c>
      <c r="B376" s="9">
        <v>2.49003</v>
      </c>
      <c r="D376" s="9">
        <v>7.5917700000000004</v>
      </c>
      <c r="E376" s="9">
        <v>2.3333699999999999</v>
      </c>
    </row>
    <row r="377" spans="1:5" x14ac:dyDescent="0.25">
      <c r="A377" s="28">
        <v>9.0100099999999994</v>
      </c>
      <c r="B377" s="9">
        <v>2.4192499999999999</v>
      </c>
      <c r="D377" s="9">
        <v>7.61958</v>
      </c>
      <c r="E377" s="9">
        <v>2.3653400000000002</v>
      </c>
    </row>
    <row r="378" spans="1:5" x14ac:dyDescent="0.25">
      <c r="A378" s="28">
        <v>9.03782</v>
      </c>
      <c r="B378" s="9">
        <v>2.35026</v>
      </c>
      <c r="D378" s="9">
        <v>7.6473899999999997</v>
      </c>
      <c r="E378" s="9">
        <v>2.3974500000000001</v>
      </c>
    </row>
    <row r="379" spans="1:5" x14ac:dyDescent="0.25">
      <c r="A379" s="28">
        <v>9.0656300000000005</v>
      </c>
      <c r="B379" s="9">
        <v>2.2830300000000001</v>
      </c>
      <c r="D379" s="9">
        <v>7.6751899999999997</v>
      </c>
      <c r="E379" s="9">
        <v>2.42971</v>
      </c>
    </row>
    <row r="380" spans="1:5" x14ac:dyDescent="0.25">
      <c r="A380" s="28">
        <v>9.0934399999999993</v>
      </c>
      <c r="B380" s="9">
        <v>2.2175199999999999</v>
      </c>
      <c r="D380" s="9">
        <v>7.7030000000000003</v>
      </c>
      <c r="E380" s="9">
        <v>2.4621</v>
      </c>
    </row>
    <row r="381" spans="1:5" x14ac:dyDescent="0.25">
      <c r="A381" s="28">
        <v>9.1212499999999999</v>
      </c>
      <c r="B381" s="9">
        <v>2.1537099999999998</v>
      </c>
      <c r="D381" s="9">
        <v>7.73081</v>
      </c>
      <c r="E381" s="9">
        <v>2.4946199999999998</v>
      </c>
    </row>
    <row r="382" spans="1:5" x14ac:dyDescent="0.25">
      <c r="A382" s="28">
        <v>9.1490500000000008</v>
      </c>
      <c r="B382" s="9">
        <v>2.0915599999999999</v>
      </c>
      <c r="D382" s="9">
        <v>7.7586199999999996</v>
      </c>
      <c r="E382" s="9">
        <v>2.52725</v>
      </c>
    </row>
    <row r="383" spans="1:5" x14ac:dyDescent="0.25">
      <c r="A383" s="28">
        <v>9.1768599999999996</v>
      </c>
      <c r="B383" s="9">
        <v>2.03104</v>
      </c>
      <c r="D383" s="9">
        <v>7.7864300000000002</v>
      </c>
      <c r="E383" s="9">
        <v>2.5599799999999999</v>
      </c>
    </row>
    <row r="384" spans="1:5" x14ac:dyDescent="0.25">
      <c r="A384" s="28">
        <v>9.2046700000000001</v>
      </c>
      <c r="B384" s="9">
        <v>1.97211</v>
      </c>
      <c r="D384" s="9">
        <v>7.8142399999999999</v>
      </c>
      <c r="E384" s="9">
        <v>2.5928</v>
      </c>
    </row>
    <row r="385" spans="1:5" x14ac:dyDescent="0.25">
      <c r="A385" s="28">
        <v>9.2324800000000007</v>
      </c>
      <c r="B385" s="9">
        <v>1.9147400000000001</v>
      </c>
      <c r="D385" s="9">
        <v>7.8420500000000004</v>
      </c>
      <c r="E385" s="9">
        <v>2.6257000000000001</v>
      </c>
    </row>
    <row r="386" spans="1:5" x14ac:dyDescent="0.25">
      <c r="A386" s="28">
        <v>9.2602899999999995</v>
      </c>
      <c r="B386" s="9">
        <v>1.8589100000000001</v>
      </c>
      <c r="D386" s="9">
        <v>7.8698600000000001</v>
      </c>
      <c r="E386" s="9">
        <v>2.6586699999999999</v>
      </c>
    </row>
    <row r="387" spans="1:5" x14ac:dyDescent="0.25">
      <c r="A387" s="28">
        <v>9.2881</v>
      </c>
      <c r="B387" s="9">
        <v>1.80457</v>
      </c>
      <c r="D387" s="9">
        <v>7.8976600000000001</v>
      </c>
      <c r="E387" s="9">
        <v>2.6916899999999999</v>
      </c>
    </row>
    <row r="388" spans="1:5" x14ac:dyDescent="0.25">
      <c r="A388" s="28">
        <v>9.3159100000000006</v>
      </c>
      <c r="B388" s="9">
        <v>1.7517</v>
      </c>
      <c r="D388" s="9">
        <v>7.9254699999999998</v>
      </c>
      <c r="E388" s="9">
        <v>2.7247499999999998</v>
      </c>
    </row>
    <row r="389" spans="1:5" x14ac:dyDescent="0.25">
      <c r="A389" s="28">
        <v>9.3437199999999994</v>
      </c>
      <c r="B389" s="9">
        <v>1.7002600000000001</v>
      </c>
      <c r="D389" s="9">
        <v>7.9532800000000003</v>
      </c>
      <c r="E389" s="9">
        <v>2.7578399999999998</v>
      </c>
    </row>
    <row r="390" spans="1:5" x14ac:dyDescent="0.25">
      <c r="A390" s="28">
        <v>9.3715200000000003</v>
      </c>
      <c r="B390" s="9">
        <v>1.65022</v>
      </c>
      <c r="D390" s="9">
        <v>7.98109</v>
      </c>
      <c r="E390" s="9">
        <v>2.79095</v>
      </c>
    </row>
    <row r="391" spans="1:5" x14ac:dyDescent="0.25">
      <c r="A391" s="28">
        <v>9.3993300000000009</v>
      </c>
      <c r="B391" s="9">
        <v>1.60155</v>
      </c>
      <c r="D391" s="9">
        <v>8.0089000000000006</v>
      </c>
      <c r="E391" s="9">
        <v>2.8240599999999998</v>
      </c>
    </row>
    <row r="392" spans="1:5" x14ac:dyDescent="0.25">
      <c r="A392" s="28">
        <v>9.4271399999999996</v>
      </c>
      <c r="B392" s="9">
        <v>1.5542199999999999</v>
      </c>
      <c r="D392" s="9">
        <v>8.0367099999999994</v>
      </c>
      <c r="E392" s="9">
        <v>2.8571599999999999</v>
      </c>
    </row>
    <row r="393" spans="1:5" x14ac:dyDescent="0.25">
      <c r="A393" s="28">
        <v>9.4549500000000002</v>
      </c>
      <c r="B393" s="9">
        <v>1.5081899999999999</v>
      </c>
      <c r="D393" s="9">
        <v>8.0645199999999999</v>
      </c>
      <c r="E393" s="9">
        <v>2.8902399999999999</v>
      </c>
    </row>
    <row r="394" spans="1:5" x14ac:dyDescent="0.25">
      <c r="A394" s="28">
        <v>9.4827600000000007</v>
      </c>
      <c r="B394" s="9">
        <v>1.4634499999999999</v>
      </c>
      <c r="D394" s="9">
        <v>8.0923200000000008</v>
      </c>
      <c r="E394" s="9">
        <v>2.92327</v>
      </c>
    </row>
    <row r="395" spans="1:5" x14ac:dyDescent="0.25">
      <c r="A395" s="28">
        <v>9.5105699999999995</v>
      </c>
      <c r="B395" s="9">
        <v>1.41995</v>
      </c>
      <c r="D395" s="9">
        <v>8.1201299999999996</v>
      </c>
      <c r="E395" s="9">
        <v>2.9562499999999998</v>
      </c>
    </row>
    <row r="396" spans="1:5" x14ac:dyDescent="0.25">
      <c r="A396" s="28">
        <v>9.5383800000000001</v>
      </c>
      <c r="B396" s="9">
        <v>1.37767</v>
      </c>
      <c r="D396" s="9">
        <v>8.1479400000000002</v>
      </c>
      <c r="E396" s="9">
        <v>2.98916</v>
      </c>
    </row>
    <row r="397" spans="1:5" x14ac:dyDescent="0.25">
      <c r="A397" s="28">
        <v>9.5661799999999992</v>
      </c>
      <c r="B397" s="9">
        <v>1.33657</v>
      </c>
      <c r="D397" s="9">
        <v>8.1757500000000007</v>
      </c>
      <c r="E397" s="9">
        <v>3.0219800000000001</v>
      </c>
    </row>
    <row r="398" spans="1:5" x14ac:dyDescent="0.25">
      <c r="A398" s="28">
        <v>9.5939899999999998</v>
      </c>
      <c r="B398" s="9">
        <v>1.2966299999999999</v>
      </c>
      <c r="D398" s="9">
        <v>8.2035599999999995</v>
      </c>
      <c r="E398" s="9">
        <v>3.0547</v>
      </c>
    </row>
    <row r="399" spans="1:5" x14ac:dyDescent="0.25">
      <c r="A399" s="28">
        <v>9.6218000000000004</v>
      </c>
      <c r="B399" s="9">
        <v>1.2578199999999999</v>
      </c>
      <c r="D399" s="9">
        <v>8.2313700000000001</v>
      </c>
      <c r="E399" s="9">
        <v>3.0872999999999999</v>
      </c>
    </row>
    <row r="400" spans="1:5" x14ac:dyDescent="0.25">
      <c r="A400" s="28">
        <v>9.6496099999999991</v>
      </c>
      <c r="B400" s="9">
        <v>1.2201200000000001</v>
      </c>
      <c r="D400" s="9">
        <v>8.2591800000000006</v>
      </c>
      <c r="E400" s="9">
        <v>3.1197699999999999</v>
      </c>
    </row>
    <row r="401" spans="1:5" x14ac:dyDescent="0.25">
      <c r="A401" s="28">
        <v>9.6774199999999997</v>
      </c>
      <c r="B401" s="9">
        <v>1.1834899999999999</v>
      </c>
      <c r="D401" s="9">
        <v>8.2869899999999994</v>
      </c>
      <c r="E401" s="9">
        <v>3.1520899999999998</v>
      </c>
    </row>
    <row r="402" spans="1:5" x14ac:dyDescent="0.25">
      <c r="A402" s="28">
        <v>9.7052300000000002</v>
      </c>
      <c r="B402" s="9">
        <v>1.1478999999999999</v>
      </c>
      <c r="D402" s="9">
        <v>8.3147900000000003</v>
      </c>
      <c r="E402" s="9">
        <v>3.18424</v>
      </c>
    </row>
    <row r="403" spans="1:5" x14ac:dyDescent="0.25">
      <c r="A403" s="28">
        <v>9.7330400000000008</v>
      </c>
      <c r="B403" s="9">
        <v>1.11334</v>
      </c>
      <c r="D403" s="9">
        <v>8.3425999999999991</v>
      </c>
      <c r="E403" s="9">
        <v>3.2162099999999998</v>
      </c>
    </row>
    <row r="404" spans="1:5" x14ac:dyDescent="0.25">
      <c r="A404" s="28">
        <v>9.7608499999999996</v>
      </c>
      <c r="B404" s="9">
        <v>1.08622</v>
      </c>
      <c r="D404" s="9">
        <v>8.3704099999999997</v>
      </c>
      <c r="E404" s="9">
        <v>3.24797</v>
      </c>
    </row>
    <row r="405" spans="1:5" x14ac:dyDescent="0.25">
      <c r="A405" s="28">
        <v>9.7667000000000002</v>
      </c>
      <c r="B405" s="9">
        <v>1.06952</v>
      </c>
      <c r="D405" s="9">
        <v>8.3982200000000002</v>
      </c>
      <c r="E405" s="9">
        <v>3.2795200000000002</v>
      </c>
    </row>
    <row r="406" spans="1:5" x14ac:dyDescent="0.25">
      <c r="A406" s="28">
        <v>9.7833000000000006</v>
      </c>
      <c r="B406" s="9">
        <v>1.0565100000000001</v>
      </c>
      <c r="D406" s="9">
        <v>8.4260300000000008</v>
      </c>
      <c r="E406" s="9">
        <v>3.3108300000000002</v>
      </c>
    </row>
    <row r="407" spans="1:5" x14ac:dyDescent="0.25">
      <c r="A407" s="28">
        <v>9.7886500000000005</v>
      </c>
      <c r="B407" s="9">
        <v>1.0452900000000001</v>
      </c>
      <c r="D407" s="9">
        <v>8.4538399999999996</v>
      </c>
      <c r="E407" s="9">
        <v>3.3418899999999998</v>
      </c>
    </row>
    <row r="408" spans="1:5" x14ac:dyDescent="0.25">
      <c r="A408" s="28">
        <v>9.8000000000000007</v>
      </c>
      <c r="B408" s="9">
        <v>1.0325599999999999</v>
      </c>
      <c r="D408" s="9">
        <v>8.4816500000000001</v>
      </c>
      <c r="E408" s="9">
        <v>3.3726799999999999</v>
      </c>
    </row>
    <row r="409" spans="1:5" x14ac:dyDescent="0.25">
      <c r="A409" s="28">
        <v>9.8164599999999993</v>
      </c>
      <c r="B409" s="9">
        <v>1.01993</v>
      </c>
      <c r="D409" s="9">
        <v>8.5094499999999993</v>
      </c>
      <c r="E409" s="9">
        <v>3.4031799999999999</v>
      </c>
    </row>
    <row r="410" spans="1:5" x14ac:dyDescent="0.25">
      <c r="A410" s="28">
        <v>9.8167000000000009</v>
      </c>
      <c r="B410" s="9">
        <v>1.0105200000000001</v>
      </c>
      <c r="D410" s="9">
        <v>8.5372599999999998</v>
      </c>
      <c r="E410" s="9">
        <v>3.43337</v>
      </c>
    </row>
    <row r="411" spans="1:5" x14ac:dyDescent="0.25">
      <c r="A411" s="28">
        <v>9.8332999999999995</v>
      </c>
      <c r="B411" s="9">
        <v>0.99822</v>
      </c>
      <c r="D411" s="9">
        <v>8.5650700000000004</v>
      </c>
      <c r="E411" s="9">
        <v>3.4632399999999999</v>
      </c>
    </row>
    <row r="412" spans="1:5" x14ac:dyDescent="0.25">
      <c r="A412" s="28">
        <v>9.8442699999999999</v>
      </c>
      <c r="B412" s="9">
        <v>0.98606000000000005</v>
      </c>
      <c r="D412" s="9">
        <v>8.5928799999999992</v>
      </c>
      <c r="E412" s="9">
        <v>3.4927600000000001</v>
      </c>
    </row>
    <row r="413" spans="1:5" x14ac:dyDescent="0.25">
      <c r="A413" s="28">
        <v>9.85</v>
      </c>
      <c r="B413" s="9">
        <v>0.97545000000000004</v>
      </c>
      <c r="D413" s="9">
        <v>8.6206899999999997</v>
      </c>
      <c r="E413" s="9">
        <v>3.5219200000000002</v>
      </c>
    </row>
    <row r="414" spans="1:5" x14ac:dyDescent="0.25">
      <c r="A414" s="28">
        <v>9.8666999999999998</v>
      </c>
      <c r="B414" s="9">
        <v>0.96350999999999998</v>
      </c>
      <c r="D414" s="9">
        <v>8.6485000000000003</v>
      </c>
      <c r="E414" s="9">
        <v>3.55071</v>
      </c>
    </row>
    <row r="415" spans="1:5" x14ac:dyDescent="0.25">
      <c r="A415" s="28">
        <v>9.8720800000000004</v>
      </c>
      <c r="B415" s="9">
        <v>0.95323999999999998</v>
      </c>
      <c r="D415" s="9">
        <v>8.6763100000000009</v>
      </c>
      <c r="E415" s="9">
        <v>3.5790899999999999</v>
      </c>
    </row>
    <row r="416" spans="1:5" x14ac:dyDescent="0.25">
      <c r="A416" s="28">
        <v>9.8833000000000002</v>
      </c>
      <c r="B416" s="9">
        <v>0.94160999999999995</v>
      </c>
      <c r="D416" s="9">
        <v>8.7041199999999996</v>
      </c>
      <c r="E416" s="9">
        <v>3.6070600000000002</v>
      </c>
    </row>
    <row r="417" spans="1:5" x14ac:dyDescent="0.25">
      <c r="A417" s="28">
        <v>9.8998899999999992</v>
      </c>
      <c r="B417" s="9">
        <v>0.93005000000000004</v>
      </c>
      <c r="D417" s="9">
        <v>8.7319200000000006</v>
      </c>
      <c r="E417" s="9">
        <v>3.6345999999999998</v>
      </c>
    </row>
    <row r="418" spans="1:5" x14ac:dyDescent="0.25">
      <c r="A418" s="28">
        <v>9.9</v>
      </c>
      <c r="B418" s="9">
        <v>0.92144999999999999</v>
      </c>
      <c r="D418" s="9">
        <v>8.7597299999999994</v>
      </c>
      <c r="E418" s="9">
        <v>3.66168</v>
      </c>
    </row>
    <row r="419" spans="1:5" x14ac:dyDescent="0.25">
      <c r="A419" s="28">
        <v>9.9167000000000005</v>
      </c>
      <c r="B419" s="9">
        <v>0.91017000000000003</v>
      </c>
      <c r="D419" s="9">
        <v>8.7875399999999999</v>
      </c>
      <c r="E419" s="9">
        <v>3.6882899999999998</v>
      </c>
    </row>
    <row r="420" spans="1:5" x14ac:dyDescent="0.25">
      <c r="A420" s="28">
        <v>9.9276999999999997</v>
      </c>
      <c r="B420" s="9">
        <v>0.89903</v>
      </c>
      <c r="D420" s="9">
        <v>8.8153500000000005</v>
      </c>
      <c r="E420" s="9">
        <v>3.7144200000000001</v>
      </c>
    </row>
    <row r="421" spans="1:5" x14ac:dyDescent="0.25">
      <c r="A421" s="28">
        <v>9.9332999999999991</v>
      </c>
      <c r="B421" s="9">
        <v>0.88937999999999995</v>
      </c>
      <c r="D421" s="9">
        <v>8.8431599999999992</v>
      </c>
      <c r="E421" s="9">
        <v>3.74004</v>
      </c>
    </row>
    <row r="422" spans="1:5" x14ac:dyDescent="0.25">
      <c r="A422" s="28">
        <v>9.9499999999999993</v>
      </c>
      <c r="B422" s="9">
        <v>0.87846000000000002</v>
      </c>
      <c r="D422" s="9">
        <v>8.8709699999999998</v>
      </c>
      <c r="E422" s="9">
        <v>3.7651400000000002</v>
      </c>
    </row>
    <row r="423" spans="1:5" x14ac:dyDescent="0.25">
      <c r="A423" s="28">
        <v>9.9555100000000003</v>
      </c>
      <c r="B423" s="9">
        <v>0.86899999999999999</v>
      </c>
      <c r="D423" s="9">
        <v>8.8987800000000004</v>
      </c>
      <c r="E423" s="9">
        <v>3.7896899999999998</v>
      </c>
    </row>
    <row r="424" spans="1:5" x14ac:dyDescent="0.25">
      <c r="A424" s="28">
        <v>9.9666999999999994</v>
      </c>
      <c r="B424" s="9">
        <v>0.85834999999999995</v>
      </c>
      <c r="D424" s="9">
        <v>8.9265899999999991</v>
      </c>
      <c r="E424" s="9">
        <v>3.8136899999999998</v>
      </c>
    </row>
    <row r="425" spans="1:5" x14ac:dyDescent="0.25">
      <c r="A425" s="28">
        <v>9.9832999999999998</v>
      </c>
      <c r="B425" s="9">
        <v>0.8478</v>
      </c>
      <c r="D425" s="9">
        <v>8.9543900000000001</v>
      </c>
      <c r="E425" s="9">
        <v>3.8371200000000001</v>
      </c>
    </row>
    <row r="426" spans="1:5" x14ac:dyDescent="0.25">
      <c r="A426" s="28">
        <v>9.9833099999999995</v>
      </c>
      <c r="B426" s="9">
        <v>0.83997999999999995</v>
      </c>
      <c r="D426" s="9">
        <v>8.9822000000000006</v>
      </c>
      <c r="E426" s="9">
        <v>3.85995</v>
      </c>
    </row>
    <row r="427" spans="1:5" x14ac:dyDescent="0.25">
      <c r="A427" s="28">
        <v>10</v>
      </c>
      <c r="B427" s="9">
        <v>0.82965999999999995</v>
      </c>
      <c r="D427" s="9">
        <v>9.0100099999999994</v>
      </c>
      <c r="E427" s="9">
        <v>3.88218</v>
      </c>
    </row>
    <row r="428" spans="1:5" x14ac:dyDescent="0.25">
      <c r="A428" s="28">
        <v>10.01112</v>
      </c>
      <c r="B428" s="9">
        <v>0.81942000000000004</v>
      </c>
      <c r="D428" s="9">
        <v>9.03782</v>
      </c>
      <c r="E428" s="9">
        <v>3.9037799999999998</v>
      </c>
    </row>
    <row r="429" spans="1:5" x14ac:dyDescent="0.25">
      <c r="A429" s="28">
        <v>10.0167</v>
      </c>
      <c r="B429" s="9">
        <v>0.81061000000000005</v>
      </c>
      <c r="D429" s="9">
        <v>9.0656300000000005</v>
      </c>
      <c r="E429" s="9">
        <v>3.92475</v>
      </c>
    </row>
    <row r="430" spans="1:5" x14ac:dyDescent="0.25">
      <c r="A430" s="28">
        <v>10.033300000000001</v>
      </c>
      <c r="B430" s="9">
        <v>0.80064000000000002</v>
      </c>
      <c r="D430" s="9">
        <v>9.0934399999999993</v>
      </c>
      <c r="E430" s="9">
        <v>3.9450599999999998</v>
      </c>
    </row>
    <row r="431" spans="1:5" x14ac:dyDescent="0.25">
      <c r="A431" s="28">
        <v>10.038930000000001</v>
      </c>
      <c r="B431" s="9">
        <v>0.79198999999999997</v>
      </c>
      <c r="D431" s="9">
        <v>9.1212499999999999</v>
      </c>
      <c r="E431" s="9">
        <v>3.9647000000000001</v>
      </c>
    </row>
    <row r="432" spans="1:5" x14ac:dyDescent="0.25">
      <c r="A432" s="28">
        <v>10.050000000000001</v>
      </c>
      <c r="B432" s="9">
        <v>0.78225999999999996</v>
      </c>
      <c r="D432" s="9">
        <v>9.1490500000000008</v>
      </c>
      <c r="E432" s="9">
        <v>3.98366</v>
      </c>
    </row>
    <row r="433" spans="1:5" x14ac:dyDescent="0.25">
      <c r="A433" s="28">
        <v>10.066700000000001</v>
      </c>
      <c r="B433" s="9">
        <v>0.77259</v>
      </c>
      <c r="D433" s="9">
        <v>9.1768599999999996</v>
      </c>
      <c r="E433" s="9">
        <v>4.0019099999999996</v>
      </c>
    </row>
    <row r="434" spans="1:5" x14ac:dyDescent="0.25">
      <c r="A434" s="28">
        <v>10.066739999999999</v>
      </c>
      <c r="B434" s="9">
        <v>0.76544000000000001</v>
      </c>
      <c r="D434" s="9">
        <v>9.2046700000000001</v>
      </c>
      <c r="E434" s="9">
        <v>4.0194599999999996</v>
      </c>
    </row>
    <row r="435" spans="1:5" x14ac:dyDescent="0.25">
      <c r="A435" s="28">
        <v>10.083299999999999</v>
      </c>
      <c r="B435" s="9">
        <v>0.75602999999999998</v>
      </c>
      <c r="D435" s="9">
        <v>9.2324800000000007</v>
      </c>
      <c r="E435" s="9">
        <v>4.0362799999999996</v>
      </c>
    </row>
    <row r="436" spans="1:5" x14ac:dyDescent="0.25">
      <c r="A436" s="28">
        <v>10.09455</v>
      </c>
      <c r="B436" s="9">
        <v>0.74666999999999994</v>
      </c>
      <c r="D436" s="9">
        <v>9.2602899999999995</v>
      </c>
      <c r="E436" s="9">
        <v>4.0523600000000002</v>
      </c>
    </row>
    <row r="437" spans="1:5" x14ac:dyDescent="0.25">
      <c r="A437" s="28">
        <v>10.1</v>
      </c>
      <c r="B437" s="9">
        <v>0.73862000000000005</v>
      </c>
      <c r="D437" s="9">
        <v>9.2881</v>
      </c>
      <c r="E437" s="9">
        <v>4.0677000000000003</v>
      </c>
    </row>
    <row r="438" spans="1:5" x14ac:dyDescent="0.25">
      <c r="A438" s="28">
        <v>10.1167</v>
      </c>
      <c r="B438" s="9">
        <v>0.72950000000000004</v>
      </c>
      <c r="D438" s="9">
        <v>9.3159100000000006</v>
      </c>
      <c r="E438" s="9">
        <v>4.0822700000000003</v>
      </c>
    </row>
    <row r="439" spans="1:5" x14ac:dyDescent="0.25">
      <c r="A439" s="28">
        <v>10.12236</v>
      </c>
      <c r="B439" s="9">
        <v>0.72158999999999995</v>
      </c>
      <c r="D439" s="9">
        <v>9.3437199999999994</v>
      </c>
      <c r="E439" s="9">
        <v>4.0960700000000001</v>
      </c>
    </row>
    <row r="440" spans="1:5" x14ac:dyDescent="0.25">
      <c r="A440" s="28">
        <v>10.1333</v>
      </c>
      <c r="B440" s="9">
        <v>0.71272999999999997</v>
      </c>
      <c r="D440" s="9">
        <v>9.3715200000000003</v>
      </c>
      <c r="E440" s="9">
        <v>4.1090799999999996</v>
      </c>
    </row>
    <row r="441" spans="1:5" x14ac:dyDescent="0.25">
      <c r="A441" s="28">
        <v>10.15</v>
      </c>
      <c r="B441" s="9">
        <v>0.70389999999999997</v>
      </c>
      <c r="D441" s="9">
        <v>9.3993300000000009</v>
      </c>
      <c r="E441" s="9">
        <v>4.1212999999999997</v>
      </c>
    </row>
    <row r="442" spans="1:5" x14ac:dyDescent="0.25">
      <c r="A442" s="28">
        <v>10.150169999999999</v>
      </c>
      <c r="B442" s="9">
        <v>0.69732000000000005</v>
      </c>
      <c r="D442" s="9">
        <v>9.4271399999999996</v>
      </c>
      <c r="E442" s="9">
        <v>4.1327199999999999</v>
      </c>
    </row>
    <row r="443" spans="1:5" x14ac:dyDescent="0.25">
      <c r="A443" s="28">
        <v>10.166700000000001</v>
      </c>
      <c r="B443" s="9">
        <v>0.68871000000000004</v>
      </c>
      <c r="D443" s="9">
        <v>9.4549500000000002</v>
      </c>
      <c r="E443" s="9">
        <v>4.1433200000000001</v>
      </c>
    </row>
    <row r="444" spans="1:5" x14ac:dyDescent="0.25">
      <c r="A444" s="28">
        <v>10.17798</v>
      </c>
      <c r="B444" s="9">
        <v>0.68018000000000001</v>
      </c>
      <c r="D444" s="9">
        <v>9.4827600000000007</v>
      </c>
      <c r="E444" s="9">
        <v>4.1531099999999999</v>
      </c>
    </row>
    <row r="445" spans="1:5" x14ac:dyDescent="0.25">
      <c r="A445" s="28">
        <v>10.183299999999999</v>
      </c>
      <c r="B445" s="9">
        <v>0.67286999999999997</v>
      </c>
      <c r="D445" s="9">
        <v>9.5105699999999995</v>
      </c>
      <c r="E445" s="9">
        <v>4.1620699999999999</v>
      </c>
    </row>
    <row r="446" spans="1:5" x14ac:dyDescent="0.25">
      <c r="A446" s="28">
        <v>10.199999999999999</v>
      </c>
      <c r="B446" s="9">
        <v>0.66454000000000002</v>
      </c>
      <c r="D446" s="9">
        <v>9.5383800000000001</v>
      </c>
      <c r="E446" s="9">
        <v>4.1701899999999998</v>
      </c>
    </row>
    <row r="447" spans="1:5" x14ac:dyDescent="0.25">
      <c r="A447" s="28">
        <v>10.205780000000001</v>
      </c>
      <c r="B447" s="9">
        <v>0.65727000000000002</v>
      </c>
      <c r="D447" s="9">
        <v>9.5661799999999992</v>
      </c>
      <c r="E447" s="9">
        <v>4.1774699999999996</v>
      </c>
    </row>
    <row r="448" spans="1:5" x14ac:dyDescent="0.25">
      <c r="A448" s="28">
        <v>10.216699999999999</v>
      </c>
      <c r="B448" s="9">
        <v>0.64919000000000004</v>
      </c>
      <c r="D448" s="9">
        <v>9.5939899999999998</v>
      </c>
      <c r="E448" s="9">
        <v>4.18391</v>
      </c>
    </row>
    <row r="449" spans="1:5" x14ac:dyDescent="0.25">
      <c r="A449" s="28">
        <v>10.2333</v>
      </c>
      <c r="B449" s="9">
        <v>0.64115</v>
      </c>
      <c r="D449" s="9">
        <v>9.6218000000000004</v>
      </c>
      <c r="E449" s="9">
        <v>4.1894999999999998</v>
      </c>
    </row>
    <row r="450" spans="1:5" x14ac:dyDescent="0.25">
      <c r="A450" s="28">
        <v>10.23359</v>
      </c>
      <c r="B450" s="9">
        <v>0.63514000000000004</v>
      </c>
      <c r="D450" s="9">
        <v>9.6496099999999991</v>
      </c>
      <c r="E450" s="9">
        <v>4.1942300000000001</v>
      </c>
    </row>
    <row r="451" spans="1:5" x14ac:dyDescent="0.25">
      <c r="A451" s="28">
        <v>10.25</v>
      </c>
      <c r="B451" s="9">
        <v>0.62726999999999999</v>
      </c>
      <c r="D451" s="9">
        <v>9.6774199999999997</v>
      </c>
      <c r="E451" s="9">
        <v>4.1981000000000002</v>
      </c>
    </row>
    <row r="452" spans="1:5" x14ac:dyDescent="0.25">
      <c r="A452" s="28">
        <v>10.2614</v>
      </c>
      <c r="B452" s="9">
        <v>0.61946999999999997</v>
      </c>
      <c r="D452" s="9">
        <v>9.7052300000000002</v>
      </c>
      <c r="E452" s="9">
        <v>4.2011099999999999</v>
      </c>
    </row>
    <row r="453" spans="1:5" x14ac:dyDescent="0.25">
      <c r="A453" s="28">
        <v>10.2667</v>
      </c>
      <c r="B453" s="9">
        <v>0.61280000000000001</v>
      </c>
      <c r="D453" s="9">
        <v>9.7330400000000008</v>
      </c>
      <c r="E453" s="9">
        <v>4.2032600000000002</v>
      </c>
    </row>
    <row r="454" spans="1:5" x14ac:dyDescent="0.25">
      <c r="A454" s="28">
        <v>10.283300000000001</v>
      </c>
      <c r="B454" s="9">
        <v>0.60521000000000003</v>
      </c>
      <c r="D454" s="9">
        <v>9.7608499999999996</v>
      </c>
      <c r="E454" s="9">
        <v>4.2045399999999997</v>
      </c>
    </row>
    <row r="455" spans="1:5" x14ac:dyDescent="0.25">
      <c r="A455" s="28">
        <v>10.289210000000001</v>
      </c>
      <c r="B455" s="9">
        <v>0.59857000000000005</v>
      </c>
      <c r="D455" s="9">
        <v>9.7886500000000005</v>
      </c>
      <c r="E455" s="9">
        <v>4.2049599999999998</v>
      </c>
    </row>
    <row r="456" spans="1:5" x14ac:dyDescent="0.25">
      <c r="A456" s="28">
        <v>10.3</v>
      </c>
      <c r="B456" s="9">
        <v>0.59119999999999995</v>
      </c>
      <c r="D456" s="9">
        <v>9.8164599999999993</v>
      </c>
      <c r="E456" s="9">
        <v>4.20451</v>
      </c>
    </row>
    <row r="457" spans="1:5" x14ac:dyDescent="0.25">
      <c r="A457" s="28">
        <v>10.316700000000001</v>
      </c>
      <c r="B457" s="9">
        <v>0.58384000000000003</v>
      </c>
      <c r="D457" s="9">
        <v>9.8442699999999999</v>
      </c>
      <c r="E457" s="9">
        <v>4.2031999999999998</v>
      </c>
    </row>
    <row r="458" spans="1:5" x14ac:dyDescent="0.25">
      <c r="A458" s="28">
        <v>10.317019999999999</v>
      </c>
      <c r="B458" s="9">
        <v>0.57835000000000003</v>
      </c>
      <c r="D458" s="9">
        <v>9.8720800000000004</v>
      </c>
      <c r="E458" s="9">
        <v>4.2010199999999998</v>
      </c>
    </row>
    <row r="459" spans="1:5" x14ac:dyDescent="0.25">
      <c r="A459" s="28">
        <v>10.333299999999999</v>
      </c>
      <c r="B459" s="9">
        <v>0.57118000000000002</v>
      </c>
      <c r="D459" s="9">
        <v>9.8998899999999992</v>
      </c>
      <c r="E459" s="9">
        <v>4.1979899999999999</v>
      </c>
    </row>
    <row r="460" spans="1:5" x14ac:dyDescent="0.25">
      <c r="A460" s="28">
        <v>10.34483</v>
      </c>
      <c r="B460" s="9">
        <v>0.56406000000000001</v>
      </c>
      <c r="D460" s="9">
        <v>9.9276999999999997</v>
      </c>
      <c r="E460" s="9">
        <v>4.1940999999999997</v>
      </c>
    </row>
    <row r="461" spans="1:5" x14ac:dyDescent="0.25">
      <c r="A461" s="28">
        <v>10.35</v>
      </c>
      <c r="B461" s="9">
        <v>0.55798000000000003</v>
      </c>
      <c r="D461" s="9">
        <v>9.9555100000000003</v>
      </c>
      <c r="E461" s="9">
        <v>4.1893599999999998</v>
      </c>
    </row>
    <row r="462" spans="1:5" x14ac:dyDescent="0.25">
      <c r="A462" s="28">
        <v>10.3667</v>
      </c>
      <c r="B462" s="9">
        <v>0.55103999999999997</v>
      </c>
      <c r="D462" s="9">
        <v>9.9833099999999995</v>
      </c>
      <c r="E462" s="9">
        <v>4.18377</v>
      </c>
    </row>
    <row r="463" spans="1:5" x14ac:dyDescent="0.25">
      <c r="A463" s="28">
        <v>10.372640000000001</v>
      </c>
      <c r="B463" s="9">
        <v>0.54498000000000002</v>
      </c>
      <c r="D463" s="9">
        <v>10.01112</v>
      </c>
      <c r="E463" s="9">
        <v>4.1773300000000004</v>
      </c>
    </row>
    <row r="464" spans="1:5" x14ac:dyDescent="0.25">
      <c r="A464" s="28">
        <v>10.3833</v>
      </c>
      <c r="B464" s="9">
        <v>0.53829000000000005</v>
      </c>
      <c r="D464" s="9">
        <v>10.038930000000001</v>
      </c>
      <c r="E464" s="9">
        <v>4.1700600000000003</v>
      </c>
    </row>
    <row r="465" spans="1:5" x14ac:dyDescent="0.25">
      <c r="A465" s="28">
        <v>10.4</v>
      </c>
      <c r="B465" s="9">
        <v>0.53156999999999999</v>
      </c>
      <c r="D465" s="9">
        <v>10.066739999999999</v>
      </c>
      <c r="E465" s="9">
        <v>4.16195</v>
      </c>
    </row>
    <row r="466" spans="1:5" x14ac:dyDescent="0.25">
      <c r="A466" s="28">
        <v>10.40044</v>
      </c>
      <c r="B466" s="9">
        <v>0.52653000000000005</v>
      </c>
      <c r="D466" s="9">
        <v>10.09455</v>
      </c>
      <c r="E466" s="9">
        <v>4.1530199999999997</v>
      </c>
    </row>
    <row r="467" spans="1:5" x14ac:dyDescent="0.25">
      <c r="A467" s="28">
        <v>10.416700000000001</v>
      </c>
      <c r="B467" s="9">
        <v>0.51998</v>
      </c>
      <c r="D467" s="9">
        <v>10.12236</v>
      </c>
      <c r="E467" s="9">
        <v>4.1432799999999999</v>
      </c>
    </row>
    <row r="468" spans="1:5" x14ac:dyDescent="0.25">
      <c r="A468" s="28">
        <v>10.42825</v>
      </c>
      <c r="B468" s="9">
        <v>0.51349999999999996</v>
      </c>
      <c r="D468" s="9">
        <v>10.150169999999999</v>
      </c>
      <c r="E468" s="9">
        <v>4.1327199999999999</v>
      </c>
    </row>
    <row r="469" spans="1:5" x14ac:dyDescent="0.25">
      <c r="A469" s="28">
        <v>10.433299999999999</v>
      </c>
      <c r="B469" s="9">
        <v>0.50799000000000005</v>
      </c>
      <c r="D469" s="9">
        <v>10.17798</v>
      </c>
      <c r="E469" s="9">
        <v>4.1213699999999998</v>
      </c>
    </row>
    <row r="470" spans="1:5" x14ac:dyDescent="0.25">
      <c r="A470" s="28">
        <v>10.45</v>
      </c>
      <c r="B470" s="9">
        <v>0.50165000000000004</v>
      </c>
      <c r="D470" s="9">
        <v>10.205780000000001</v>
      </c>
      <c r="E470" s="9">
        <v>4.1092300000000002</v>
      </c>
    </row>
    <row r="471" spans="1:5" x14ac:dyDescent="0.25">
      <c r="A471" s="28">
        <v>10.456060000000001</v>
      </c>
      <c r="B471" s="9">
        <v>0.49608999999999998</v>
      </c>
      <c r="D471" s="9">
        <v>10.23359</v>
      </c>
      <c r="E471" s="9">
        <v>4.0963099999999999</v>
      </c>
    </row>
    <row r="472" spans="1:5" x14ac:dyDescent="0.25">
      <c r="A472" s="28">
        <v>10.466699999999999</v>
      </c>
      <c r="B472" s="9">
        <v>0.49</v>
      </c>
      <c r="D472" s="9">
        <v>10.2614</v>
      </c>
      <c r="E472" s="9">
        <v>4.0826200000000004</v>
      </c>
    </row>
    <row r="473" spans="1:5" x14ac:dyDescent="0.25">
      <c r="A473" s="28">
        <v>10.4833</v>
      </c>
      <c r="B473" s="9">
        <v>0.48387999999999998</v>
      </c>
      <c r="D473" s="9">
        <v>10.289210000000001</v>
      </c>
      <c r="E473" s="9">
        <v>4.0681799999999999</v>
      </c>
    </row>
    <row r="474" spans="1:5" x14ac:dyDescent="0.25">
      <c r="A474" s="28">
        <v>10.48387</v>
      </c>
      <c r="B474" s="9">
        <v>0.47927999999999998</v>
      </c>
      <c r="D474" s="9">
        <v>10.317019999999999</v>
      </c>
      <c r="E474" s="9">
        <v>4.0529900000000003</v>
      </c>
    </row>
    <row r="475" spans="1:5" x14ac:dyDescent="0.25">
      <c r="A475" s="28">
        <v>10.5</v>
      </c>
      <c r="B475" s="9">
        <v>0.47331000000000001</v>
      </c>
      <c r="D475" s="9">
        <v>10.34483</v>
      </c>
      <c r="E475" s="9">
        <v>4.0370699999999999</v>
      </c>
    </row>
    <row r="476" spans="1:5" x14ac:dyDescent="0.25">
      <c r="A476" s="28">
        <v>10.51168</v>
      </c>
      <c r="B476" s="9">
        <v>0.46739000000000003</v>
      </c>
      <c r="D476" s="9">
        <v>10.372640000000001</v>
      </c>
      <c r="E476" s="9">
        <v>4.0204300000000002</v>
      </c>
    </row>
    <row r="477" spans="1:5" x14ac:dyDescent="0.25">
      <c r="A477" s="28">
        <v>10.5167</v>
      </c>
      <c r="B477" s="9">
        <v>0.46235999999999999</v>
      </c>
      <c r="D477" s="9">
        <v>10.40044</v>
      </c>
      <c r="E477" s="9">
        <v>4.0030799999999997</v>
      </c>
    </row>
    <row r="478" spans="1:5" x14ac:dyDescent="0.25">
      <c r="A478" s="28">
        <v>10.533300000000001</v>
      </c>
      <c r="B478" s="9">
        <v>0.45660000000000001</v>
      </c>
      <c r="D478" s="9">
        <v>10.42825</v>
      </c>
      <c r="E478" s="9">
        <v>3.9850400000000001</v>
      </c>
    </row>
    <row r="479" spans="1:5" x14ac:dyDescent="0.25">
      <c r="A479" s="28">
        <v>10.539490000000001</v>
      </c>
      <c r="B479" s="9">
        <v>0.45152999999999999</v>
      </c>
      <c r="D479" s="9">
        <v>10.456060000000001</v>
      </c>
      <c r="E479" s="9">
        <v>3.9663300000000001</v>
      </c>
    </row>
    <row r="480" spans="1:5" x14ac:dyDescent="0.25">
      <c r="A480" s="28">
        <v>10.55</v>
      </c>
      <c r="B480" s="9">
        <v>0.44596999999999998</v>
      </c>
      <c r="D480" s="9">
        <v>10.48387</v>
      </c>
      <c r="E480" s="9">
        <v>3.9469500000000002</v>
      </c>
    </row>
    <row r="481" spans="1:5" x14ac:dyDescent="0.25">
      <c r="A481" s="28">
        <v>10.566700000000001</v>
      </c>
      <c r="B481" s="9">
        <v>0.44039</v>
      </c>
      <c r="D481" s="9">
        <v>10.51168</v>
      </c>
      <c r="E481" s="9">
        <v>3.92692</v>
      </c>
    </row>
    <row r="482" spans="1:5" x14ac:dyDescent="0.25">
      <c r="A482" s="28">
        <v>10.567299999999999</v>
      </c>
      <c r="B482" s="9">
        <v>0.43619000000000002</v>
      </c>
      <c r="D482" s="9">
        <v>10.539490000000001</v>
      </c>
      <c r="E482" s="9">
        <v>3.9062600000000001</v>
      </c>
    </row>
    <row r="483" spans="1:5" x14ac:dyDescent="0.25">
      <c r="A483" s="28">
        <v>10.583299999999999</v>
      </c>
      <c r="B483" s="9">
        <v>0.43075000000000002</v>
      </c>
      <c r="D483" s="9">
        <v>10.567299999999999</v>
      </c>
      <c r="E483" s="9">
        <v>3.8849800000000001</v>
      </c>
    </row>
    <row r="484" spans="1:5" x14ac:dyDescent="0.25">
      <c r="A484" s="28">
        <v>10.59511</v>
      </c>
      <c r="B484" s="9">
        <v>0.42264000000000002</v>
      </c>
      <c r="D484" s="9">
        <v>10.59511</v>
      </c>
      <c r="E484" s="9">
        <v>3.8631000000000002</v>
      </c>
    </row>
    <row r="485" spans="1:5" x14ac:dyDescent="0.25">
      <c r="A485" s="28">
        <v>10.622909999999999</v>
      </c>
      <c r="B485" s="9">
        <v>0.41143000000000002</v>
      </c>
      <c r="D485" s="9">
        <v>10.622909999999999</v>
      </c>
      <c r="E485" s="9">
        <v>3.8406400000000001</v>
      </c>
    </row>
    <row r="486" spans="1:5" x14ac:dyDescent="0.25">
      <c r="A486" s="28">
        <v>10.65072</v>
      </c>
      <c r="B486" s="9">
        <v>0.39867999999999998</v>
      </c>
      <c r="D486" s="9">
        <v>10.65072</v>
      </c>
      <c r="E486" s="9">
        <v>3.8176000000000001</v>
      </c>
    </row>
    <row r="487" spans="1:5" x14ac:dyDescent="0.25">
      <c r="A487" s="28">
        <v>10.67853</v>
      </c>
      <c r="B487" s="9">
        <v>0.38632</v>
      </c>
      <c r="D487" s="9">
        <v>10.67853</v>
      </c>
      <c r="E487" s="9">
        <v>3.7940200000000002</v>
      </c>
    </row>
    <row r="488" spans="1:5" x14ac:dyDescent="0.25">
      <c r="A488" s="28">
        <v>10.706340000000001</v>
      </c>
      <c r="B488" s="9">
        <v>0.37433</v>
      </c>
      <c r="D488" s="9">
        <v>10.706340000000001</v>
      </c>
      <c r="E488" s="9">
        <v>3.7698999999999998</v>
      </c>
    </row>
    <row r="489" spans="1:5" x14ac:dyDescent="0.25">
      <c r="A489" s="28">
        <v>10.73415</v>
      </c>
      <c r="B489" s="9">
        <v>0.36270999999999998</v>
      </c>
      <c r="D489" s="9">
        <v>10.73415</v>
      </c>
      <c r="E489" s="9">
        <v>3.7452700000000001</v>
      </c>
    </row>
    <row r="490" spans="1:5" x14ac:dyDescent="0.25">
      <c r="A490" s="28">
        <v>10.76196</v>
      </c>
      <c r="B490" s="9">
        <v>0.35144999999999998</v>
      </c>
      <c r="D490" s="9">
        <v>10.76196</v>
      </c>
      <c r="E490" s="9">
        <v>3.7201300000000002</v>
      </c>
    </row>
    <row r="491" spans="1:5" x14ac:dyDescent="0.25">
      <c r="A491" s="28">
        <v>10.789770000000001</v>
      </c>
      <c r="B491" s="9">
        <v>0.34053</v>
      </c>
      <c r="D491" s="9">
        <v>10.789770000000001</v>
      </c>
      <c r="E491" s="9">
        <v>3.6945199999999998</v>
      </c>
    </row>
    <row r="492" spans="1:5" x14ac:dyDescent="0.25">
      <c r="A492" s="28">
        <v>10.81758</v>
      </c>
      <c r="B492" s="9">
        <v>0.32995000000000002</v>
      </c>
      <c r="D492" s="9">
        <v>10.81758</v>
      </c>
      <c r="E492" s="9">
        <v>3.6684399999999999</v>
      </c>
    </row>
    <row r="493" spans="1:5" x14ac:dyDescent="0.25">
      <c r="A493" s="28">
        <v>10.84538</v>
      </c>
      <c r="B493" s="9">
        <v>0.31968999999999997</v>
      </c>
      <c r="D493" s="9">
        <v>10.84538</v>
      </c>
      <c r="E493" s="9">
        <v>3.6419100000000002</v>
      </c>
    </row>
    <row r="494" spans="1:5" x14ac:dyDescent="0.25">
      <c r="A494" s="28">
        <v>10.873189999999999</v>
      </c>
      <c r="B494" s="9">
        <v>0.30975000000000003</v>
      </c>
      <c r="D494" s="9">
        <v>10.873189999999999</v>
      </c>
      <c r="E494" s="9">
        <v>3.6149499999999999</v>
      </c>
    </row>
    <row r="495" spans="1:5" x14ac:dyDescent="0.25">
      <c r="A495" s="28">
        <v>10.901</v>
      </c>
      <c r="B495" s="9">
        <v>0.30010999999999999</v>
      </c>
      <c r="D495" s="9">
        <v>10.901</v>
      </c>
      <c r="E495" s="9">
        <v>3.5875900000000001</v>
      </c>
    </row>
    <row r="496" spans="1:5" x14ac:dyDescent="0.25">
      <c r="A496" s="28">
        <v>10.92881</v>
      </c>
      <c r="B496" s="9">
        <v>0.29076999999999997</v>
      </c>
      <c r="D496" s="9">
        <v>10.92881</v>
      </c>
      <c r="E496" s="9">
        <v>3.5598299999999998</v>
      </c>
    </row>
    <row r="497" spans="1:5" x14ac:dyDescent="0.25">
      <c r="A497" s="28">
        <v>10.956619999999999</v>
      </c>
      <c r="B497" s="9">
        <v>0.28172000000000003</v>
      </c>
      <c r="D497" s="9">
        <v>10.956619999999999</v>
      </c>
      <c r="E497" s="9">
        <v>3.5316900000000002</v>
      </c>
    </row>
    <row r="498" spans="1:5" x14ac:dyDescent="0.25">
      <c r="A498" s="28">
        <v>10.98443</v>
      </c>
      <c r="B498" s="9">
        <v>0.27294000000000002</v>
      </c>
      <c r="D498" s="9">
        <v>10.98443</v>
      </c>
      <c r="E498" s="9">
        <v>3.5032000000000001</v>
      </c>
    </row>
    <row r="499" spans="1:5" x14ac:dyDescent="0.25">
      <c r="A499" s="28">
        <v>11.01224</v>
      </c>
      <c r="B499" s="9">
        <v>0.26444000000000001</v>
      </c>
      <c r="D499" s="9">
        <v>11.01224</v>
      </c>
      <c r="E499" s="9">
        <v>3.47437</v>
      </c>
    </row>
    <row r="500" spans="1:5" x14ac:dyDescent="0.25">
      <c r="A500" s="28">
        <v>11.040039999999999</v>
      </c>
      <c r="B500" s="9">
        <v>0.25618999999999997</v>
      </c>
      <c r="D500" s="9">
        <v>11.040039999999999</v>
      </c>
      <c r="E500" s="9">
        <v>3.4452199999999999</v>
      </c>
    </row>
    <row r="501" spans="1:5" x14ac:dyDescent="0.25">
      <c r="A501" s="28">
        <v>11.06785</v>
      </c>
      <c r="B501" s="9">
        <v>0.24820999999999999</v>
      </c>
      <c r="D501" s="9">
        <v>11.06785</v>
      </c>
      <c r="E501" s="9">
        <v>3.4157600000000001</v>
      </c>
    </row>
    <row r="502" spans="1:5" x14ac:dyDescent="0.25">
      <c r="A502" s="28">
        <v>11.095660000000001</v>
      </c>
      <c r="B502" s="9">
        <v>0.24046999999999999</v>
      </c>
      <c r="D502" s="9">
        <v>11.095660000000001</v>
      </c>
      <c r="E502" s="9">
        <v>3.3860199999999998</v>
      </c>
    </row>
    <row r="503" spans="1:5" x14ac:dyDescent="0.25">
      <c r="A503" s="28">
        <v>11.123469999999999</v>
      </c>
      <c r="B503" s="9">
        <v>0.23296</v>
      </c>
      <c r="D503" s="9">
        <v>11.123469999999999</v>
      </c>
      <c r="E503" s="9">
        <v>3.3560099999999999</v>
      </c>
    </row>
    <row r="504" spans="1:5" x14ac:dyDescent="0.25">
      <c r="A504" s="28">
        <v>11.15128</v>
      </c>
      <c r="B504" s="9">
        <v>0.22570000000000001</v>
      </c>
      <c r="D504" s="9">
        <v>11.15128</v>
      </c>
      <c r="E504" s="9">
        <v>3.3257500000000002</v>
      </c>
    </row>
    <row r="505" spans="1:5" x14ac:dyDescent="0.25">
      <c r="A505" s="28">
        <v>11.17909</v>
      </c>
      <c r="B505" s="9">
        <v>0.21865000000000001</v>
      </c>
      <c r="D505" s="9">
        <v>11.17909</v>
      </c>
      <c r="E505" s="9">
        <v>3.2952599999999999</v>
      </c>
    </row>
    <row r="506" spans="1:5" x14ac:dyDescent="0.25">
      <c r="A506" s="28">
        <v>11.206899999999999</v>
      </c>
      <c r="B506" s="9">
        <v>0.21182000000000001</v>
      </c>
      <c r="D506" s="9">
        <v>11.206899999999999</v>
      </c>
      <c r="E506" s="9">
        <v>3.2645499999999998</v>
      </c>
    </row>
    <row r="507" spans="1:5" x14ac:dyDescent="0.25">
      <c r="A507" s="28">
        <v>11.23471</v>
      </c>
      <c r="B507" s="9">
        <v>0.20521</v>
      </c>
      <c r="D507" s="9">
        <v>11.23471</v>
      </c>
      <c r="E507" s="9">
        <v>3.2336399999999998</v>
      </c>
    </row>
    <row r="508" spans="1:5" x14ac:dyDescent="0.25">
      <c r="A508" s="28">
        <v>11.262510000000001</v>
      </c>
      <c r="B508" s="9">
        <v>0.1988</v>
      </c>
      <c r="D508" s="9">
        <v>11.262510000000001</v>
      </c>
      <c r="E508" s="9">
        <v>3.2025399999999999</v>
      </c>
    </row>
    <row r="509" spans="1:5" x14ac:dyDescent="0.25">
      <c r="A509" s="28">
        <v>11.290319999999999</v>
      </c>
      <c r="B509" s="9">
        <v>0.19259000000000001</v>
      </c>
      <c r="D509" s="9">
        <v>11.290319999999999</v>
      </c>
      <c r="E509" s="9">
        <v>3.1712899999999999</v>
      </c>
    </row>
    <row r="510" spans="1:5" x14ac:dyDescent="0.25">
      <c r="A510" s="28">
        <v>11.31813</v>
      </c>
      <c r="B510" s="9">
        <v>0.18657000000000001</v>
      </c>
      <c r="D510" s="9">
        <v>11.31813</v>
      </c>
      <c r="E510" s="9">
        <v>3.1398799999999998</v>
      </c>
    </row>
    <row r="511" spans="1:5" x14ac:dyDescent="0.25">
      <c r="A511" s="28">
        <v>11.345940000000001</v>
      </c>
      <c r="B511" s="9">
        <v>0.18074000000000001</v>
      </c>
      <c r="D511" s="9">
        <v>11.345940000000001</v>
      </c>
      <c r="E511" s="9">
        <v>3.10833</v>
      </c>
    </row>
    <row r="512" spans="1:5" x14ac:dyDescent="0.25">
      <c r="A512" s="28">
        <v>11.373749999999999</v>
      </c>
      <c r="B512" s="9">
        <v>0.17509</v>
      </c>
      <c r="D512" s="9">
        <v>11.373749999999999</v>
      </c>
      <c r="E512" s="9">
        <v>3.07667</v>
      </c>
    </row>
    <row r="513" spans="1:5" x14ac:dyDescent="0.25">
      <c r="A513" s="28">
        <v>11.40156</v>
      </c>
      <c r="B513" s="9">
        <v>0.16961000000000001</v>
      </c>
      <c r="D513" s="9">
        <v>11.40156</v>
      </c>
      <c r="E513" s="9">
        <v>3.0449099999999998</v>
      </c>
    </row>
    <row r="514" spans="1:5" x14ac:dyDescent="0.25">
      <c r="A514" s="28">
        <v>11.42937</v>
      </c>
      <c r="B514" s="9">
        <v>0.16431000000000001</v>
      </c>
      <c r="D514" s="9">
        <v>11.42937</v>
      </c>
      <c r="E514" s="9">
        <v>3.0130599999999998</v>
      </c>
    </row>
    <row r="515" spans="1:5" x14ac:dyDescent="0.25">
      <c r="A515" s="28">
        <v>11.45717</v>
      </c>
      <c r="B515" s="9">
        <v>0.15916</v>
      </c>
      <c r="D515" s="9">
        <v>11.45717</v>
      </c>
      <c r="E515" s="9">
        <v>2.9811399999999999</v>
      </c>
    </row>
    <row r="516" spans="1:5" x14ac:dyDescent="0.25">
      <c r="A516" s="28">
        <v>11.48498</v>
      </c>
      <c r="B516" s="9">
        <v>0.15418000000000001</v>
      </c>
      <c r="D516" s="9">
        <v>11.48498</v>
      </c>
      <c r="E516" s="9">
        <v>2.94916</v>
      </c>
    </row>
    <row r="517" spans="1:5" x14ac:dyDescent="0.25">
      <c r="A517" s="28">
        <v>11.512790000000001</v>
      </c>
      <c r="B517" s="9">
        <v>0.14935999999999999</v>
      </c>
      <c r="D517" s="9">
        <v>11.512790000000001</v>
      </c>
      <c r="E517" s="9">
        <v>2.9171399999999998</v>
      </c>
    </row>
    <row r="518" spans="1:5" x14ac:dyDescent="0.25">
      <c r="A518" s="28">
        <v>11.5406</v>
      </c>
      <c r="B518" s="9">
        <v>0.14468</v>
      </c>
      <c r="D518" s="9">
        <v>11.5406</v>
      </c>
      <c r="E518" s="9">
        <v>2.8850899999999999</v>
      </c>
    </row>
    <row r="519" spans="1:5" x14ac:dyDescent="0.25">
      <c r="A519" s="28">
        <v>11.56841</v>
      </c>
      <c r="B519" s="9">
        <v>0.14015</v>
      </c>
      <c r="D519" s="9">
        <v>11.56841</v>
      </c>
      <c r="E519" s="9">
        <v>2.85303</v>
      </c>
    </row>
    <row r="520" spans="1:5" x14ac:dyDescent="0.25">
      <c r="A520" s="28">
        <v>11.596220000000001</v>
      </c>
      <c r="B520" s="9">
        <v>0.13577</v>
      </c>
      <c r="D520" s="9">
        <v>11.596220000000001</v>
      </c>
      <c r="E520" s="9">
        <v>2.8209599999999999</v>
      </c>
    </row>
    <row r="521" spans="1:5" x14ac:dyDescent="0.25">
      <c r="A521" s="28">
        <v>11.624029999999999</v>
      </c>
      <c r="B521" s="9">
        <v>0.13150999999999999</v>
      </c>
      <c r="D521" s="9">
        <v>11.624029999999999</v>
      </c>
      <c r="E521" s="9">
        <v>2.78891</v>
      </c>
    </row>
    <row r="522" spans="1:5" x14ac:dyDescent="0.25">
      <c r="A522" s="28">
        <v>11.65184</v>
      </c>
      <c r="B522" s="9">
        <v>0.12739</v>
      </c>
      <c r="D522" s="9">
        <v>11.65184</v>
      </c>
      <c r="E522" s="9">
        <v>2.7568800000000002</v>
      </c>
    </row>
    <row r="523" spans="1:5" x14ac:dyDescent="0.25">
      <c r="A523" s="28">
        <v>11.679639999999999</v>
      </c>
      <c r="B523" s="9">
        <v>0.1234</v>
      </c>
      <c r="D523" s="9">
        <v>11.679639999999999</v>
      </c>
      <c r="E523" s="9">
        <v>2.7248999999999999</v>
      </c>
    </row>
    <row r="524" spans="1:5" x14ac:dyDescent="0.25">
      <c r="A524" s="28">
        <v>11.70745</v>
      </c>
      <c r="B524" s="9">
        <v>0.11953999999999999</v>
      </c>
      <c r="D524" s="9">
        <v>11.70745</v>
      </c>
      <c r="E524" s="9">
        <v>2.6929599999999998</v>
      </c>
    </row>
    <row r="525" spans="1:5" x14ac:dyDescent="0.25">
      <c r="A525" s="28">
        <v>11.73526</v>
      </c>
      <c r="B525" s="9">
        <v>0.11579</v>
      </c>
      <c r="D525" s="9">
        <v>11.73526</v>
      </c>
      <c r="E525" s="9">
        <v>2.6610800000000001</v>
      </c>
    </row>
    <row r="526" spans="1:5" x14ac:dyDescent="0.25">
      <c r="A526" s="28">
        <v>11.763070000000001</v>
      </c>
      <c r="B526" s="9">
        <v>0.11216</v>
      </c>
      <c r="D526" s="9">
        <v>11.763070000000001</v>
      </c>
      <c r="E526" s="9">
        <v>2.6292800000000001</v>
      </c>
    </row>
    <row r="527" spans="1:5" x14ac:dyDescent="0.25">
      <c r="A527" s="28">
        <v>11.79088</v>
      </c>
      <c r="B527" s="9">
        <v>0.10865</v>
      </c>
      <c r="D527" s="9">
        <v>11.79088</v>
      </c>
      <c r="E527" s="9">
        <v>2.5975600000000001</v>
      </c>
    </row>
    <row r="528" spans="1:5" x14ac:dyDescent="0.25">
      <c r="A528" s="28">
        <v>11.81869</v>
      </c>
      <c r="B528" s="9">
        <v>0.10524</v>
      </c>
      <c r="D528" s="9">
        <v>11.81869</v>
      </c>
      <c r="E528" s="9">
        <v>2.5659399999999999</v>
      </c>
    </row>
    <row r="529" spans="1:5" x14ac:dyDescent="0.25">
      <c r="A529" s="28">
        <v>11.846500000000001</v>
      </c>
      <c r="B529" s="9">
        <v>0.10194</v>
      </c>
      <c r="D529" s="9">
        <v>11.846500000000001</v>
      </c>
      <c r="E529" s="9">
        <v>2.5344199999999999</v>
      </c>
    </row>
    <row r="530" spans="1:5" x14ac:dyDescent="0.25">
      <c r="A530" s="28">
        <v>11.8743</v>
      </c>
      <c r="B530" s="9">
        <v>9.8739999999999994E-2</v>
      </c>
      <c r="D530" s="9">
        <v>11.8743</v>
      </c>
      <c r="E530" s="9">
        <v>2.5030199999999998</v>
      </c>
    </row>
    <row r="531" spans="1:5" x14ac:dyDescent="0.25">
      <c r="A531" s="28">
        <v>11.90211</v>
      </c>
      <c r="B531" s="9">
        <v>9.5649999999999999E-2</v>
      </c>
      <c r="D531" s="9">
        <v>11.90211</v>
      </c>
      <c r="E531" s="9">
        <v>2.4717500000000001</v>
      </c>
    </row>
    <row r="532" spans="1:5" x14ac:dyDescent="0.25">
      <c r="A532" s="28">
        <v>11.929919999999999</v>
      </c>
      <c r="B532" s="9">
        <v>9.2649999999999996E-2</v>
      </c>
      <c r="D532" s="9">
        <v>11.929919999999999</v>
      </c>
      <c r="E532" s="9">
        <v>2.4406099999999999</v>
      </c>
    </row>
    <row r="533" spans="1:5" x14ac:dyDescent="0.25">
      <c r="A533" s="28">
        <v>11.95773</v>
      </c>
      <c r="B533" s="9">
        <v>8.974E-2</v>
      </c>
      <c r="D533" s="9">
        <v>11.95773</v>
      </c>
      <c r="E533" s="9">
        <v>2.4096199999999999</v>
      </c>
    </row>
    <row r="534" spans="1:5" x14ac:dyDescent="0.25">
      <c r="A534" s="28">
        <v>11.98554</v>
      </c>
      <c r="B534" s="9">
        <v>8.6919999999999997E-2</v>
      </c>
      <c r="D534" s="9">
        <v>11.98554</v>
      </c>
      <c r="E534" s="9">
        <v>2.3787799999999999</v>
      </c>
    </row>
    <row r="535" spans="1:5" x14ac:dyDescent="0.25">
      <c r="A535" s="28">
        <v>12.013350000000001</v>
      </c>
      <c r="B535" s="9">
        <v>8.4199999999999997E-2</v>
      </c>
      <c r="D535" s="9">
        <v>12.013350000000001</v>
      </c>
      <c r="E535" s="9">
        <v>2.3481100000000001</v>
      </c>
    </row>
    <row r="536" spans="1:5" x14ac:dyDescent="0.25">
      <c r="A536" s="28">
        <v>12.04116</v>
      </c>
      <c r="B536" s="9">
        <v>8.1559999999999994E-2</v>
      </c>
      <c r="D536" s="9">
        <v>12.04116</v>
      </c>
      <c r="E536" s="9">
        <v>2.3176000000000001</v>
      </c>
    </row>
    <row r="537" spans="1:5" x14ac:dyDescent="0.25">
      <c r="A537" s="28">
        <v>12.06897</v>
      </c>
      <c r="B537" s="9">
        <v>7.9000000000000001E-2</v>
      </c>
      <c r="D537" s="9">
        <v>12.06897</v>
      </c>
      <c r="E537" s="9">
        <v>2.28728</v>
      </c>
    </row>
    <row r="538" spans="1:5" x14ac:dyDescent="0.25">
      <c r="A538" s="28">
        <v>12.096769999999999</v>
      </c>
      <c r="B538" s="9">
        <v>7.6520000000000005E-2</v>
      </c>
      <c r="D538" s="9">
        <v>12.096769999999999</v>
      </c>
      <c r="E538" s="9">
        <v>2.2571400000000001</v>
      </c>
    </row>
    <row r="539" spans="1:5" x14ac:dyDescent="0.25">
      <c r="A539" s="28">
        <v>12.12458</v>
      </c>
      <c r="B539" s="9">
        <v>7.4120000000000005E-2</v>
      </c>
      <c r="D539" s="9">
        <v>12.12458</v>
      </c>
      <c r="E539" s="9">
        <v>2.2271899999999998</v>
      </c>
    </row>
    <row r="540" spans="1:5" x14ac:dyDescent="0.25">
      <c r="A540" s="28">
        <v>12.15239</v>
      </c>
      <c r="B540" s="9">
        <v>7.1790000000000007E-2</v>
      </c>
      <c r="D540" s="9">
        <v>12.15239</v>
      </c>
      <c r="E540" s="9">
        <v>2.1974499999999999</v>
      </c>
    </row>
    <row r="541" spans="1:5" x14ac:dyDescent="0.25">
      <c r="A541" s="28">
        <v>12.180199999999999</v>
      </c>
      <c r="B541" s="9">
        <v>6.9540000000000005E-2</v>
      </c>
      <c r="D541" s="9">
        <v>12.180199999999999</v>
      </c>
      <c r="E541" s="9">
        <v>2.16791</v>
      </c>
    </row>
    <row r="542" spans="1:5" x14ac:dyDescent="0.25">
      <c r="A542" s="28">
        <v>12.20801</v>
      </c>
      <c r="B542" s="9">
        <v>6.7349999999999993E-2</v>
      </c>
      <c r="D542" s="9">
        <v>12.20801</v>
      </c>
      <c r="E542" s="9">
        <v>2.1385800000000001</v>
      </c>
    </row>
    <row r="543" spans="1:5" x14ac:dyDescent="0.25">
      <c r="A543" s="28">
        <v>12.23582</v>
      </c>
      <c r="B543" s="9">
        <v>6.5240000000000006E-2</v>
      </c>
      <c r="D543" s="9">
        <v>12.23582</v>
      </c>
      <c r="E543" s="9">
        <v>2.10947</v>
      </c>
    </row>
    <row r="544" spans="1:5" x14ac:dyDescent="0.25">
      <c r="A544" s="28">
        <v>12.263629999999999</v>
      </c>
      <c r="B544" s="9">
        <v>6.3189999999999996E-2</v>
      </c>
      <c r="D544" s="9">
        <v>12.263629999999999</v>
      </c>
      <c r="E544" s="9">
        <v>2.0805899999999999</v>
      </c>
    </row>
    <row r="545" spans="1:5" x14ac:dyDescent="0.25">
      <c r="A545" s="28">
        <v>12.29143</v>
      </c>
      <c r="B545" s="9">
        <v>6.1199999999999997E-2</v>
      </c>
      <c r="D545" s="9">
        <v>12.29143</v>
      </c>
      <c r="E545" s="9">
        <v>2.0519400000000001</v>
      </c>
    </row>
    <row r="546" spans="1:5" x14ac:dyDescent="0.25">
      <c r="A546" s="28">
        <v>12.319240000000001</v>
      </c>
      <c r="B546" s="9">
        <v>5.9279999999999999E-2</v>
      </c>
      <c r="D546" s="9">
        <v>12.319240000000001</v>
      </c>
      <c r="E546" s="9">
        <v>2.02352</v>
      </c>
    </row>
    <row r="547" spans="1:5" x14ac:dyDescent="0.25">
      <c r="A547" s="28">
        <v>12.347049999999999</v>
      </c>
      <c r="B547" s="9">
        <v>5.7419999999999999E-2</v>
      </c>
      <c r="D547" s="9">
        <v>12.347049999999999</v>
      </c>
      <c r="E547" s="9">
        <v>1.9953399999999999</v>
      </c>
    </row>
    <row r="548" spans="1:5" x14ac:dyDescent="0.25">
      <c r="A548" s="28">
        <v>12.37486</v>
      </c>
      <c r="B548" s="9">
        <v>5.5620000000000003E-2</v>
      </c>
      <c r="D548" s="9">
        <v>12.37486</v>
      </c>
      <c r="E548" s="9">
        <v>1.9674100000000001</v>
      </c>
    </row>
    <row r="549" spans="1:5" x14ac:dyDescent="0.25">
      <c r="A549" s="28">
        <v>12.402670000000001</v>
      </c>
      <c r="B549" s="9">
        <v>5.3870000000000001E-2</v>
      </c>
      <c r="D549" s="9">
        <v>12.402670000000001</v>
      </c>
      <c r="E549" s="9">
        <v>1.9397200000000001</v>
      </c>
    </row>
    <row r="550" spans="1:5" x14ac:dyDescent="0.25">
      <c r="A550" s="28">
        <v>12.430479999999999</v>
      </c>
      <c r="B550" s="9">
        <v>5.2179999999999997E-2</v>
      </c>
      <c r="D550" s="9">
        <v>12.430479999999999</v>
      </c>
      <c r="E550" s="9">
        <v>1.91229</v>
      </c>
    </row>
    <row r="551" spans="1:5" x14ac:dyDescent="0.25">
      <c r="A551" s="28">
        <v>12.45829</v>
      </c>
      <c r="B551" s="9">
        <v>5.0540000000000002E-2</v>
      </c>
      <c r="D551" s="9">
        <v>12.45829</v>
      </c>
      <c r="E551" s="9">
        <v>1.8851100000000001</v>
      </c>
    </row>
    <row r="552" spans="1:5" x14ac:dyDescent="0.25">
      <c r="A552" s="28">
        <v>12.4861</v>
      </c>
      <c r="B552" s="9">
        <v>4.895E-2</v>
      </c>
      <c r="D552" s="9">
        <v>12.4861</v>
      </c>
      <c r="E552" s="9">
        <v>1.85819</v>
      </c>
    </row>
    <row r="553" spans="1:5" x14ac:dyDescent="0.25">
      <c r="A553" s="28">
        <v>12.5139</v>
      </c>
      <c r="B553" s="9">
        <v>4.7410000000000001E-2</v>
      </c>
      <c r="D553" s="9">
        <v>12.5139</v>
      </c>
      <c r="E553" s="9">
        <v>1.8315399999999999</v>
      </c>
    </row>
    <row r="554" spans="1:5" x14ac:dyDescent="0.25">
      <c r="A554" s="28">
        <v>12.54171</v>
      </c>
      <c r="B554" s="9">
        <v>4.5920000000000002E-2</v>
      </c>
      <c r="D554" s="9">
        <v>12.54171</v>
      </c>
      <c r="E554" s="9">
        <v>1.80515</v>
      </c>
    </row>
    <row r="555" spans="1:5" x14ac:dyDescent="0.25">
      <c r="A555" s="28">
        <v>12.569520000000001</v>
      </c>
      <c r="B555" s="9">
        <v>4.4479999999999999E-2</v>
      </c>
      <c r="D555" s="9">
        <v>12.569520000000001</v>
      </c>
      <c r="E555" s="9">
        <v>1.77902</v>
      </c>
    </row>
    <row r="556" spans="1:5" x14ac:dyDescent="0.25">
      <c r="A556" s="28">
        <v>12.597329999999999</v>
      </c>
      <c r="B556" s="9">
        <v>4.308E-2</v>
      </c>
      <c r="D556" s="9">
        <v>12.597329999999999</v>
      </c>
      <c r="E556" s="9">
        <v>1.7531699999999999</v>
      </c>
    </row>
    <row r="557" spans="1:5" x14ac:dyDescent="0.25">
      <c r="A557" s="28">
        <v>12.62514</v>
      </c>
      <c r="B557" s="9">
        <v>4.1730000000000003E-2</v>
      </c>
      <c r="D557" s="9">
        <v>12.62514</v>
      </c>
      <c r="E557" s="9">
        <v>1.72759</v>
      </c>
    </row>
    <row r="558" spans="1:5" x14ac:dyDescent="0.25">
      <c r="A558" s="28">
        <v>12.652950000000001</v>
      </c>
      <c r="B558" s="9">
        <v>4.0419999999999998E-2</v>
      </c>
      <c r="D558" s="9">
        <v>12.652950000000001</v>
      </c>
      <c r="E558" s="9">
        <v>1.70228</v>
      </c>
    </row>
    <row r="559" spans="1:5" x14ac:dyDescent="0.25">
      <c r="A559" s="28">
        <v>12.680759999999999</v>
      </c>
      <c r="B559" s="9">
        <v>3.9149999999999997E-2</v>
      </c>
      <c r="D559" s="9">
        <v>12.680759999999999</v>
      </c>
      <c r="E559" s="9">
        <v>1.6772499999999999</v>
      </c>
    </row>
    <row r="560" spans="1:5" x14ac:dyDescent="0.25">
      <c r="A560" s="28">
        <v>12.70857</v>
      </c>
      <c r="B560" s="9">
        <v>3.7920000000000002E-2</v>
      </c>
      <c r="D560" s="9">
        <v>12.70857</v>
      </c>
      <c r="E560" s="9">
        <v>1.6525000000000001</v>
      </c>
    </row>
    <row r="561" spans="1:5" x14ac:dyDescent="0.25">
      <c r="A561" s="28">
        <v>12.736370000000001</v>
      </c>
      <c r="B561" s="9">
        <v>3.6720000000000003E-2</v>
      </c>
      <c r="D561" s="9">
        <v>12.736370000000001</v>
      </c>
      <c r="E561" s="9">
        <v>1.6280300000000001</v>
      </c>
    </row>
    <row r="562" spans="1:5" x14ac:dyDescent="0.25">
      <c r="A562" s="28">
        <v>12.76418</v>
      </c>
      <c r="B562" s="9">
        <v>3.5569999999999997E-2</v>
      </c>
      <c r="D562" s="9">
        <v>12.76418</v>
      </c>
      <c r="E562" s="9">
        <v>1.6038300000000001</v>
      </c>
    </row>
    <row r="563" spans="1:5" x14ac:dyDescent="0.25">
      <c r="A563" s="28">
        <v>12.79199</v>
      </c>
      <c r="B563" s="9">
        <v>3.4450000000000001E-2</v>
      </c>
      <c r="D563" s="9">
        <v>12.79199</v>
      </c>
      <c r="E563" s="9">
        <v>1.57992</v>
      </c>
    </row>
    <row r="564" spans="1:5" x14ac:dyDescent="0.25">
      <c r="A564" s="28">
        <v>12.819800000000001</v>
      </c>
      <c r="B564" s="9">
        <v>3.3369999999999997E-2</v>
      </c>
      <c r="D564" s="9">
        <v>12.819800000000001</v>
      </c>
      <c r="E564" s="9">
        <v>1.55629</v>
      </c>
    </row>
    <row r="565" spans="1:5" x14ac:dyDescent="0.25">
      <c r="A565" s="28">
        <v>12.84761</v>
      </c>
      <c r="B565" s="9">
        <v>3.2320000000000002E-2</v>
      </c>
      <c r="D565" s="9">
        <v>12.84761</v>
      </c>
      <c r="E565" s="9">
        <v>1.53294</v>
      </c>
    </row>
    <row r="566" spans="1:5" x14ac:dyDescent="0.25">
      <c r="A566" s="28">
        <v>12.87542</v>
      </c>
      <c r="B566" s="9">
        <v>3.1300000000000001E-2</v>
      </c>
      <c r="D566" s="9">
        <v>12.87542</v>
      </c>
      <c r="E566" s="9">
        <v>1.50987</v>
      </c>
    </row>
    <row r="567" spans="1:5" x14ac:dyDescent="0.25">
      <c r="A567" s="28">
        <v>12.903230000000001</v>
      </c>
      <c r="B567" s="9">
        <v>3.032E-2</v>
      </c>
      <c r="D567" s="9">
        <v>12.903230000000001</v>
      </c>
      <c r="E567" s="9">
        <v>1.48709</v>
      </c>
    </row>
    <row r="568" spans="1:5" x14ac:dyDescent="0.25">
      <c r="A568" s="28">
        <v>12.93103</v>
      </c>
      <c r="B568" s="9">
        <v>2.937E-2</v>
      </c>
      <c r="D568" s="9">
        <v>12.93103</v>
      </c>
      <c r="E568" s="9">
        <v>1.4645900000000001</v>
      </c>
    </row>
    <row r="569" spans="1:5" x14ac:dyDescent="0.25">
      <c r="A569" s="28">
        <v>12.95884</v>
      </c>
      <c r="B569" s="9">
        <v>2.844E-2</v>
      </c>
      <c r="D569" s="9">
        <v>12.95884</v>
      </c>
      <c r="E569" s="9">
        <v>1.4423699999999999</v>
      </c>
    </row>
    <row r="570" spans="1:5" x14ac:dyDescent="0.25">
      <c r="A570" s="28">
        <v>12.986649999999999</v>
      </c>
      <c r="B570" s="9">
        <v>2.7550000000000002E-2</v>
      </c>
      <c r="D570" s="9">
        <v>12.986649999999999</v>
      </c>
      <c r="E570" s="9">
        <v>1.4204300000000001</v>
      </c>
    </row>
    <row r="571" spans="1:5" x14ac:dyDescent="0.25">
      <c r="A571" s="28">
        <v>13.01446</v>
      </c>
      <c r="B571" s="9">
        <v>2.6679999999999999E-2</v>
      </c>
      <c r="D571" s="9">
        <v>13.01446</v>
      </c>
      <c r="E571" s="9">
        <v>1.3987799999999999</v>
      </c>
    </row>
    <row r="572" spans="1:5" x14ac:dyDescent="0.25">
      <c r="A572" s="28">
        <v>13.04227</v>
      </c>
      <c r="B572" s="9">
        <v>2.5839999999999998E-2</v>
      </c>
      <c r="D572" s="9">
        <v>13.04227</v>
      </c>
      <c r="E572" s="9">
        <v>1.3774</v>
      </c>
    </row>
    <row r="573" spans="1:5" x14ac:dyDescent="0.25">
      <c r="A573" s="28">
        <v>13.070080000000001</v>
      </c>
      <c r="B573" s="9">
        <v>2.503E-2</v>
      </c>
      <c r="D573" s="9">
        <v>13.070080000000001</v>
      </c>
      <c r="E573" s="9">
        <v>1.3563099999999999</v>
      </c>
    </row>
    <row r="574" spans="1:5" x14ac:dyDescent="0.25">
      <c r="A574" s="28">
        <v>13.09789</v>
      </c>
      <c r="B574" s="9">
        <v>2.4240000000000001E-2</v>
      </c>
      <c r="D574" s="9">
        <v>13.09789</v>
      </c>
      <c r="E574" s="9">
        <v>1.3354999999999999</v>
      </c>
    </row>
    <row r="575" spans="1:5" x14ac:dyDescent="0.25">
      <c r="A575" s="28">
        <v>13.1257</v>
      </c>
      <c r="B575" s="9">
        <v>2.3480000000000001E-2</v>
      </c>
      <c r="D575" s="9">
        <v>13.1257</v>
      </c>
      <c r="E575" s="9">
        <v>1.31497</v>
      </c>
    </row>
    <row r="576" spans="1:5" x14ac:dyDescent="0.25">
      <c r="A576" s="28">
        <v>13.153499999999999</v>
      </c>
      <c r="B576" s="9">
        <v>2.274E-2</v>
      </c>
      <c r="D576" s="9">
        <v>13.153499999999999</v>
      </c>
      <c r="E576" s="9">
        <v>1.29471</v>
      </c>
    </row>
    <row r="577" spans="1:5" x14ac:dyDescent="0.25">
      <c r="A577" s="28">
        <v>13.18131</v>
      </c>
      <c r="B577" s="9">
        <v>2.2030000000000001E-2</v>
      </c>
      <c r="D577" s="9">
        <v>13.18131</v>
      </c>
      <c r="E577" s="9">
        <v>1.27474</v>
      </c>
    </row>
    <row r="578" spans="1:5" x14ac:dyDescent="0.25">
      <c r="A578" s="28">
        <v>13.20912</v>
      </c>
      <c r="B578" s="9">
        <v>2.1329999999999998E-2</v>
      </c>
      <c r="D578" s="9">
        <v>13.20912</v>
      </c>
      <c r="E578" s="9">
        <v>1.2550300000000001</v>
      </c>
    </row>
    <row r="579" spans="1:5" x14ac:dyDescent="0.25">
      <c r="A579" s="28">
        <v>13.236929999999999</v>
      </c>
      <c r="B579" s="9">
        <v>2.0660000000000001E-2</v>
      </c>
      <c r="D579" s="9">
        <v>13.236929999999999</v>
      </c>
      <c r="E579" s="9">
        <v>1.2356</v>
      </c>
    </row>
    <row r="580" spans="1:5" x14ac:dyDescent="0.25">
      <c r="A580" s="28">
        <v>13.26474</v>
      </c>
      <c r="B580" s="9">
        <v>2.001E-2</v>
      </c>
      <c r="D580" s="9">
        <v>13.26474</v>
      </c>
      <c r="E580" s="9">
        <v>1.21645</v>
      </c>
    </row>
    <row r="581" spans="1:5" x14ac:dyDescent="0.25">
      <c r="A581" s="28">
        <v>13.29255</v>
      </c>
      <c r="B581" s="9">
        <v>1.9380000000000001E-2</v>
      </c>
      <c r="D581" s="9">
        <v>13.29255</v>
      </c>
      <c r="E581" s="9">
        <v>1.19757</v>
      </c>
    </row>
    <row r="582" spans="1:5" x14ac:dyDescent="0.25">
      <c r="A582" s="28">
        <v>13.320360000000001</v>
      </c>
      <c r="B582" s="9">
        <v>1.8769999999999998E-2</v>
      </c>
      <c r="D582" s="9">
        <v>13.320360000000001</v>
      </c>
      <c r="E582" s="9">
        <v>1.1789499999999999</v>
      </c>
    </row>
    <row r="583" spans="1:5" x14ac:dyDescent="0.25">
      <c r="A583" s="28">
        <v>13.34816</v>
      </c>
      <c r="B583" s="9">
        <v>1.8180000000000002E-2</v>
      </c>
      <c r="D583" s="9">
        <v>13.34816</v>
      </c>
      <c r="E583" s="9">
        <v>1.1606099999999999</v>
      </c>
    </row>
    <row r="584" spans="1:5" x14ac:dyDescent="0.25">
      <c r="A584" s="28">
        <v>13.375970000000001</v>
      </c>
      <c r="B584" s="9">
        <v>1.7610000000000001E-2</v>
      </c>
      <c r="D584" s="9">
        <v>13.375970000000001</v>
      </c>
      <c r="E584" s="9">
        <v>1.14253</v>
      </c>
    </row>
    <row r="585" spans="1:5" x14ac:dyDescent="0.25">
      <c r="A585" s="28">
        <v>13.403779999999999</v>
      </c>
      <c r="B585" s="9">
        <v>1.7059999999999999E-2</v>
      </c>
      <c r="D585" s="9">
        <v>13.403779999999999</v>
      </c>
      <c r="E585" s="9">
        <v>1.1247100000000001</v>
      </c>
    </row>
    <row r="586" spans="1:5" x14ac:dyDescent="0.25">
      <c r="A586" s="28">
        <v>13.43159</v>
      </c>
      <c r="B586" s="9">
        <v>1.652E-2</v>
      </c>
      <c r="D586" s="9">
        <v>13.43159</v>
      </c>
      <c r="E586" s="9">
        <v>1.1071599999999999</v>
      </c>
    </row>
    <row r="587" spans="1:5" x14ac:dyDescent="0.25">
      <c r="A587" s="28">
        <v>13.4594</v>
      </c>
      <c r="B587" s="9">
        <v>1.6E-2</v>
      </c>
      <c r="D587" s="9">
        <v>13.4594</v>
      </c>
      <c r="E587" s="9">
        <v>1.0898600000000001</v>
      </c>
    </row>
    <row r="588" spans="1:5" x14ac:dyDescent="0.25">
      <c r="A588" s="28">
        <v>13.487209999999999</v>
      </c>
      <c r="B588" s="9">
        <v>1.55E-2</v>
      </c>
      <c r="D588" s="9">
        <v>13.487209999999999</v>
      </c>
      <c r="E588" s="9">
        <v>1.07283</v>
      </c>
    </row>
    <row r="589" spans="1:5" x14ac:dyDescent="0.25">
      <c r="A589" s="28">
        <v>13.51502</v>
      </c>
      <c r="B589" s="9">
        <v>1.5010000000000001E-2</v>
      </c>
      <c r="D589" s="9">
        <v>13.51502</v>
      </c>
      <c r="E589" s="9">
        <v>1.0560499999999999</v>
      </c>
    </row>
    <row r="590" spans="1:5" x14ac:dyDescent="0.25">
      <c r="A590" s="28">
        <v>13.54283</v>
      </c>
      <c r="B590" s="9">
        <v>1.4540000000000001E-2</v>
      </c>
      <c r="D590" s="9">
        <v>13.54283</v>
      </c>
      <c r="E590" s="9">
        <v>1.03952</v>
      </c>
    </row>
    <row r="591" spans="1:5" x14ac:dyDescent="0.25">
      <c r="A591" s="28">
        <v>13.57063</v>
      </c>
      <c r="B591" s="9">
        <v>1.4080000000000001E-2</v>
      </c>
      <c r="D591" s="9">
        <v>13.57063</v>
      </c>
      <c r="E591" s="9">
        <v>1.02325</v>
      </c>
    </row>
    <row r="592" spans="1:5" x14ac:dyDescent="0.25">
      <c r="A592" s="28">
        <v>13.59844</v>
      </c>
      <c r="B592" s="9">
        <v>1.3639999999999999E-2</v>
      </c>
      <c r="D592" s="9">
        <v>13.59844</v>
      </c>
      <c r="E592" s="9">
        <v>1.0072300000000001</v>
      </c>
    </row>
    <row r="593" spans="1:5" x14ac:dyDescent="0.25">
      <c r="A593" s="28">
        <v>13.626250000000001</v>
      </c>
      <c r="B593" s="9">
        <v>1.321E-2</v>
      </c>
      <c r="D593" s="9">
        <v>13.626250000000001</v>
      </c>
      <c r="E593" s="9">
        <v>0.99145000000000005</v>
      </c>
    </row>
    <row r="594" spans="1:5" x14ac:dyDescent="0.25">
      <c r="A594" s="28">
        <v>13.654059999999999</v>
      </c>
      <c r="B594" s="9">
        <v>1.2789999999999999E-2</v>
      </c>
      <c r="D594" s="9">
        <v>13.654059999999999</v>
      </c>
      <c r="E594" s="9">
        <v>0.97592000000000001</v>
      </c>
    </row>
    <row r="595" spans="1:5" x14ac:dyDescent="0.25">
      <c r="A595" s="28">
        <v>13.68187</v>
      </c>
      <c r="B595" s="9">
        <v>1.239E-2</v>
      </c>
      <c r="D595" s="9">
        <v>13.68187</v>
      </c>
      <c r="E595" s="9">
        <v>0.96062999999999998</v>
      </c>
    </row>
    <row r="596" spans="1:5" x14ac:dyDescent="0.25">
      <c r="A596" s="28">
        <v>13.709680000000001</v>
      </c>
      <c r="B596" s="9">
        <v>1.2E-2</v>
      </c>
      <c r="D596" s="9">
        <v>13.709680000000001</v>
      </c>
      <c r="E596" s="9">
        <v>0.94557999999999998</v>
      </c>
    </row>
    <row r="597" spans="1:5" x14ac:dyDescent="0.25">
      <c r="A597" s="28">
        <v>13.737489999999999</v>
      </c>
      <c r="B597" s="9">
        <v>1.162E-2</v>
      </c>
      <c r="D597" s="9">
        <v>13.737489999999999</v>
      </c>
      <c r="E597" s="9">
        <v>0.93076999999999999</v>
      </c>
    </row>
    <row r="598" spans="1:5" x14ac:dyDescent="0.25">
      <c r="A598" s="28">
        <v>13.76529</v>
      </c>
      <c r="B598" s="9">
        <v>1.1259999999999999E-2</v>
      </c>
      <c r="D598" s="9">
        <v>13.76529</v>
      </c>
      <c r="E598" s="9">
        <v>0.91618999999999995</v>
      </c>
    </row>
    <row r="599" spans="1:5" x14ac:dyDescent="0.25">
      <c r="A599" s="28">
        <v>13.793100000000001</v>
      </c>
      <c r="B599" s="9">
        <v>1.09E-2</v>
      </c>
      <c r="D599" s="9">
        <v>13.793100000000001</v>
      </c>
      <c r="E599" s="9">
        <v>0.90185000000000004</v>
      </c>
    </row>
    <row r="600" spans="1:5" x14ac:dyDescent="0.25">
      <c r="A600" s="28">
        <v>13.82091</v>
      </c>
      <c r="B600" s="9">
        <v>1.056E-2</v>
      </c>
      <c r="D600" s="9">
        <v>13.82091</v>
      </c>
      <c r="E600" s="9">
        <v>0.88773000000000002</v>
      </c>
    </row>
    <row r="601" spans="1:5" x14ac:dyDescent="0.25">
      <c r="A601" s="28">
        <v>13.84872</v>
      </c>
      <c r="B601" s="9">
        <v>1.023E-2</v>
      </c>
      <c r="D601" s="9">
        <v>13.84872</v>
      </c>
      <c r="E601" s="9">
        <v>0.87385000000000002</v>
      </c>
    </row>
    <row r="602" spans="1:5" x14ac:dyDescent="0.25">
      <c r="A602" s="28">
        <v>13.876530000000001</v>
      </c>
      <c r="B602" s="9">
        <v>9.9100000000000004E-3</v>
      </c>
      <c r="D602" s="9">
        <v>13.876530000000001</v>
      </c>
      <c r="E602" s="9">
        <v>0.86019000000000001</v>
      </c>
    </row>
    <row r="603" spans="1:5" x14ac:dyDescent="0.25">
      <c r="A603" s="28">
        <v>13.904339999999999</v>
      </c>
      <c r="B603" s="9">
        <v>9.5899999999999996E-3</v>
      </c>
      <c r="D603" s="9">
        <v>13.904339999999999</v>
      </c>
      <c r="E603" s="9">
        <v>0.84675</v>
      </c>
    </row>
    <row r="604" spans="1:5" x14ac:dyDescent="0.25">
      <c r="A604" s="28">
        <v>13.93215</v>
      </c>
      <c r="B604" s="9">
        <v>9.2899999999999996E-3</v>
      </c>
      <c r="D604" s="9">
        <v>13.93215</v>
      </c>
      <c r="E604" s="9">
        <v>0.83352999999999999</v>
      </c>
    </row>
    <row r="605" spans="1:5" x14ac:dyDescent="0.25">
      <c r="A605" s="28">
        <v>13.959960000000001</v>
      </c>
      <c r="B605" s="9">
        <v>8.9999999999999993E-3</v>
      </c>
      <c r="D605" s="9">
        <v>13.959960000000001</v>
      </c>
      <c r="E605" s="9">
        <v>0.82052999999999998</v>
      </c>
    </row>
    <row r="606" spans="1:5" x14ac:dyDescent="0.25">
      <c r="A606" s="28">
        <v>13.98776</v>
      </c>
      <c r="B606" s="9">
        <v>8.7200000000000003E-3</v>
      </c>
      <c r="D606" s="9">
        <v>13.98776</v>
      </c>
      <c r="E606" s="9">
        <v>0.80774000000000001</v>
      </c>
    </row>
    <row r="607" spans="1:5" x14ac:dyDescent="0.25">
      <c r="A607" s="28">
        <v>14.01557</v>
      </c>
      <c r="B607" s="9">
        <v>8.4399999999999996E-3</v>
      </c>
      <c r="D607" s="9">
        <v>14.01557</v>
      </c>
      <c r="E607" s="9">
        <v>0.79515999999999998</v>
      </c>
    </row>
    <row r="608" spans="1:5" x14ac:dyDescent="0.25">
      <c r="A608" s="28">
        <v>14.043380000000001</v>
      </c>
      <c r="B608" s="9">
        <v>8.1799999999999998E-3</v>
      </c>
      <c r="D608" s="9">
        <v>14.043380000000001</v>
      </c>
      <c r="E608" s="9">
        <v>0.78278999999999999</v>
      </c>
    </row>
    <row r="609" spans="1:5" x14ac:dyDescent="0.25">
      <c r="A609" s="28">
        <v>14.07119</v>
      </c>
      <c r="B609" s="9">
        <v>7.92E-3</v>
      </c>
      <c r="D609" s="9">
        <v>14.07119</v>
      </c>
      <c r="E609" s="9">
        <v>0.77063000000000004</v>
      </c>
    </row>
    <row r="610" spans="1:5" x14ac:dyDescent="0.25">
      <c r="A610" s="28">
        <v>14.099</v>
      </c>
      <c r="B610" s="9">
        <v>7.6699999999999997E-3</v>
      </c>
      <c r="D610" s="9">
        <v>14.099</v>
      </c>
      <c r="E610" s="9">
        <v>0.75868000000000002</v>
      </c>
    </row>
    <row r="611" spans="1:5" x14ac:dyDescent="0.25">
      <c r="A611" s="28">
        <v>14.126810000000001</v>
      </c>
      <c r="B611" s="9">
        <v>7.43E-3</v>
      </c>
      <c r="D611" s="9">
        <v>14.126810000000001</v>
      </c>
      <c r="E611" s="9">
        <v>0.74692000000000003</v>
      </c>
    </row>
    <row r="612" spans="1:5" x14ac:dyDescent="0.25">
      <c r="A612" s="28">
        <v>14.15462</v>
      </c>
      <c r="B612" s="9">
        <v>7.1999999999999998E-3</v>
      </c>
      <c r="D612" s="9">
        <v>14.15462</v>
      </c>
      <c r="E612" s="9">
        <v>0.73536000000000001</v>
      </c>
    </row>
    <row r="613" spans="1:5" x14ac:dyDescent="0.25">
      <c r="A613" s="28">
        <v>14.18242</v>
      </c>
      <c r="B613" s="9">
        <v>6.9699999999999996E-3</v>
      </c>
      <c r="D613" s="9">
        <v>14.18242</v>
      </c>
      <c r="E613" s="9">
        <v>0.72399999999999998</v>
      </c>
    </row>
    <row r="614" spans="1:5" x14ac:dyDescent="0.25">
      <c r="A614" s="28">
        <v>14.210229999999999</v>
      </c>
      <c r="B614" s="9">
        <v>6.7499999999999999E-3</v>
      </c>
      <c r="D614" s="9">
        <v>14.210229999999999</v>
      </c>
      <c r="E614" s="9">
        <v>0.71284000000000003</v>
      </c>
    </row>
    <row r="615" spans="1:5" x14ac:dyDescent="0.25">
      <c r="A615" s="28">
        <v>14.23804</v>
      </c>
      <c r="B615" s="9">
        <v>6.5399999999999998E-3</v>
      </c>
      <c r="D615" s="9">
        <v>14.23804</v>
      </c>
      <c r="E615" s="9">
        <v>0.70186000000000004</v>
      </c>
    </row>
    <row r="616" spans="1:5" x14ac:dyDescent="0.25">
      <c r="A616" s="28">
        <v>14.26585</v>
      </c>
      <c r="B616" s="9">
        <v>6.3299999999999997E-3</v>
      </c>
      <c r="D616" s="9">
        <v>14.26585</v>
      </c>
      <c r="E616" s="9">
        <v>0.69106999999999996</v>
      </c>
    </row>
    <row r="617" spans="1:5" x14ac:dyDescent="0.25">
      <c r="A617" s="28">
        <v>14.293659999999999</v>
      </c>
      <c r="B617" s="9">
        <v>6.13E-3</v>
      </c>
      <c r="D617" s="9">
        <v>14.293659999999999</v>
      </c>
      <c r="E617" s="9">
        <v>0.68047000000000002</v>
      </c>
    </row>
    <row r="618" spans="1:5" x14ac:dyDescent="0.25">
      <c r="A618" s="28">
        <v>14.32147</v>
      </c>
      <c r="B618" s="9">
        <v>5.94E-3</v>
      </c>
      <c r="D618" s="9">
        <v>14.32147</v>
      </c>
      <c r="E618" s="9">
        <v>0.67005000000000003</v>
      </c>
    </row>
    <row r="619" spans="1:5" x14ac:dyDescent="0.25">
      <c r="A619" s="28">
        <v>14.34928</v>
      </c>
      <c r="B619" s="9">
        <v>5.7499999999999999E-3</v>
      </c>
      <c r="D619" s="9">
        <v>14.34928</v>
      </c>
      <c r="E619" s="9">
        <v>0.65981000000000001</v>
      </c>
    </row>
    <row r="620" spans="1:5" x14ac:dyDescent="0.25">
      <c r="A620" s="28">
        <v>14.377090000000001</v>
      </c>
      <c r="B620" s="9">
        <v>5.5700000000000003E-3</v>
      </c>
      <c r="D620" s="9">
        <v>14.377090000000001</v>
      </c>
      <c r="E620" s="9">
        <v>0.64975000000000005</v>
      </c>
    </row>
    <row r="621" spans="1:5" x14ac:dyDescent="0.25">
      <c r="A621" s="28">
        <v>14.40489</v>
      </c>
      <c r="B621" s="9">
        <v>5.4000000000000003E-3</v>
      </c>
      <c r="D621" s="9">
        <v>14.40489</v>
      </c>
      <c r="E621" s="9">
        <v>0.63987000000000005</v>
      </c>
    </row>
    <row r="622" spans="1:5" x14ac:dyDescent="0.25">
      <c r="A622" s="28">
        <v>14.432700000000001</v>
      </c>
      <c r="B622" s="9">
        <v>5.2300000000000003E-3</v>
      </c>
      <c r="D622" s="9">
        <v>14.432700000000001</v>
      </c>
      <c r="E622" s="9">
        <v>0.63014999999999999</v>
      </c>
    </row>
    <row r="623" spans="1:5" x14ac:dyDescent="0.25">
      <c r="A623" s="28">
        <v>14.460509999999999</v>
      </c>
      <c r="B623" s="9">
        <v>5.0600000000000003E-3</v>
      </c>
      <c r="D623" s="9">
        <v>14.460509999999999</v>
      </c>
      <c r="E623" s="9">
        <v>0.62060999999999999</v>
      </c>
    </row>
    <row r="624" spans="1:5" x14ac:dyDescent="0.25">
      <c r="A624" s="28">
        <v>14.48832</v>
      </c>
      <c r="B624" s="9">
        <v>4.8999999999999998E-3</v>
      </c>
      <c r="D624" s="9">
        <v>14.48832</v>
      </c>
      <c r="E624" s="9">
        <v>0.61124000000000001</v>
      </c>
    </row>
    <row r="625" spans="1:5" x14ac:dyDescent="0.25">
      <c r="A625" s="28">
        <v>14.51613</v>
      </c>
      <c r="B625" s="9">
        <v>4.7499999999999999E-3</v>
      </c>
      <c r="D625" s="9">
        <v>14.51613</v>
      </c>
      <c r="E625" s="9">
        <v>0.60202999999999995</v>
      </c>
    </row>
    <row r="626" spans="1:5" x14ac:dyDescent="0.25">
      <c r="A626" s="28">
        <v>14.543939999999999</v>
      </c>
      <c r="B626" s="9">
        <v>4.5999999999999999E-3</v>
      </c>
      <c r="D626" s="9">
        <v>14.543939999999999</v>
      </c>
      <c r="E626" s="9">
        <v>0.59297999999999995</v>
      </c>
    </row>
    <row r="627" spans="1:5" x14ac:dyDescent="0.25">
      <c r="A627" s="28">
        <v>14.57175</v>
      </c>
      <c r="B627" s="9">
        <v>4.45E-3</v>
      </c>
      <c r="D627" s="9">
        <v>14.57175</v>
      </c>
      <c r="E627" s="9">
        <v>0.58409999999999995</v>
      </c>
    </row>
    <row r="628" spans="1:5" x14ac:dyDescent="0.25">
      <c r="A628" s="28">
        <v>14.59956</v>
      </c>
      <c r="B628" s="9">
        <v>4.3099999999999996E-3</v>
      </c>
      <c r="D628" s="9">
        <v>14.59956</v>
      </c>
      <c r="E628" s="9">
        <v>0.57537000000000005</v>
      </c>
    </row>
    <row r="629" spans="1:5" x14ac:dyDescent="0.25">
      <c r="A629" s="28">
        <v>14.627359999999999</v>
      </c>
      <c r="B629" s="9">
        <v>4.1799999999999997E-3</v>
      </c>
      <c r="D629" s="9">
        <v>14.627359999999999</v>
      </c>
      <c r="E629" s="9">
        <v>0.56679999999999997</v>
      </c>
    </row>
    <row r="630" spans="1:5" x14ac:dyDescent="0.25">
      <c r="A630" s="28">
        <v>14.65517</v>
      </c>
      <c r="B630" s="9">
        <v>4.0499999999999998E-3</v>
      </c>
      <c r="D630" s="9">
        <v>14.65517</v>
      </c>
      <c r="E630" s="9">
        <v>0.55837999999999999</v>
      </c>
    </row>
    <row r="631" spans="1:5" x14ac:dyDescent="0.25">
      <c r="A631" s="28">
        <v>14.682980000000001</v>
      </c>
      <c r="B631" s="9">
        <v>3.9199999999999999E-3</v>
      </c>
      <c r="D631" s="9">
        <v>14.682980000000001</v>
      </c>
      <c r="E631" s="9">
        <v>0.55010999999999999</v>
      </c>
    </row>
    <row r="632" spans="1:5" x14ac:dyDescent="0.25">
      <c r="A632" s="28">
        <v>14.710789999999999</v>
      </c>
      <c r="B632" s="9">
        <v>3.8E-3</v>
      </c>
      <c r="D632" s="9">
        <v>14.710789999999999</v>
      </c>
      <c r="E632" s="9">
        <v>0.54198999999999997</v>
      </c>
    </row>
    <row r="633" spans="1:5" x14ac:dyDescent="0.25">
      <c r="A633" s="28">
        <v>14.7386</v>
      </c>
      <c r="B633" s="9">
        <v>3.6800000000000001E-3</v>
      </c>
      <c r="D633" s="9">
        <v>14.7386</v>
      </c>
      <c r="E633" s="9">
        <v>0.53400999999999998</v>
      </c>
    </row>
    <row r="634" spans="1:5" x14ac:dyDescent="0.25">
      <c r="A634" s="28">
        <v>14.76641</v>
      </c>
      <c r="B634" s="9">
        <v>3.5599999999999998E-3</v>
      </c>
      <c r="D634" s="9">
        <v>14.76641</v>
      </c>
      <c r="E634" s="9">
        <v>0.52617999999999998</v>
      </c>
    </row>
    <row r="635" spans="1:5" x14ac:dyDescent="0.25">
      <c r="A635" s="28">
        <v>14.794219999999999</v>
      </c>
      <c r="B635" s="9">
        <v>3.4499999999999999E-3</v>
      </c>
      <c r="D635" s="9">
        <v>14.794219999999999</v>
      </c>
      <c r="E635" s="9">
        <v>0.51849999999999996</v>
      </c>
    </row>
    <row r="636" spans="1:5" x14ac:dyDescent="0.25">
      <c r="A636" s="28">
        <v>14.82202</v>
      </c>
      <c r="B636" s="9">
        <v>3.3400000000000001E-3</v>
      </c>
      <c r="D636" s="9">
        <v>14.82202</v>
      </c>
      <c r="E636" s="9">
        <v>0.51095000000000002</v>
      </c>
    </row>
    <row r="637" spans="1:5" x14ac:dyDescent="0.25">
      <c r="A637" s="28">
        <v>14.849830000000001</v>
      </c>
      <c r="B637" s="9">
        <v>3.2399999999999998E-3</v>
      </c>
      <c r="D637" s="9">
        <v>14.849830000000001</v>
      </c>
      <c r="E637" s="9">
        <v>0.50353999999999999</v>
      </c>
    </row>
    <row r="638" spans="1:5" x14ac:dyDescent="0.25">
      <c r="A638" s="28">
        <v>14.87764</v>
      </c>
      <c r="B638" s="9">
        <v>3.13E-3</v>
      </c>
      <c r="D638" s="9">
        <v>14.87764</v>
      </c>
      <c r="E638" s="9">
        <v>0.49625999999999998</v>
      </c>
    </row>
    <row r="639" spans="1:5" x14ac:dyDescent="0.25">
      <c r="A639" s="28">
        <v>14.90545</v>
      </c>
      <c r="B639" s="9">
        <v>3.0300000000000001E-3</v>
      </c>
      <c r="D639" s="9">
        <v>14.90545</v>
      </c>
      <c r="E639" s="9">
        <v>0.48910999999999999</v>
      </c>
    </row>
    <row r="640" spans="1:5" x14ac:dyDescent="0.25">
      <c r="A640" s="28">
        <v>14.933260000000001</v>
      </c>
      <c r="B640" s="9">
        <v>2.9399999999999999E-3</v>
      </c>
      <c r="D640" s="9">
        <v>14.933260000000001</v>
      </c>
      <c r="E640" s="9">
        <v>0.48209999999999997</v>
      </c>
    </row>
    <row r="641" spans="1:5" x14ac:dyDescent="0.25">
      <c r="A641" s="28">
        <v>14.961069999999999</v>
      </c>
      <c r="B641" s="9">
        <v>2.8500000000000001E-3</v>
      </c>
      <c r="D641" s="9">
        <v>14.961069999999999</v>
      </c>
      <c r="E641" s="9">
        <v>0.47521999999999998</v>
      </c>
    </row>
    <row r="642" spans="1:5" x14ac:dyDescent="0.25">
      <c r="A642" s="28">
        <v>14.98888</v>
      </c>
      <c r="B642" s="9">
        <v>2.7599999999999999E-3</v>
      </c>
      <c r="D642" s="9">
        <v>14.98888</v>
      </c>
      <c r="E642" s="9">
        <v>0.46845999999999999</v>
      </c>
    </row>
    <row r="643" spans="1:5" x14ac:dyDescent="0.25">
      <c r="A643" s="28">
        <v>15.016690000000001</v>
      </c>
      <c r="B643" s="9">
        <v>2.6700000000000001E-3</v>
      </c>
      <c r="D643" s="9">
        <v>15.016690000000001</v>
      </c>
      <c r="E643" s="9">
        <v>0.46182000000000001</v>
      </c>
    </row>
    <row r="644" spans="1:5" x14ac:dyDescent="0.25">
      <c r="A644" s="28">
        <v>15.04449</v>
      </c>
      <c r="B644" s="9">
        <v>2.5899999999999999E-3</v>
      </c>
      <c r="D644" s="9">
        <v>15.04449</v>
      </c>
      <c r="E644" s="9">
        <v>0.45530999999999999</v>
      </c>
    </row>
    <row r="645" spans="1:5" x14ac:dyDescent="0.25">
      <c r="A645" s="28">
        <v>15.0723</v>
      </c>
      <c r="B645" s="9">
        <v>2.5000000000000001E-3</v>
      </c>
      <c r="D645" s="9">
        <v>15.0723</v>
      </c>
      <c r="E645" s="9">
        <v>0.44891999999999999</v>
      </c>
    </row>
    <row r="646" spans="1:5" x14ac:dyDescent="0.25">
      <c r="A646" s="28">
        <v>15.100110000000001</v>
      </c>
      <c r="B646" s="9">
        <v>2.4299999999999999E-3</v>
      </c>
      <c r="D646" s="9">
        <v>15.100110000000001</v>
      </c>
      <c r="E646" s="9">
        <v>0.44263999999999998</v>
      </c>
    </row>
    <row r="647" spans="1:5" x14ac:dyDescent="0.25">
      <c r="A647" s="28">
        <v>15.12792</v>
      </c>
      <c r="B647" s="9">
        <v>2.3500000000000001E-3</v>
      </c>
      <c r="D647" s="9">
        <v>15.12792</v>
      </c>
      <c r="E647" s="9">
        <v>0.43648999999999999</v>
      </c>
    </row>
    <row r="648" spans="1:5" x14ac:dyDescent="0.25">
      <c r="A648" s="28">
        <v>15.15573</v>
      </c>
      <c r="B648" s="9">
        <v>2.2799999999999999E-3</v>
      </c>
      <c r="D648" s="9">
        <v>15.15573</v>
      </c>
      <c r="E648" s="9">
        <v>0.43043999999999999</v>
      </c>
    </row>
    <row r="649" spans="1:5" x14ac:dyDescent="0.25">
      <c r="A649" s="28">
        <v>15.183540000000001</v>
      </c>
      <c r="B649" s="9">
        <v>2.2000000000000001E-3</v>
      </c>
      <c r="D649" s="9">
        <v>15.183540000000001</v>
      </c>
      <c r="E649" s="9">
        <v>0.42451</v>
      </c>
    </row>
    <row r="650" spans="1:5" x14ac:dyDescent="0.25">
      <c r="A650" s="28">
        <v>15.211349999999999</v>
      </c>
      <c r="B650" s="9">
        <v>2.1299999999999999E-3</v>
      </c>
      <c r="D650" s="9">
        <v>15.211349999999999</v>
      </c>
      <c r="E650" s="9">
        <v>0.41869000000000001</v>
      </c>
    </row>
    <row r="651" spans="1:5" x14ac:dyDescent="0.25">
      <c r="A651" s="28">
        <v>15.23915</v>
      </c>
      <c r="B651" s="9">
        <v>2.0699999999999998E-3</v>
      </c>
      <c r="D651" s="9">
        <v>15.23915</v>
      </c>
      <c r="E651" s="9">
        <v>0.41298000000000001</v>
      </c>
    </row>
    <row r="652" spans="1:5" x14ac:dyDescent="0.25">
      <c r="A652" s="28">
        <v>15.266959999999999</v>
      </c>
      <c r="B652" s="9">
        <v>2E-3</v>
      </c>
      <c r="D652" s="9">
        <v>15.266959999999999</v>
      </c>
      <c r="E652" s="9">
        <v>0.40737000000000001</v>
      </c>
    </row>
    <row r="653" spans="1:5" x14ac:dyDescent="0.25">
      <c r="A653" s="28">
        <v>15.29477</v>
      </c>
      <c r="B653" s="9">
        <v>1.9400000000000001E-3</v>
      </c>
      <c r="D653" s="9">
        <v>15.29477</v>
      </c>
      <c r="E653" s="9">
        <v>0.40187</v>
      </c>
    </row>
    <row r="654" spans="1:5" x14ac:dyDescent="0.25">
      <c r="A654" s="28">
        <v>15.32258</v>
      </c>
      <c r="B654" s="9">
        <v>1.8799999999999999E-3</v>
      </c>
      <c r="D654" s="9">
        <v>15.32258</v>
      </c>
      <c r="E654" s="9">
        <v>0.39646999999999999</v>
      </c>
    </row>
    <row r="655" spans="1:5" x14ac:dyDescent="0.25">
      <c r="A655" s="28">
        <v>15.350390000000001</v>
      </c>
      <c r="B655" s="9">
        <v>1.82E-3</v>
      </c>
      <c r="D655" s="9">
        <v>15.350390000000001</v>
      </c>
      <c r="E655" s="9">
        <v>0.39118000000000003</v>
      </c>
    </row>
    <row r="656" spans="1:5" x14ac:dyDescent="0.25">
      <c r="A656" s="28">
        <v>15.3782</v>
      </c>
      <c r="B656" s="9">
        <v>1.7600000000000001E-3</v>
      </c>
      <c r="D656" s="9">
        <v>15.3782</v>
      </c>
      <c r="E656" s="9">
        <v>0.38597999999999999</v>
      </c>
    </row>
    <row r="657" spans="1:5" x14ac:dyDescent="0.25">
      <c r="A657" s="28">
        <v>15.40601</v>
      </c>
      <c r="B657" s="9">
        <v>1.7099999999999999E-3</v>
      </c>
      <c r="D657" s="9">
        <v>15.40601</v>
      </c>
      <c r="E657" s="9">
        <v>0.38088</v>
      </c>
    </row>
    <row r="658" spans="1:5" x14ac:dyDescent="0.25">
      <c r="A658" s="28">
        <v>15.433820000000001</v>
      </c>
      <c r="B658" s="9">
        <v>1.65E-3</v>
      </c>
      <c r="D658" s="9">
        <v>15.433820000000001</v>
      </c>
      <c r="E658" s="9">
        <v>0.37586999999999998</v>
      </c>
    </row>
    <row r="659" spans="1:5" x14ac:dyDescent="0.25">
      <c r="A659" s="28">
        <v>15.46162</v>
      </c>
      <c r="B659" s="9">
        <v>1.6000000000000001E-3</v>
      </c>
      <c r="D659" s="9">
        <v>15.46162</v>
      </c>
      <c r="E659" s="9">
        <v>0.37097000000000002</v>
      </c>
    </row>
    <row r="660" spans="1:5" x14ac:dyDescent="0.25">
      <c r="A660" s="28">
        <v>15.48943</v>
      </c>
      <c r="B660" s="9">
        <v>1.5499999999999999E-3</v>
      </c>
      <c r="D660" s="9">
        <v>15.48943</v>
      </c>
      <c r="E660" s="9">
        <v>0.36614999999999998</v>
      </c>
    </row>
    <row r="661" spans="1:5" x14ac:dyDescent="0.25">
      <c r="A661" s="28">
        <v>15.517239999999999</v>
      </c>
      <c r="B661" s="9">
        <v>1.5E-3</v>
      </c>
      <c r="D661" s="9">
        <v>15.517239999999999</v>
      </c>
      <c r="E661" s="9">
        <v>0.36142000000000002</v>
      </c>
    </row>
    <row r="662" spans="1:5" x14ac:dyDescent="0.25">
      <c r="A662" s="28">
        <v>15.54505</v>
      </c>
      <c r="B662" s="9">
        <v>1.4499999999999999E-3</v>
      </c>
      <c r="D662" s="9">
        <v>15.54505</v>
      </c>
      <c r="E662" s="9">
        <v>0.35679</v>
      </c>
    </row>
    <row r="663" spans="1:5" x14ac:dyDescent="0.25">
      <c r="A663" s="28">
        <v>15.57286</v>
      </c>
      <c r="B663" s="9">
        <v>1.41E-3</v>
      </c>
      <c r="D663" s="9">
        <v>15.57286</v>
      </c>
      <c r="E663" s="9">
        <v>0.35224</v>
      </c>
    </row>
    <row r="664" spans="1:5" x14ac:dyDescent="0.25">
      <c r="A664" s="28">
        <v>15.600669999999999</v>
      </c>
      <c r="B664" s="9">
        <v>1.3600000000000001E-3</v>
      </c>
      <c r="D664" s="9">
        <v>15.600669999999999</v>
      </c>
      <c r="E664" s="9">
        <v>0.34777999999999998</v>
      </c>
    </row>
    <row r="665" spans="1:5" x14ac:dyDescent="0.25">
      <c r="A665" s="28">
        <v>15.62848</v>
      </c>
      <c r="B665" s="9">
        <v>1.32E-3</v>
      </c>
      <c r="D665" s="9">
        <v>15.62848</v>
      </c>
      <c r="E665" s="9">
        <v>0.34339999999999998</v>
      </c>
    </row>
    <row r="666" spans="1:5" x14ac:dyDescent="0.25">
      <c r="A666" s="28">
        <v>15.656280000000001</v>
      </c>
      <c r="B666" s="9">
        <v>1.2800000000000001E-3</v>
      </c>
      <c r="D666" s="9">
        <v>15.656280000000001</v>
      </c>
      <c r="E666" s="9">
        <v>0.33911000000000002</v>
      </c>
    </row>
    <row r="667" spans="1:5" x14ac:dyDescent="0.25">
      <c r="A667" s="28">
        <v>15.684089999999999</v>
      </c>
      <c r="B667" s="9">
        <v>1.24E-3</v>
      </c>
      <c r="D667" s="9">
        <v>15.684089999999999</v>
      </c>
      <c r="E667" s="9">
        <v>0.33489000000000002</v>
      </c>
    </row>
    <row r="668" spans="1:5" x14ac:dyDescent="0.25">
      <c r="A668" s="28">
        <v>15.7119</v>
      </c>
      <c r="B668" s="9">
        <v>1.1999999999999999E-3</v>
      </c>
      <c r="D668" s="9">
        <v>15.7119</v>
      </c>
      <c r="E668" s="9">
        <v>0.33076</v>
      </c>
    </row>
    <row r="669" spans="1:5" x14ac:dyDescent="0.25">
      <c r="A669" s="28">
        <v>15.739710000000001</v>
      </c>
      <c r="B669" s="9">
        <v>1.16E-3</v>
      </c>
      <c r="D669" s="9">
        <v>15.739710000000001</v>
      </c>
      <c r="E669" s="9">
        <v>0.32671</v>
      </c>
    </row>
    <row r="670" spans="1:5" x14ac:dyDescent="0.25">
      <c r="A670" s="28">
        <v>15.767519999999999</v>
      </c>
      <c r="B670" s="9">
        <v>1.1299999999999999E-3</v>
      </c>
      <c r="D670" s="9">
        <v>15.767519999999999</v>
      </c>
      <c r="E670" s="9">
        <v>0.32273000000000002</v>
      </c>
    </row>
    <row r="671" spans="1:5" x14ac:dyDescent="0.25">
      <c r="A671" s="28">
        <v>15.79533</v>
      </c>
      <c r="B671" s="9">
        <v>1.09E-3</v>
      </c>
      <c r="D671" s="9">
        <v>15.79533</v>
      </c>
      <c r="E671" s="9">
        <v>0.31883</v>
      </c>
    </row>
    <row r="672" spans="1:5" x14ac:dyDescent="0.25">
      <c r="A672" s="28">
        <v>15.82314</v>
      </c>
      <c r="B672" s="9">
        <v>1.06E-3</v>
      </c>
      <c r="D672" s="9">
        <v>15.82314</v>
      </c>
      <c r="E672" s="9">
        <v>0.31501000000000001</v>
      </c>
    </row>
    <row r="673" spans="1:5" x14ac:dyDescent="0.25">
      <c r="A673" s="28">
        <v>15.850949999999999</v>
      </c>
      <c r="B673" s="9">
        <v>1.0200000000000001E-3</v>
      </c>
      <c r="D673" s="9">
        <v>15.850949999999999</v>
      </c>
      <c r="E673" s="9">
        <v>0.31125999999999998</v>
      </c>
    </row>
    <row r="674" spans="1:5" x14ac:dyDescent="0.25">
      <c r="A674" s="28">
        <v>15.87875</v>
      </c>
      <c r="B674" s="29">
        <v>9.9081400000000002E-4</v>
      </c>
      <c r="D674" s="9">
        <v>15.87875</v>
      </c>
      <c r="E674" s="9">
        <v>0.30758000000000002</v>
      </c>
    </row>
    <row r="675" spans="1:5" x14ac:dyDescent="0.25">
      <c r="A675" s="28">
        <v>15.906560000000001</v>
      </c>
      <c r="B675" s="29">
        <v>9.5962800000000002E-4</v>
      </c>
      <c r="D675" s="9">
        <v>15.906560000000001</v>
      </c>
      <c r="E675" s="9">
        <v>0.30397000000000002</v>
      </c>
    </row>
    <row r="676" spans="1:5" x14ac:dyDescent="0.25">
      <c r="A676" s="28">
        <v>15.934369999999999</v>
      </c>
      <c r="B676" s="29">
        <v>9.2942299999999997E-4</v>
      </c>
      <c r="D676" s="9">
        <v>15.934369999999999</v>
      </c>
      <c r="E676" s="9">
        <v>0.30042999999999997</v>
      </c>
    </row>
    <row r="677" spans="1:5" x14ac:dyDescent="0.25">
      <c r="A677" s="28">
        <v>15.96218</v>
      </c>
      <c r="B677" s="29">
        <v>9.0016900000000003E-4</v>
      </c>
      <c r="D677" s="9">
        <v>15.96218</v>
      </c>
      <c r="E677" s="9">
        <v>0.29694999999999999</v>
      </c>
    </row>
    <row r="678" spans="1:5" x14ac:dyDescent="0.25">
      <c r="A678" s="28">
        <v>15.989990000000001</v>
      </c>
      <c r="B678" s="29">
        <v>8.7183599999999997E-4</v>
      </c>
      <c r="D678" s="9">
        <v>15.989990000000001</v>
      </c>
      <c r="E678" s="9">
        <v>0.29354999999999998</v>
      </c>
    </row>
    <row r="679" spans="1:5" x14ac:dyDescent="0.25">
      <c r="A679" s="28">
        <v>16.017800000000001</v>
      </c>
      <c r="B679" s="29">
        <v>8.4439499999999995E-4</v>
      </c>
      <c r="D679" s="9">
        <v>16.017800000000001</v>
      </c>
      <c r="E679" s="9">
        <v>0.29021000000000002</v>
      </c>
    </row>
    <row r="680" spans="1:5" x14ac:dyDescent="0.25">
      <c r="A680" s="28">
        <v>16.04561</v>
      </c>
      <c r="B680" s="29">
        <v>8.1781699999999998E-4</v>
      </c>
      <c r="D680" s="9">
        <v>16.04561</v>
      </c>
      <c r="E680" s="9">
        <v>0.28693999999999997</v>
      </c>
    </row>
    <row r="681" spans="1:5" x14ac:dyDescent="0.25">
      <c r="A681" s="28">
        <v>16.073409999999999</v>
      </c>
      <c r="B681" s="29">
        <v>7.9207599999999996E-4</v>
      </c>
      <c r="D681" s="9">
        <v>16.073409999999999</v>
      </c>
      <c r="E681" s="9">
        <v>0.28372000000000003</v>
      </c>
    </row>
    <row r="682" spans="1:5" x14ac:dyDescent="0.25">
      <c r="A682" s="28">
        <v>16.101220000000001</v>
      </c>
      <c r="B682" s="29">
        <v>7.67145E-4</v>
      </c>
      <c r="D682" s="9">
        <v>16.101220000000001</v>
      </c>
      <c r="E682" s="9">
        <v>0.28056999999999999</v>
      </c>
    </row>
    <row r="683" spans="1:5" x14ac:dyDescent="0.25">
      <c r="A683" s="28">
        <v>16.12903</v>
      </c>
      <c r="B683" s="29">
        <v>7.4299800000000003E-4</v>
      </c>
      <c r="D683" s="9">
        <v>16.12903</v>
      </c>
      <c r="E683" s="9">
        <v>0.27748</v>
      </c>
    </row>
    <row r="684" spans="1:5" x14ac:dyDescent="0.25">
      <c r="A684" s="28">
        <v>16.156839999999999</v>
      </c>
      <c r="B684" s="29">
        <v>7.1961200000000001E-4</v>
      </c>
      <c r="D684" s="9">
        <v>16.156839999999999</v>
      </c>
      <c r="E684" s="9">
        <v>0.27445999999999998</v>
      </c>
    </row>
    <row r="685" spans="1:5" x14ac:dyDescent="0.25">
      <c r="A685" s="28">
        <v>16.184650000000001</v>
      </c>
      <c r="B685" s="29">
        <v>6.9696199999999997E-4</v>
      </c>
      <c r="D685" s="9">
        <v>16.184650000000001</v>
      </c>
      <c r="E685" s="9">
        <v>0.27149000000000001</v>
      </c>
    </row>
    <row r="686" spans="1:5" x14ac:dyDescent="0.25">
      <c r="A686" s="28">
        <v>16.21246</v>
      </c>
      <c r="B686" s="29">
        <v>6.7502399999999998E-4</v>
      </c>
      <c r="D686" s="9">
        <v>16.21246</v>
      </c>
      <c r="E686" s="9">
        <v>0.26856999999999998</v>
      </c>
    </row>
    <row r="687" spans="1:5" x14ac:dyDescent="0.25">
      <c r="A687" s="28">
        <v>16.240269999999999</v>
      </c>
      <c r="B687" s="29">
        <v>6.5377700000000003E-4</v>
      </c>
      <c r="D687" s="9">
        <v>16.240269999999999</v>
      </c>
      <c r="E687" s="9">
        <v>0.26572000000000001</v>
      </c>
    </row>
    <row r="688" spans="1:5" x14ac:dyDescent="0.25">
      <c r="A688" s="28">
        <v>16.268080000000001</v>
      </c>
      <c r="B688" s="29">
        <v>6.3319899999999998E-4</v>
      </c>
      <c r="D688" s="9">
        <v>16.268080000000001</v>
      </c>
      <c r="E688" s="9">
        <v>0.26290999999999998</v>
      </c>
    </row>
    <row r="689" spans="1:5" x14ac:dyDescent="0.25">
      <c r="A689" s="28">
        <v>16.29588</v>
      </c>
      <c r="B689" s="29">
        <v>6.1326900000000005E-4</v>
      </c>
      <c r="D689" s="9">
        <v>16.29588</v>
      </c>
      <c r="E689" s="9">
        <v>0.26017000000000001</v>
      </c>
    </row>
    <row r="690" spans="1:5" x14ac:dyDescent="0.25">
      <c r="A690" s="28">
        <v>16.323689999999999</v>
      </c>
      <c r="B690" s="29">
        <v>5.9396600000000003E-4</v>
      </c>
      <c r="D690" s="9">
        <v>16.323689999999999</v>
      </c>
      <c r="E690" s="9">
        <v>0.25746999999999998</v>
      </c>
    </row>
    <row r="691" spans="1:5" x14ac:dyDescent="0.25">
      <c r="A691" s="28">
        <v>16.351500000000001</v>
      </c>
      <c r="B691" s="29">
        <v>5.7527000000000001E-4</v>
      </c>
      <c r="D691" s="9">
        <v>16.351500000000001</v>
      </c>
      <c r="E691" s="9">
        <v>0.25483</v>
      </c>
    </row>
    <row r="692" spans="1:5" x14ac:dyDescent="0.25">
      <c r="A692" s="28">
        <v>16.37931</v>
      </c>
      <c r="B692" s="29">
        <v>5.5716299999999995E-4</v>
      </c>
      <c r="D692" s="9">
        <v>16.37931</v>
      </c>
      <c r="E692" s="9">
        <v>0.25224000000000002</v>
      </c>
    </row>
    <row r="693" spans="1:5" x14ac:dyDescent="0.25">
      <c r="A693" s="28">
        <v>16.407119999999999</v>
      </c>
      <c r="B693" s="29">
        <v>5.3962599999999997E-4</v>
      </c>
      <c r="D693" s="9">
        <v>16.407119999999999</v>
      </c>
      <c r="E693" s="9">
        <v>0.24970999999999999</v>
      </c>
    </row>
    <row r="694" spans="1:5" x14ac:dyDescent="0.25">
      <c r="A694" s="28">
        <v>16.434930000000001</v>
      </c>
      <c r="B694" s="29">
        <v>5.2264100000000001E-4</v>
      </c>
      <c r="D694" s="9">
        <v>16.434930000000001</v>
      </c>
      <c r="E694" s="9">
        <v>0.24722</v>
      </c>
    </row>
    <row r="695" spans="1:5" x14ac:dyDescent="0.25">
      <c r="A695" s="28">
        <v>16.46274</v>
      </c>
      <c r="B695" s="29">
        <v>5.0619E-4</v>
      </c>
      <c r="D695" s="9">
        <v>16.46274</v>
      </c>
      <c r="E695" s="9">
        <v>0.24476999999999999</v>
      </c>
    </row>
    <row r="696" spans="1:5" x14ac:dyDescent="0.25">
      <c r="A696" s="28">
        <v>16.490549999999999</v>
      </c>
      <c r="B696" s="29">
        <v>4.9025700000000002E-4</v>
      </c>
      <c r="D696" s="9">
        <v>16.490549999999999</v>
      </c>
      <c r="E696" s="9">
        <v>0.24238000000000001</v>
      </c>
    </row>
    <row r="697" spans="1:5" x14ac:dyDescent="0.25">
      <c r="A697" s="28">
        <v>16.518350000000002</v>
      </c>
      <c r="B697" s="29">
        <v>4.7482600000000002E-4</v>
      </c>
      <c r="D697" s="9">
        <v>16.518350000000002</v>
      </c>
      <c r="E697" s="9">
        <v>0.24002999999999999</v>
      </c>
    </row>
    <row r="698" spans="1:5" x14ac:dyDescent="0.25">
      <c r="A698" s="28">
        <v>16.54616</v>
      </c>
      <c r="B698" s="29">
        <v>4.5988000000000002E-4</v>
      </c>
      <c r="D698" s="9">
        <v>16.54616</v>
      </c>
      <c r="E698" s="9">
        <v>0.23773</v>
      </c>
    </row>
    <row r="699" spans="1:5" x14ac:dyDescent="0.25">
      <c r="A699" s="28">
        <v>16.573969999999999</v>
      </c>
      <c r="B699" s="29">
        <v>4.4540500000000001E-4</v>
      </c>
      <c r="D699" s="9">
        <v>16.573969999999999</v>
      </c>
      <c r="E699" s="9">
        <v>0.23547999999999999</v>
      </c>
    </row>
    <row r="700" spans="1:5" x14ac:dyDescent="0.25">
      <c r="A700" s="28">
        <v>16.601780000000002</v>
      </c>
      <c r="B700" s="29">
        <v>4.3138600000000002E-4</v>
      </c>
      <c r="D700" s="9">
        <v>16.601780000000002</v>
      </c>
      <c r="E700" s="9">
        <v>0.23326</v>
      </c>
    </row>
    <row r="701" spans="1:5" x14ac:dyDescent="0.25">
      <c r="A701" s="28">
        <v>16.62959</v>
      </c>
      <c r="B701" s="29">
        <v>4.1780700000000002E-4</v>
      </c>
      <c r="D701" s="9">
        <v>16.62959</v>
      </c>
      <c r="E701" s="9">
        <v>0.2311</v>
      </c>
    </row>
    <row r="702" spans="1:5" x14ac:dyDescent="0.25">
      <c r="A702" s="28">
        <v>16.657399999999999</v>
      </c>
      <c r="B702" s="29">
        <v>4.0465599999999998E-4</v>
      </c>
      <c r="D702" s="9">
        <v>16.657399999999999</v>
      </c>
      <c r="E702" s="9">
        <v>0.22897000000000001</v>
      </c>
    </row>
    <row r="703" spans="1:5" x14ac:dyDescent="0.25">
      <c r="A703" s="28">
        <v>16.685210000000001</v>
      </c>
      <c r="B703" s="29">
        <v>3.9191900000000001E-4</v>
      </c>
      <c r="D703" s="9">
        <v>16.685210000000001</v>
      </c>
      <c r="E703" s="9">
        <v>0.22689000000000001</v>
      </c>
    </row>
    <row r="704" spans="1:5" x14ac:dyDescent="0.25">
      <c r="A704" s="28">
        <v>16.713010000000001</v>
      </c>
      <c r="B704" s="29">
        <v>3.7958300000000001E-4</v>
      </c>
      <c r="D704" s="9">
        <v>16.713010000000001</v>
      </c>
      <c r="E704" s="9">
        <v>0.22484000000000001</v>
      </c>
    </row>
    <row r="705" spans="1:5" x14ac:dyDescent="0.25">
      <c r="A705" s="28">
        <v>16.740819999999999</v>
      </c>
      <c r="B705" s="29">
        <v>3.6763600000000002E-4</v>
      </c>
      <c r="D705" s="9">
        <v>16.740819999999999</v>
      </c>
      <c r="E705" s="9">
        <v>0.22284000000000001</v>
      </c>
    </row>
    <row r="706" spans="1:5" x14ac:dyDescent="0.25">
      <c r="A706" s="28">
        <v>16.768630000000002</v>
      </c>
      <c r="B706" s="29">
        <v>3.5606400000000001E-4</v>
      </c>
      <c r="D706" s="9">
        <v>16.768630000000002</v>
      </c>
      <c r="E706" s="9">
        <v>0.22087000000000001</v>
      </c>
    </row>
    <row r="707" spans="1:5" x14ac:dyDescent="0.25">
      <c r="A707" s="28">
        <v>16.79644</v>
      </c>
      <c r="B707" s="29">
        <v>3.4485599999999999E-4</v>
      </c>
      <c r="D707" s="9">
        <v>16.79644</v>
      </c>
      <c r="E707" s="9">
        <v>0.21895000000000001</v>
      </c>
    </row>
    <row r="708" spans="1:5" x14ac:dyDescent="0.25">
      <c r="A708" s="28">
        <v>16.824249999999999</v>
      </c>
      <c r="B708" s="29">
        <v>3.3400200000000002E-4</v>
      </c>
      <c r="D708" s="9">
        <v>16.824249999999999</v>
      </c>
      <c r="E708" s="9">
        <v>0.21706</v>
      </c>
    </row>
    <row r="709" spans="1:5" x14ac:dyDescent="0.25">
      <c r="A709" s="28">
        <v>16.852060000000002</v>
      </c>
      <c r="B709" s="29">
        <v>3.2348899999999999E-4</v>
      </c>
      <c r="D709" s="9">
        <v>16.852060000000002</v>
      </c>
      <c r="E709" s="9">
        <v>0.21521000000000001</v>
      </c>
    </row>
    <row r="710" spans="1:5" x14ac:dyDescent="0.25">
      <c r="A710" s="28">
        <v>16.87987</v>
      </c>
      <c r="B710" s="29">
        <v>3.1330600000000001E-4</v>
      </c>
      <c r="D710" s="9">
        <v>16.87987</v>
      </c>
      <c r="E710" s="9">
        <v>0.21339</v>
      </c>
    </row>
    <row r="711" spans="1:5" x14ac:dyDescent="0.25">
      <c r="A711" s="28">
        <v>16.907679999999999</v>
      </c>
      <c r="B711" s="29">
        <v>3.0344500000000001E-4</v>
      </c>
      <c r="D711" s="9">
        <v>16.907679999999999</v>
      </c>
      <c r="E711" s="9">
        <v>0.21162</v>
      </c>
    </row>
    <row r="712" spans="1:5" x14ac:dyDescent="0.25">
      <c r="A712" s="28">
        <v>16.935479999999998</v>
      </c>
      <c r="B712" s="29">
        <v>2.9389299999999999E-4</v>
      </c>
      <c r="D712" s="9">
        <v>16.935479999999998</v>
      </c>
      <c r="E712" s="9">
        <v>0.20987</v>
      </c>
    </row>
    <row r="713" spans="1:5" x14ac:dyDescent="0.25">
      <c r="A713" s="28">
        <v>16.963290000000001</v>
      </c>
      <c r="B713" s="29">
        <v>2.8464300000000001E-4</v>
      </c>
      <c r="D713" s="9">
        <v>16.963290000000001</v>
      </c>
      <c r="E713" s="9">
        <v>0.20816000000000001</v>
      </c>
    </row>
    <row r="714" spans="1:5" x14ac:dyDescent="0.25">
      <c r="A714" s="28">
        <v>16.991099999999999</v>
      </c>
      <c r="B714" s="29">
        <v>2.7568299999999998E-4</v>
      </c>
      <c r="D714" s="9">
        <v>16.991099999999999</v>
      </c>
      <c r="E714" s="9">
        <v>0.20649000000000001</v>
      </c>
    </row>
    <row r="715" spans="1:5" x14ac:dyDescent="0.25">
      <c r="A715" s="28">
        <v>17.018910000000002</v>
      </c>
      <c r="B715" s="29">
        <v>2.6700600000000003E-4</v>
      </c>
      <c r="D715" s="9">
        <v>17.018910000000002</v>
      </c>
      <c r="E715" s="9">
        <v>0.20483999999999999</v>
      </c>
    </row>
    <row r="716" spans="1:5" x14ac:dyDescent="0.25">
      <c r="A716" s="28">
        <v>17.046720000000001</v>
      </c>
      <c r="B716" s="29">
        <v>2.5860199999999997E-4</v>
      </c>
      <c r="D716" s="9">
        <v>17.046720000000001</v>
      </c>
      <c r="E716" s="9">
        <v>0.20322999999999999</v>
      </c>
    </row>
    <row r="717" spans="1:5" x14ac:dyDescent="0.25">
      <c r="A717" s="28">
        <v>17.074529999999999</v>
      </c>
      <c r="B717" s="29">
        <v>2.5046200000000002E-4</v>
      </c>
      <c r="D717" s="9">
        <v>17.074529999999999</v>
      </c>
      <c r="E717" s="9">
        <v>0.20165</v>
      </c>
    </row>
    <row r="718" spans="1:5" x14ac:dyDescent="0.25">
      <c r="A718" s="28">
        <v>17.102340000000002</v>
      </c>
      <c r="B718" s="29">
        <v>2.4257799999999999E-4</v>
      </c>
      <c r="D718" s="9">
        <v>17.102340000000002</v>
      </c>
      <c r="E718" s="9">
        <v>0.20011000000000001</v>
      </c>
    </row>
    <row r="719" spans="1:5" x14ac:dyDescent="0.25">
      <c r="A719" s="28">
        <v>17.130140000000001</v>
      </c>
      <c r="B719" s="29">
        <v>2.3494299999999999E-4</v>
      </c>
      <c r="D719" s="9">
        <v>17.130140000000001</v>
      </c>
      <c r="E719" s="9">
        <v>0.19858999999999999</v>
      </c>
    </row>
    <row r="720" spans="1:5" x14ac:dyDescent="0.25">
      <c r="A720" s="28">
        <v>17.15795</v>
      </c>
      <c r="B720" s="29">
        <v>2.27548E-4</v>
      </c>
      <c r="D720" s="9">
        <v>17.15795</v>
      </c>
      <c r="E720" s="9">
        <v>0.1971</v>
      </c>
    </row>
    <row r="721" spans="1:5" x14ac:dyDescent="0.25">
      <c r="A721" s="28">
        <v>17.185759999999998</v>
      </c>
      <c r="B721" s="29">
        <v>2.20385E-4</v>
      </c>
      <c r="D721" s="9">
        <v>17.185759999999998</v>
      </c>
      <c r="E721" s="9">
        <v>0.19564000000000001</v>
      </c>
    </row>
    <row r="722" spans="1:5" x14ac:dyDescent="0.25">
      <c r="A722" s="28">
        <v>17.213570000000001</v>
      </c>
      <c r="B722" s="29">
        <v>2.1344800000000001E-4</v>
      </c>
      <c r="D722" s="9">
        <v>17.213570000000001</v>
      </c>
      <c r="E722" s="9">
        <v>0.19420999999999999</v>
      </c>
    </row>
    <row r="723" spans="1:5" x14ac:dyDescent="0.25">
      <c r="A723" s="28">
        <v>17.241379999999999</v>
      </c>
      <c r="B723" s="29">
        <v>2.0672999999999999E-4</v>
      </c>
      <c r="D723" s="9">
        <v>17.241379999999999</v>
      </c>
      <c r="E723" s="9">
        <v>0.19281000000000001</v>
      </c>
    </row>
    <row r="724" spans="1:5" x14ac:dyDescent="0.25">
      <c r="A724" s="28">
        <v>17.269189999999998</v>
      </c>
      <c r="B724" s="29">
        <v>2.00223E-4</v>
      </c>
      <c r="D724" s="9">
        <v>17.269189999999998</v>
      </c>
      <c r="E724" s="9">
        <v>0.19144</v>
      </c>
    </row>
    <row r="725" spans="1:5" x14ac:dyDescent="0.25">
      <c r="A725" s="28">
        <v>17.297000000000001</v>
      </c>
      <c r="B725" s="29">
        <v>1.9391999999999999E-4</v>
      </c>
      <c r="D725" s="9">
        <v>17.297000000000001</v>
      </c>
      <c r="E725" s="9">
        <v>0.19009000000000001</v>
      </c>
    </row>
    <row r="726" spans="1:5" x14ac:dyDescent="0.25">
      <c r="A726" s="28">
        <v>17.324809999999999</v>
      </c>
      <c r="B726" s="29">
        <v>1.8781700000000001E-4</v>
      </c>
      <c r="D726" s="9">
        <v>17.324809999999999</v>
      </c>
      <c r="E726" s="9">
        <v>0.18876999999999999</v>
      </c>
    </row>
    <row r="727" spans="1:5" x14ac:dyDescent="0.25">
      <c r="A727" s="28">
        <v>17.352609999999999</v>
      </c>
      <c r="B727" s="29">
        <v>1.81905E-4</v>
      </c>
      <c r="D727" s="9">
        <v>17.352609999999999</v>
      </c>
      <c r="E727" s="9">
        <v>0.18748000000000001</v>
      </c>
    </row>
    <row r="728" spans="1:5" x14ac:dyDescent="0.25">
      <c r="A728" s="28">
        <v>17.380420000000001</v>
      </c>
      <c r="B728" s="29">
        <v>1.7617899999999999E-4</v>
      </c>
      <c r="D728" s="9">
        <v>17.380420000000001</v>
      </c>
      <c r="E728" s="9">
        <v>0.18620999999999999</v>
      </c>
    </row>
    <row r="729" spans="1:5" x14ac:dyDescent="0.25">
      <c r="A729" s="28">
        <v>17.40823</v>
      </c>
      <c r="B729" s="29">
        <v>1.7063399999999999E-4</v>
      </c>
      <c r="D729" s="9">
        <v>17.40823</v>
      </c>
      <c r="E729" s="9">
        <v>0.18497</v>
      </c>
    </row>
    <row r="730" spans="1:5" x14ac:dyDescent="0.25">
      <c r="A730" s="28">
        <v>17.436039999999998</v>
      </c>
      <c r="B730" s="29">
        <v>1.6526299999999999E-4</v>
      </c>
      <c r="D730" s="9">
        <v>17.436039999999998</v>
      </c>
      <c r="E730" s="9">
        <v>0.18375</v>
      </c>
    </row>
    <row r="731" spans="1:5" x14ac:dyDescent="0.25">
      <c r="A731" s="28">
        <v>17.463850000000001</v>
      </c>
      <c r="B731" s="29">
        <v>1.60061E-4</v>
      </c>
      <c r="D731" s="9">
        <v>17.463850000000001</v>
      </c>
      <c r="E731" s="9">
        <v>0.18256</v>
      </c>
    </row>
    <row r="732" spans="1:5" x14ac:dyDescent="0.25">
      <c r="A732" s="28">
        <v>17.49166</v>
      </c>
      <c r="B732" s="29">
        <v>1.5502300000000001E-4</v>
      </c>
      <c r="D732" s="9">
        <v>17.49166</v>
      </c>
      <c r="E732" s="9">
        <v>0.18139</v>
      </c>
    </row>
    <row r="733" spans="1:5" x14ac:dyDescent="0.25">
      <c r="A733" s="28">
        <v>17.519469999999998</v>
      </c>
      <c r="B733" s="29">
        <v>1.5014299999999999E-4</v>
      </c>
      <c r="D733" s="9">
        <v>17.519469999999998</v>
      </c>
      <c r="E733" s="9">
        <v>0.18024000000000001</v>
      </c>
    </row>
    <row r="734" spans="1:5" x14ac:dyDescent="0.25">
      <c r="A734" s="28">
        <v>17.547270000000001</v>
      </c>
      <c r="B734" s="29">
        <v>1.4541700000000001E-4</v>
      </c>
      <c r="D734" s="9">
        <v>17.547270000000001</v>
      </c>
      <c r="E734" s="9">
        <v>0.17912</v>
      </c>
    </row>
    <row r="735" spans="1:5" x14ac:dyDescent="0.25">
      <c r="A735" s="28">
        <v>17.57508</v>
      </c>
      <c r="B735" s="29">
        <v>1.4083999999999999E-4</v>
      </c>
      <c r="D735" s="9">
        <v>17.57508</v>
      </c>
      <c r="E735" s="9">
        <v>0.17801</v>
      </c>
    </row>
    <row r="736" spans="1:5" x14ac:dyDescent="0.25">
      <c r="A736" s="28">
        <v>17.602889999999999</v>
      </c>
      <c r="B736" s="29">
        <v>1.3640700000000001E-4</v>
      </c>
      <c r="D736" s="9">
        <v>17.602889999999999</v>
      </c>
      <c r="E736" s="9">
        <v>0.17693</v>
      </c>
    </row>
    <row r="737" spans="1:5" x14ac:dyDescent="0.25">
      <c r="A737" s="28">
        <v>17.630700000000001</v>
      </c>
      <c r="B737" s="29">
        <v>1.32113E-4</v>
      </c>
      <c r="D737" s="9">
        <v>17.630700000000001</v>
      </c>
      <c r="E737" s="9">
        <v>0.17587</v>
      </c>
    </row>
    <row r="738" spans="1:5" x14ac:dyDescent="0.25">
      <c r="A738" s="28">
        <v>17.65851</v>
      </c>
      <c r="B738" s="29">
        <v>1.2795499999999999E-4</v>
      </c>
      <c r="D738" s="9">
        <v>17.65851</v>
      </c>
      <c r="E738" s="9">
        <v>0.17484</v>
      </c>
    </row>
    <row r="739" spans="1:5" x14ac:dyDescent="0.25">
      <c r="A739" s="28">
        <v>17.686319999999998</v>
      </c>
      <c r="B739" s="29">
        <v>1.2392699999999999E-4</v>
      </c>
      <c r="D739" s="9">
        <v>17.686319999999998</v>
      </c>
      <c r="E739" s="9">
        <v>0.17382</v>
      </c>
    </row>
    <row r="740" spans="1:5" x14ac:dyDescent="0.25">
      <c r="A740" s="28">
        <v>17.714130000000001</v>
      </c>
      <c r="B740" s="29">
        <v>1.2002699999999999E-4</v>
      </c>
      <c r="D740" s="9">
        <v>17.714130000000001</v>
      </c>
      <c r="E740" s="9">
        <v>0.17282</v>
      </c>
    </row>
    <row r="741" spans="1:5" x14ac:dyDescent="0.25">
      <c r="A741" s="28">
        <v>17.74194</v>
      </c>
      <c r="B741" s="29">
        <v>1.16249E-4</v>
      </c>
      <c r="D741" s="9">
        <v>17.74194</v>
      </c>
      <c r="E741" s="9">
        <v>0.17185</v>
      </c>
    </row>
    <row r="742" spans="1:5" x14ac:dyDescent="0.25">
      <c r="A742" s="28">
        <v>17.769739999999999</v>
      </c>
      <c r="B742" s="29">
        <v>1.12589E-4</v>
      </c>
      <c r="D742" s="9">
        <v>17.769739999999999</v>
      </c>
      <c r="E742" s="9">
        <v>0.17088999999999999</v>
      </c>
    </row>
    <row r="743" spans="1:5" x14ac:dyDescent="0.25">
      <c r="A743" s="28">
        <v>17.797550000000001</v>
      </c>
      <c r="B743" s="29">
        <v>1.09046E-4</v>
      </c>
      <c r="D743" s="9">
        <v>17.797550000000001</v>
      </c>
      <c r="E743" s="9">
        <v>0.16994999999999999</v>
      </c>
    </row>
    <row r="744" spans="1:5" x14ac:dyDescent="0.25">
      <c r="A744" s="28">
        <v>17.82536</v>
      </c>
      <c r="B744" s="29">
        <v>1.0561299999999999E-4</v>
      </c>
      <c r="D744" s="9">
        <v>17.82536</v>
      </c>
      <c r="E744" s="9">
        <v>0.16903000000000001</v>
      </c>
    </row>
    <row r="745" spans="1:5" x14ac:dyDescent="0.25">
      <c r="A745" s="28">
        <v>17.853169999999999</v>
      </c>
      <c r="B745" s="29">
        <v>1.02289E-4</v>
      </c>
      <c r="D745" s="9">
        <v>17.853169999999999</v>
      </c>
      <c r="E745" s="9">
        <v>0.16813</v>
      </c>
    </row>
    <row r="746" spans="1:5" x14ac:dyDescent="0.25">
      <c r="A746" s="28">
        <v>17.880980000000001</v>
      </c>
      <c r="B746" s="29">
        <v>9.9069199999999997E-5</v>
      </c>
      <c r="D746" s="9">
        <v>17.880980000000001</v>
      </c>
      <c r="E746" s="9">
        <v>0.16724</v>
      </c>
    </row>
    <row r="747" spans="1:5" x14ac:dyDescent="0.25">
      <c r="A747" s="28">
        <v>17.90879</v>
      </c>
      <c r="B747" s="29">
        <v>9.5950800000000003E-5</v>
      </c>
      <c r="D747" s="9">
        <v>17.90879</v>
      </c>
      <c r="E747" s="9">
        <v>0.16638</v>
      </c>
    </row>
    <row r="748" spans="1:5" x14ac:dyDescent="0.25">
      <c r="A748" s="28">
        <v>17.936599999999999</v>
      </c>
      <c r="B748" s="29">
        <v>9.2930700000000001E-5</v>
      </c>
      <c r="D748" s="9">
        <v>17.936599999999999</v>
      </c>
      <c r="E748" s="9">
        <v>0.16553000000000001</v>
      </c>
    </row>
    <row r="749" spans="1:5" x14ac:dyDescent="0.25">
      <c r="A749" s="28">
        <v>17.964400000000001</v>
      </c>
      <c r="B749" s="29">
        <v>9.0005499999999997E-5</v>
      </c>
      <c r="D749" s="9">
        <v>17.964400000000001</v>
      </c>
      <c r="E749" s="9">
        <v>0.16469</v>
      </c>
    </row>
    <row r="750" spans="1:5" x14ac:dyDescent="0.25">
      <c r="A750" s="28">
        <v>17.99221</v>
      </c>
      <c r="B750" s="29">
        <v>8.7172500000000006E-5</v>
      </c>
      <c r="D750" s="9">
        <v>17.99221</v>
      </c>
      <c r="E750" s="9">
        <v>0.16388</v>
      </c>
    </row>
    <row r="751" spans="1:5" x14ac:dyDescent="0.25">
      <c r="A751" s="28">
        <v>18.020019999999999</v>
      </c>
      <c r="B751" s="29">
        <v>8.44286E-5</v>
      </c>
      <c r="D751" s="9">
        <v>18.020019999999999</v>
      </c>
      <c r="E751" s="9">
        <v>0.16308</v>
      </c>
    </row>
    <row r="752" spans="1:5" x14ac:dyDescent="0.25">
      <c r="A752" s="28">
        <v>18.047830000000001</v>
      </c>
      <c r="B752" s="29">
        <v>8.1771099999999994E-5</v>
      </c>
      <c r="D752" s="9">
        <v>18.047830000000001</v>
      </c>
      <c r="E752" s="9">
        <v>0.1623</v>
      </c>
    </row>
    <row r="753" spans="1:5" x14ac:dyDescent="0.25">
      <c r="A753" s="28">
        <v>18.07564</v>
      </c>
      <c r="B753" s="29">
        <v>7.9197199999999995E-5</v>
      </c>
      <c r="D753" s="9">
        <v>18.07564</v>
      </c>
      <c r="E753" s="9">
        <v>0.16153000000000001</v>
      </c>
    </row>
    <row r="754" spans="1:5" x14ac:dyDescent="0.25">
      <c r="A754" s="28">
        <v>18.103449999999999</v>
      </c>
      <c r="B754" s="29">
        <v>7.6704400000000004E-5</v>
      </c>
      <c r="D754" s="9">
        <v>18.103449999999999</v>
      </c>
      <c r="E754" s="9">
        <v>0.16078000000000001</v>
      </c>
    </row>
    <row r="755" spans="1:5" x14ac:dyDescent="0.25">
      <c r="A755" s="28">
        <v>18.131260000000001</v>
      </c>
      <c r="B755" s="29">
        <v>7.4289999999999995E-5</v>
      </c>
      <c r="D755" s="9">
        <v>18.131260000000001</v>
      </c>
      <c r="E755" s="9">
        <v>0.16003999999999999</v>
      </c>
    </row>
    <row r="756" spans="1:5" x14ac:dyDescent="0.25">
      <c r="A756" s="28">
        <v>18.15907</v>
      </c>
      <c r="B756" s="29">
        <v>7.1951600000000004E-5</v>
      </c>
      <c r="D756" s="9">
        <v>18.15907</v>
      </c>
      <c r="E756" s="9">
        <v>0.15931000000000001</v>
      </c>
    </row>
    <row r="757" spans="1:5" x14ac:dyDescent="0.25">
      <c r="A757" s="28">
        <v>18.186869999999999</v>
      </c>
      <c r="B757" s="29">
        <v>6.9686799999999998E-5</v>
      </c>
      <c r="D757" s="9">
        <v>18.186869999999999</v>
      </c>
      <c r="E757" s="9">
        <v>0.15861</v>
      </c>
    </row>
    <row r="758" spans="1:5" x14ac:dyDescent="0.25">
      <c r="A758" s="28">
        <v>18.214680000000001</v>
      </c>
      <c r="B758" s="29">
        <v>6.74934E-5</v>
      </c>
      <c r="D758" s="9">
        <v>18.214680000000001</v>
      </c>
      <c r="E758" s="9">
        <v>0.15790999999999999</v>
      </c>
    </row>
    <row r="759" spans="1:5" x14ac:dyDescent="0.25">
      <c r="A759" s="28">
        <v>18.24249</v>
      </c>
      <c r="B759" s="29">
        <v>6.5368899999999997E-5</v>
      </c>
      <c r="D759" s="9">
        <v>18.24249</v>
      </c>
      <c r="E759" s="9">
        <v>0.15723000000000001</v>
      </c>
    </row>
    <row r="760" spans="1:5" x14ac:dyDescent="0.25">
      <c r="A760" s="28">
        <v>18.270299999999999</v>
      </c>
      <c r="B760" s="29">
        <v>6.3311299999999998E-5</v>
      </c>
      <c r="D760" s="9">
        <v>18.270299999999999</v>
      </c>
      <c r="E760" s="9">
        <v>0.15656</v>
      </c>
    </row>
    <row r="761" spans="1:5" x14ac:dyDescent="0.25">
      <c r="A761" s="28">
        <v>18.298110000000001</v>
      </c>
      <c r="B761" s="29">
        <v>6.1318500000000006E-5</v>
      </c>
      <c r="D761" s="9">
        <v>18.298110000000001</v>
      </c>
      <c r="E761" s="9">
        <v>0.15590999999999999</v>
      </c>
    </row>
    <row r="762" spans="1:5" x14ac:dyDescent="0.25">
      <c r="A762" s="28">
        <v>18.32592</v>
      </c>
      <c r="B762" s="29">
        <v>5.9388400000000002E-5</v>
      </c>
      <c r="D762" s="9">
        <v>18.32592</v>
      </c>
      <c r="E762" s="9">
        <v>0.15526999999999999</v>
      </c>
    </row>
    <row r="763" spans="1:5" x14ac:dyDescent="0.25">
      <c r="A763" s="28">
        <v>18.353729999999999</v>
      </c>
      <c r="B763" s="29">
        <v>5.7519100000000003E-5</v>
      </c>
      <c r="D763" s="9">
        <v>18.353729999999999</v>
      </c>
      <c r="E763" s="9">
        <v>0.15464</v>
      </c>
    </row>
    <row r="764" spans="1:5" x14ac:dyDescent="0.25">
      <c r="A764" s="28">
        <v>18.381540000000001</v>
      </c>
      <c r="B764" s="29">
        <v>5.5708599999999997E-5</v>
      </c>
      <c r="D764" s="9">
        <v>18.381540000000001</v>
      </c>
      <c r="E764" s="9">
        <v>0.15403</v>
      </c>
    </row>
    <row r="765" spans="1:5" x14ac:dyDescent="0.25">
      <c r="A765" s="28">
        <v>18.40934</v>
      </c>
      <c r="B765" s="29">
        <v>5.3955100000000001E-5</v>
      </c>
      <c r="D765" s="9">
        <v>18.40934</v>
      </c>
      <c r="E765" s="9">
        <v>0.15342</v>
      </c>
    </row>
    <row r="766" spans="1:5" x14ac:dyDescent="0.25">
      <c r="A766" s="28">
        <v>18.437149999999999</v>
      </c>
      <c r="B766" s="29">
        <v>5.2256799999999997E-5</v>
      </c>
      <c r="D766" s="9">
        <v>18.437149999999999</v>
      </c>
      <c r="E766" s="9">
        <v>0.15282999999999999</v>
      </c>
    </row>
    <row r="767" spans="1:5" x14ac:dyDescent="0.25">
      <c r="A767" s="28">
        <v>18.464960000000001</v>
      </c>
      <c r="B767" s="29">
        <v>5.0611900000000002E-5</v>
      </c>
      <c r="D767" s="9">
        <v>18.464960000000001</v>
      </c>
      <c r="E767" s="9">
        <v>0.15225</v>
      </c>
    </row>
    <row r="768" spans="1:5" x14ac:dyDescent="0.25">
      <c r="A768" s="28">
        <v>18.49277</v>
      </c>
      <c r="B768" s="29">
        <v>4.9018799999999999E-5</v>
      </c>
      <c r="D768" s="9">
        <v>18.49277</v>
      </c>
      <c r="E768" s="9">
        <v>0.15168000000000001</v>
      </c>
    </row>
    <row r="769" spans="1:5" x14ac:dyDescent="0.25">
      <c r="A769" s="28">
        <v>18.520579999999999</v>
      </c>
      <c r="B769" s="29">
        <v>4.7475899999999997E-5</v>
      </c>
      <c r="D769" s="9">
        <v>18.520579999999999</v>
      </c>
      <c r="E769" s="9">
        <v>0.15112999999999999</v>
      </c>
    </row>
    <row r="770" spans="1:5" x14ac:dyDescent="0.25">
      <c r="A770" s="28">
        <v>18.548390000000001</v>
      </c>
      <c r="B770" s="29">
        <v>4.59815E-5</v>
      </c>
      <c r="D770" s="9">
        <v>18.548390000000001</v>
      </c>
      <c r="E770" s="9">
        <v>0.15057999999999999</v>
      </c>
    </row>
    <row r="771" spans="1:5" x14ac:dyDescent="0.25">
      <c r="A771" s="28">
        <v>18.5762</v>
      </c>
      <c r="B771" s="29">
        <v>4.4534199999999998E-5</v>
      </c>
      <c r="D771" s="9">
        <v>18.5762</v>
      </c>
      <c r="E771" s="9">
        <v>0.15004999999999999</v>
      </c>
    </row>
    <row r="772" spans="1:5" x14ac:dyDescent="0.25">
      <c r="A772" s="28">
        <v>18.603999999999999</v>
      </c>
      <c r="B772" s="29">
        <v>4.3132400000000001E-5</v>
      </c>
      <c r="D772" s="9">
        <v>18.603999999999999</v>
      </c>
      <c r="E772" s="9">
        <v>0.14951999999999999</v>
      </c>
    </row>
    <row r="773" spans="1:5" x14ac:dyDescent="0.25">
      <c r="A773" s="28">
        <v>18.631810000000002</v>
      </c>
      <c r="B773" s="29">
        <v>4.1774799999999999E-5</v>
      </c>
      <c r="D773" s="9">
        <v>18.631810000000002</v>
      </c>
      <c r="E773" s="9">
        <v>0.14901</v>
      </c>
    </row>
    <row r="774" spans="1:5" x14ac:dyDescent="0.25">
      <c r="A774" s="28">
        <v>18.65962</v>
      </c>
      <c r="B774" s="29">
        <v>4.0459800000000002E-5</v>
      </c>
      <c r="D774" s="9">
        <v>18.65962</v>
      </c>
      <c r="E774" s="9">
        <v>0.14851</v>
      </c>
    </row>
    <row r="775" spans="1:5" x14ac:dyDescent="0.25">
      <c r="A775" s="28">
        <v>18.687429999999999</v>
      </c>
      <c r="B775" s="29">
        <v>3.9186300000000001E-5</v>
      </c>
      <c r="D775" s="9">
        <v>18.687429999999999</v>
      </c>
      <c r="E775" s="9">
        <v>0.14801</v>
      </c>
    </row>
    <row r="776" spans="1:5" x14ac:dyDescent="0.25">
      <c r="A776" s="28">
        <v>18.715240000000001</v>
      </c>
      <c r="B776" s="29">
        <v>3.79529E-5</v>
      </c>
      <c r="D776" s="9">
        <v>18.715240000000001</v>
      </c>
      <c r="E776" s="9">
        <v>0.14752999999999999</v>
      </c>
    </row>
    <row r="777" spans="1:5" x14ac:dyDescent="0.25">
      <c r="A777" s="28">
        <v>18.74305</v>
      </c>
      <c r="B777" s="29">
        <v>3.6758200000000003E-5</v>
      </c>
      <c r="D777" s="9">
        <v>18.74305</v>
      </c>
      <c r="E777" s="9">
        <v>0.14706</v>
      </c>
    </row>
    <row r="778" spans="1:5" x14ac:dyDescent="0.25">
      <c r="A778" s="28">
        <v>18.770859999999999</v>
      </c>
      <c r="B778" s="29">
        <v>3.5601200000000001E-5</v>
      </c>
      <c r="D778" s="9">
        <v>18.770859999999999</v>
      </c>
      <c r="E778" s="9">
        <v>0.14659</v>
      </c>
    </row>
    <row r="779" spans="1:5" x14ac:dyDescent="0.25">
      <c r="A779" s="28">
        <v>18.798670000000001</v>
      </c>
      <c r="B779" s="29">
        <v>3.4480600000000003E-5</v>
      </c>
      <c r="D779" s="9">
        <v>18.798670000000001</v>
      </c>
      <c r="E779" s="9">
        <v>0.14613999999999999</v>
      </c>
    </row>
    <row r="780" spans="1:5" x14ac:dyDescent="0.25">
      <c r="A780" s="28">
        <v>18.82647</v>
      </c>
      <c r="B780" s="29">
        <v>3.3395300000000002E-5</v>
      </c>
      <c r="D780" s="9">
        <v>18.82647</v>
      </c>
      <c r="E780" s="9">
        <v>0.14568999999999999</v>
      </c>
    </row>
    <row r="781" spans="1:5" x14ac:dyDescent="0.25">
      <c r="A781" s="28">
        <v>18.854279999999999</v>
      </c>
      <c r="B781" s="29">
        <v>3.2344100000000001E-5</v>
      </c>
      <c r="D781" s="9">
        <v>18.854279999999999</v>
      </c>
      <c r="E781" s="9">
        <v>0.14526</v>
      </c>
    </row>
    <row r="782" spans="1:5" x14ac:dyDescent="0.25">
      <c r="A782" s="28">
        <v>18.882090000000002</v>
      </c>
      <c r="B782" s="29">
        <v>3.1325999999999998E-5</v>
      </c>
      <c r="D782" s="9">
        <v>18.882090000000002</v>
      </c>
      <c r="E782" s="9">
        <v>0.14482999999999999</v>
      </c>
    </row>
    <row r="783" spans="1:5" x14ac:dyDescent="0.25">
      <c r="A783" s="28">
        <v>18.9099</v>
      </c>
      <c r="B783" s="29">
        <v>3.0340000000000001E-5</v>
      </c>
      <c r="D783" s="9">
        <v>18.9099</v>
      </c>
      <c r="E783" s="9">
        <v>0.14441000000000001</v>
      </c>
    </row>
    <row r="784" spans="1:5" x14ac:dyDescent="0.25">
      <c r="A784" s="28">
        <v>18.937709999999999</v>
      </c>
      <c r="B784" s="29">
        <v>2.9385000000000001E-5</v>
      </c>
      <c r="D784" s="9">
        <v>18.937709999999999</v>
      </c>
      <c r="E784" s="9">
        <v>0.14399999999999999</v>
      </c>
    </row>
    <row r="785" spans="1:5" x14ac:dyDescent="0.25">
      <c r="A785" s="28">
        <v>18.965520000000001</v>
      </c>
      <c r="B785" s="29">
        <v>2.8460099999999999E-5</v>
      </c>
      <c r="D785" s="9">
        <v>18.965520000000001</v>
      </c>
      <c r="E785" s="9">
        <v>0.14359</v>
      </c>
    </row>
    <row r="786" spans="1:5" x14ac:dyDescent="0.25">
      <c r="A786" s="28">
        <v>18.99333</v>
      </c>
      <c r="B786" s="29">
        <v>2.75643E-5</v>
      </c>
      <c r="D786" s="9">
        <v>18.99333</v>
      </c>
      <c r="E786" s="9">
        <v>0.14319999999999999</v>
      </c>
    </row>
    <row r="787" spans="1:5" x14ac:dyDescent="0.25">
      <c r="A787" s="28">
        <v>19.021129999999999</v>
      </c>
      <c r="B787" s="29">
        <v>2.6696600000000001E-5</v>
      </c>
      <c r="D787" s="9">
        <v>19.021129999999999</v>
      </c>
      <c r="E787" s="9">
        <v>0.14280999999999999</v>
      </c>
    </row>
    <row r="788" spans="1:5" x14ac:dyDescent="0.25">
      <c r="A788" s="28">
        <v>19.048940000000002</v>
      </c>
      <c r="B788" s="29">
        <v>2.5856299999999998E-5</v>
      </c>
      <c r="D788" s="9">
        <v>19.048940000000002</v>
      </c>
      <c r="E788" s="9">
        <v>0.14243</v>
      </c>
    </row>
    <row r="789" spans="1:5" x14ac:dyDescent="0.25">
      <c r="A789" s="28">
        <v>19.076750000000001</v>
      </c>
      <c r="B789" s="29">
        <v>2.5042399999999999E-5</v>
      </c>
      <c r="D789" s="9">
        <v>19.076750000000001</v>
      </c>
      <c r="E789" s="9">
        <v>0.14205999999999999</v>
      </c>
    </row>
    <row r="790" spans="1:5" x14ac:dyDescent="0.25">
      <c r="A790" s="28">
        <v>19.104559999999999</v>
      </c>
      <c r="B790" s="29">
        <v>2.4254199999999999E-5</v>
      </c>
      <c r="D790" s="9">
        <v>19.104559999999999</v>
      </c>
      <c r="E790" s="9">
        <v>0.14169999999999999</v>
      </c>
    </row>
    <row r="791" spans="1:5" x14ac:dyDescent="0.25">
      <c r="A791" s="28">
        <v>19.132370000000002</v>
      </c>
      <c r="B791" s="29">
        <v>2.3490799999999999E-5</v>
      </c>
      <c r="D791" s="9">
        <v>19.132370000000002</v>
      </c>
      <c r="E791" s="9">
        <v>0.14133999999999999</v>
      </c>
    </row>
    <row r="792" spans="1:5" x14ac:dyDescent="0.25">
      <c r="A792" s="28">
        <v>19.16018</v>
      </c>
      <c r="B792" s="29">
        <v>2.27514E-5</v>
      </c>
      <c r="D792" s="9">
        <v>19.16018</v>
      </c>
      <c r="E792" s="9">
        <v>0.14099</v>
      </c>
    </row>
    <row r="793" spans="1:5" x14ac:dyDescent="0.25">
      <c r="A793" s="28">
        <v>19.187989999999999</v>
      </c>
      <c r="B793" s="29">
        <v>2.2035199999999999E-5</v>
      </c>
      <c r="D793" s="9">
        <v>19.187989999999999</v>
      </c>
      <c r="E793" s="9">
        <v>0.14065</v>
      </c>
    </row>
    <row r="794" spans="1:5" x14ac:dyDescent="0.25">
      <c r="A794" s="28">
        <v>19.215800000000002</v>
      </c>
      <c r="B794" s="29">
        <v>2.1341599999999999E-5</v>
      </c>
      <c r="D794" s="9">
        <v>19.215800000000002</v>
      </c>
      <c r="E794" s="9">
        <v>0.14030999999999999</v>
      </c>
    </row>
    <row r="795" spans="1:5" x14ac:dyDescent="0.25">
      <c r="A795" s="28">
        <v>19.243600000000001</v>
      </c>
      <c r="B795" s="29">
        <v>2.06699E-5</v>
      </c>
      <c r="D795" s="9">
        <v>19.243600000000001</v>
      </c>
      <c r="E795" s="9">
        <v>0.13997999999999999</v>
      </c>
    </row>
    <row r="796" spans="1:5" x14ac:dyDescent="0.25">
      <c r="A796" s="28">
        <v>19.271409999999999</v>
      </c>
      <c r="B796" s="29">
        <v>2.00193E-5</v>
      </c>
      <c r="D796" s="9">
        <v>19.271409999999999</v>
      </c>
      <c r="E796" s="9">
        <v>0.13966000000000001</v>
      </c>
    </row>
    <row r="797" spans="1:5" x14ac:dyDescent="0.25">
      <c r="A797" s="28">
        <v>19.299219999999998</v>
      </c>
      <c r="B797" s="29">
        <v>1.93891E-5</v>
      </c>
      <c r="D797" s="9">
        <v>19.299219999999998</v>
      </c>
      <c r="E797" s="9">
        <v>0.13933999999999999</v>
      </c>
    </row>
    <row r="798" spans="1:5" x14ac:dyDescent="0.25">
      <c r="A798" s="28">
        <v>19.327030000000001</v>
      </c>
      <c r="B798" s="29">
        <v>1.8778800000000001E-5</v>
      </c>
      <c r="D798" s="9">
        <v>19.327030000000001</v>
      </c>
      <c r="E798" s="9">
        <v>0.13902999999999999</v>
      </c>
    </row>
    <row r="799" spans="1:5" x14ac:dyDescent="0.25">
      <c r="A799" s="28">
        <v>19.354839999999999</v>
      </c>
      <c r="B799" s="29">
        <v>1.8187699999999999E-5</v>
      </c>
      <c r="D799" s="9">
        <v>19.354839999999999</v>
      </c>
      <c r="E799" s="9">
        <v>0.13872999999999999</v>
      </c>
    </row>
    <row r="800" spans="1:5" x14ac:dyDescent="0.25">
      <c r="A800" s="28">
        <v>19.382650000000002</v>
      </c>
      <c r="B800" s="29">
        <v>1.76152E-5</v>
      </c>
      <c r="D800" s="9">
        <v>19.382650000000002</v>
      </c>
      <c r="E800" s="9">
        <v>0.13843</v>
      </c>
    </row>
    <row r="801" spans="1:5" x14ac:dyDescent="0.25">
      <c r="A801" s="28">
        <v>19.41046</v>
      </c>
      <c r="B801" s="29">
        <v>1.7060800000000001E-5</v>
      </c>
      <c r="D801" s="9">
        <v>19.41046</v>
      </c>
      <c r="E801" s="9">
        <v>0.13814000000000001</v>
      </c>
    </row>
    <row r="802" spans="1:5" x14ac:dyDescent="0.25">
      <c r="A802" s="28">
        <v>19.43826</v>
      </c>
      <c r="B802" s="29">
        <v>1.6523799999999999E-5</v>
      </c>
      <c r="D802" s="9">
        <v>19.43826</v>
      </c>
      <c r="E802" s="9">
        <v>0.13785</v>
      </c>
    </row>
    <row r="803" spans="1:5" x14ac:dyDescent="0.25">
      <c r="A803" s="28">
        <v>19.466069999999998</v>
      </c>
      <c r="B803" s="29">
        <v>1.6003700000000001E-5</v>
      </c>
      <c r="D803" s="9">
        <v>19.466069999999998</v>
      </c>
      <c r="E803" s="9">
        <v>0.13757</v>
      </c>
    </row>
    <row r="804" spans="1:5" x14ac:dyDescent="0.25">
      <c r="A804" s="28">
        <v>19.493880000000001</v>
      </c>
      <c r="B804" s="29">
        <v>1.54999E-5</v>
      </c>
      <c r="D804" s="9">
        <v>19.493880000000001</v>
      </c>
      <c r="E804" s="9">
        <v>0.13730000000000001</v>
      </c>
    </row>
    <row r="805" spans="1:5" x14ac:dyDescent="0.25">
      <c r="A805" s="28">
        <v>19.52169</v>
      </c>
      <c r="B805" s="29">
        <v>1.5012E-5</v>
      </c>
      <c r="D805" s="9">
        <v>19.52169</v>
      </c>
      <c r="E805" s="9">
        <v>0.13703000000000001</v>
      </c>
    </row>
    <row r="806" spans="1:5" x14ac:dyDescent="0.25">
      <c r="A806" s="28">
        <v>19.549499999999998</v>
      </c>
      <c r="B806" s="29">
        <v>1.45395E-5</v>
      </c>
      <c r="D806" s="9">
        <v>19.549499999999998</v>
      </c>
      <c r="E806" s="9">
        <v>0.13677</v>
      </c>
    </row>
    <row r="807" spans="1:5" x14ac:dyDescent="0.25">
      <c r="A807" s="28">
        <v>19.577310000000001</v>
      </c>
      <c r="B807" s="29">
        <v>1.40819E-5</v>
      </c>
      <c r="D807" s="9">
        <v>19.577310000000001</v>
      </c>
      <c r="E807" s="9">
        <v>0.13650999999999999</v>
      </c>
    </row>
    <row r="808" spans="1:5" x14ac:dyDescent="0.25">
      <c r="A808" s="28">
        <v>19.605119999999999</v>
      </c>
      <c r="B808" s="29">
        <v>1.36386E-5</v>
      </c>
      <c r="D808" s="9">
        <v>19.605119999999999</v>
      </c>
      <c r="E808" s="9">
        <v>0.13625999999999999</v>
      </c>
    </row>
    <row r="809" spans="1:5" x14ac:dyDescent="0.25">
      <c r="A809" s="28">
        <v>19.632930000000002</v>
      </c>
      <c r="B809" s="29">
        <v>1.3209300000000001E-5</v>
      </c>
      <c r="D809" s="9">
        <v>19.632930000000002</v>
      </c>
      <c r="E809" s="9">
        <v>0.13600999999999999</v>
      </c>
    </row>
    <row r="810" spans="1:5" x14ac:dyDescent="0.25">
      <c r="A810" s="28">
        <v>19.660730000000001</v>
      </c>
      <c r="B810" s="29">
        <v>1.27935E-5</v>
      </c>
      <c r="D810" s="9">
        <v>19.660730000000001</v>
      </c>
      <c r="E810" s="9">
        <v>0.13575999999999999</v>
      </c>
    </row>
    <row r="811" spans="1:5" x14ac:dyDescent="0.25">
      <c r="A811" s="28">
        <v>19.68854</v>
      </c>
      <c r="B811" s="29">
        <v>1.23908E-5</v>
      </c>
      <c r="D811" s="9">
        <v>19.68854</v>
      </c>
      <c r="E811" s="9">
        <v>0.13553000000000001</v>
      </c>
    </row>
    <row r="812" spans="1:5" x14ac:dyDescent="0.25">
      <c r="A812" s="28">
        <v>19.716349999999998</v>
      </c>
      <c r="B812" s="29">
        <v>1.20008E-5</v>
      </c>
      <c r="D812" s="9">
        <v>19.716349999999998</v>
      </c>
      <c r="E812" s="9">
        <v>0.13528999999999999</v>
      </c>
    </row>
    <row r="813" spans="1:5" x14ac:dyDescent="0.25">
      <c r="A813" s="28">
        <v>19.744160000000001</v>
      </c>
      <c r="B813" s="29">
        <v>1.1623100000000001E-5</v>
      </c>
      <c r="D813" s="9">
        <v>19.744160000000001</v>
      </c>
      <c r="E813" s="9">
        <v>0.13506000000000001</v>
      </c>
    </row>
    <row r="814" spans="1:5" x14ac:dyDescent="0.25">
      <c r="A814" s="28">
        <v>19.77197</v>
      </c>
      <c r="B814" s="29">
        <v>1.12572E-5</v>
      </c>
      <c r="D814" s="9">
        <v>19.77197</v>
      </c>
      <c r="E814" s="9">
        <v>0.13483999999999999</v>
      </c>
    </row>
    <row r="815" spans="1:5" x14ac:dyDescent="0.25">
      <c r="A815" s="28">
        <v>19.799779999999998</v>
      </c>
      <c r="B815" s="29">
        <v>1.09029E-5</v>
      </c>
      <c r="D815" s="9">
        <v>19.799779999999998</v>
      </c>
      <c r="E815" s="9">
        <v>0.13461999999999999</v>
      </c>
    </row>
    <row r="816" spans="1:5" x14ac:dyDescent="0.25">
      <c r="A816" s="28">
        <v>19.827590000000001</v>
      </c>
      <c r="B816" s="29">
        <v>1.05597E-5</v>
      </c>
      <c r="D816" s="9">
        <v>19.827590000000001</v>
      </c>
      <c r="E816" s="9">
        <v>0.13439999999999999</v>
      </c>
    </row>
    <row r="817" spans="1:5" x14ac:dyDescent="0.25">
      <c r="A817" s="28">
        <v>19.85539</v>
      </c>
      <c r="B817" s="29">
        <v>1.0227299999999999E-5</v>
      </c>
      <c r="D817" s="9">
        <v>19.85539</v>
      </c>
      <c r="E817" s="9">
        <v>0.13419</v>
      </c>
    </row>
    <row r="818" spans="1:5" x14ac:dyDescent="0.25">
      <c r="A818" s="28">
        <v>19.883199999999999</v>
      </c>
      <c r="B818" s="29">
        <v>9.9053899999999994E-6</v>
      </c>
      <c r="D818" s="9">
        <v>19.883199999999999</v>
      </c>
      <c r="E818" s="9">
        <v>0.13399</v>
      </c>
    </row>
    <row r="819" spans="1:5" x14ac:dyDescent="0.25">
      <c r="A819" s="28">
        <v>19.911010000000001</v>
      </c>
      <c r="B819" s="29">
        <v>9.5936000000000008E-6</v>
      </c>
      <c r="D819" s="9">
        <v>19.911010000000001</v>
      </c>
      <c r="E819" s="9">
        <v>0.13378000000000001</v>
      </c>
    </row>
    <row r="820" spans="1:5" x14ac:dyDescent="0.25">
      <c r="A820" s="28">
        <v>19.93882</v>
      </c>
      <c r="B820" s="29">
        <v>9.2916299999999997E-6</v>
      </c>
      <c r="D820" s="9">
        <v>19.93882</v>
      </c>
      <c r="E820" s="9">
        <v>0.13358999999999999</v>
      </c>
    </row>
    <row r="821" spans="1:5" x14ac:dyDescent="0.25">
      <c r="A821" s="28">
        <v>19.966629999999999</v>
      </c>
      <c r="B821" s="29">
        <v>8.9991600000000008E-6</v>
      </c>
      <c r="D821" s="9">
        <v>19.966629999999999</v>
      </c>
      <c r="E821" s="9">
        <v>0.13339000000000001</v>
      </c>
    </row>
    <row r="822" spans="1:5" x14ac:dyDescent="0.25">
      <c r="A822" s="28">
        <v>19.994440000000001</v>
      </c>
      <c r="B822" s="29">
        <v>8.7159000000000007E-6</v>
      </c>
      <c r="D822" s="9">
        <v>19.994440000000001</v>
      </c>
      <c r="E822" s="9">
        <v>0.13320000000000001</v>
      </c>
    </row>
    <row r="823" spans="1:5" x14ac:dyDescent="0.25">
      <c r="A823" s="28">
        <v>20.02225</v>
      </c>
      <c r="B823" s="29">
        <v>8.4415599999999995E-6</v>
      </c>
      <c r="D823" s="9">
        <v>20.02225</v>
      </c>
      <c r="E823" s="9">
        <v>0.13300999999999999</v>
      </c>
    </row>
    <row r="824" spans="1:5" x14ac:dyDescent="0.25">
      <c r="A824" s="28">
        <v>20.050059999999998</v>
      </c>
      <c r="B824" s="29">
        <v>8.1758500000000007E-6</v>
      </c>
      <c r="D824" s="9">
        <v>20.050059999999998</v>
      </c>
      <c r="E824" s="9">
        <v>0.13283</v>
      </c>
    </row>
    <row r="825" spans="1:5" x14ac:dyDescent="0.25">
      <c r="A825" s="28">
        <v>20.077860000000001</v>
      </c>
      <c r="B825" s="29">
        <v>7.9185000000000005E-6</v>
      </c>
      <c r="D825" s="9">
        <v>20.077860000000001</v>
      </c>
      <c r="E825" s="9">
        <v>0.13264999999999999</v>
      </c>
    </row>
    <row r="826" spans="1:5" x14ac:dyDescent="0.25">
      <c r="A826" s="28">
        <v>20.10567</v>
      </c>
      <c r="B826" s="29">
        <v>7.6692499999999995E-6</v>
      </c>
      <c r="D826" s="9">
        <v>20.10567</v>
      </c>
      <c r="E826" s="9">
        <v>0.13247999999999999</v>
      </c>
    </row>
    <row r="827" spans="1:5" x14ac:dyDescent="0.25">
      <c r="A827" s="28">
        <v>20.133479999999999</v>
      </c>
      <c r="B827" s="29">
        <v>7.4278500000000004E-6</v>
      </c>
      <c r="D827" s="9">
        <v>20.133479999999999</v>
      </c>
      <c r="E827" s="9">
        <v>0.1323</v>
      </c>
    </row>
    <row r="828" spans="1:5" x14ac:dyDescent="0.25">
      <c r="A828" s="28">
        <v>20.161290000000001</v>
      </c>
      <c r="B828" s="29">
        <v>7.1940500000000002E-6</v>
      </c>
      <c r="D828" s="9">
        <v>20.161290000000001</v>
      </c>
      <c r="E828" s="9">
        <v>0.13213</v>
      </c>
    </row>
    <row r="829" spans="1:5" x14ac:dyDescent="0.25">
      <c r="A829" s="28">
        <v>20.1891</v>
      </c>
      <c r="B829" s="29">
        <v>6.9676E-6</v>
      </c>
      <c r="D829" s="9">
        <v>20.1891</v>
      </c>
      <c r="E829" s="9">
        <v>0.13197</v>
      </c>
    </row>
    <row r="830" spans="1:5" x14ac:dyDescent="0.25">
      <c r="A830" s="28">
        <v>20.216909999999999</v>
      </c>
      <c r="B830" s="29">
        <v>6.7482900000000004E-6</v>
      </c>
      <c r="D830" s="9">
        <v>20.216909999999999</v>
      </c>
      <c r="E830" s="9">
        <v>0.13181000000000001</v>
      </c>
    </row>
    <row r="831" spans="1:5" x14ac:dyDescent="0.25">
      <c r="A831" s="28">
        <v>20.244720000000001</v>
      </c>
      <c r="B831" s="29">
        <v>6.5358799999999998E-6</v>
      </c>
      <c r="D831" s="9">
        <v>20.244720000000001</v>
      </c>
      <c r="E831" s="9">
        <v>0.13164999999999999</v>
      </c>
    </row>
    <row r="832" spans="1:5" x14ac:dyDescent="0.25">
      <c r="A832" s="28">
        <v>20.27253</v>
      </c>
      <c r="B832" s="29">
        <v>6.3301499999999999E-6</v>
      </c>
      <c r="D832" s="9">
        <v>20.27253</v>
      </c>
      <c r="E832" s="9">
        <v>0.13149</v>
      </c>
    </row>
    <row r="833" spans="1:5" x14ac:dyDescent="0.25">
      <c r="A833" s="28">
        <v>20.300329999999999</v>
      </c>
      <c r="B833" s="29">
        <v>6.1309E-6</v>
      </c>
      <c r="D833" s="9">
        <v>20.300329999999999</v>
      </c>
      <c r="E833" s="9">
        <v>0.13134000000000001</v>
      </c>
    </row>
    <row r="834" spans="1:5" x14ac:dyDescent="0.25">
      <c r="A834" s="28">
        <v>20.328140000000001</v>
      </c>
      <c r="B834" s="29">
        <v>5.9379200000000001E-6</v>
      </c>
      <c r="D834" s="9">
        <v>20.328140000000001</v>
      </c>
      <c r="E834" s="9">
        <v>0.13119</v>
      </c>
    </row>
    <row r="835" spans="1:5" x14ac:dyDescent="0.25">
      <c r="A835" s="28">
        <v>20.35595</v>
      </c>
      <c r="B835" s="29">
        <v>5.7510100000000004E-6</v>
      </c>
      <c r="D835" s="9">
        <v>20.35595</v>
      </c>
      <c r="E835" s="9">
        <v>0.13103999999999999</v>
      </c>
    </row>
    <row r="836" spans="1:5" x14ac:dyDescent="0.25">
      <c r="A836" s="28">
        <v>20.383759999999999</v>
      </c>
      <c r="B836" s="29">
        <v>5.5699900000000002E-6</v>
      </c>
      <c r="D836" s="9">
        <v>20.383759999999999</v>
      </c>
      <c r="E836" s="9">
        <v>0.13089999999999999</v>
      </c>
    </row>
    <row r="837" spans="1:5" x14ac:dyDescent="0.25">
      <c r="A837" s="28">
        <v>20.411570000000001</v>
      </c>
      <c r="B837" s="29">
        <v>5.3946699999999998E-6</v>
      </c>
      <c r="D837" s="9">
        <v>20.411570000000001</v>
      </c>
      <c r="E837" s="9">
        <v>0.13075999999999999</v>
      </c>
    </row>
    <row r="838" spans="1:5" x14ac:dyDescent="0.25">
      <c r="A838" s="28">
        <v>20.43938</v>
      </c>
      <c r="B838" s="29">
        <v>5.2248600000000003E-6</v>
      </c>
      <c r="D838" s="9">
        <v>20.43938</v>
      </c>
      <c r="E838" s="9">
        <v>0.13062000000000001</v>
      </c>
    </row>
    <row r="839" spans="1:5" x14ac:dyDescent="0.25">
      <c r="A839" s="28">
        <v>20.467189999999999</v>
      </c>
      <c r="B839" s="29">
        <v>5.0603999999999999E-6</v>
      </c>
      <c r="D839" s="9">
        <v>20.467189999999999</v>
      </c>
      <c r="E839" s="9">
        <v>0.13048999999999999</v>
      </c>
    </row>
    <row r="840" spans="1:5" x14ac:dyDescent="0.25">
      <c r="A840" s="28">
        <v>20.494990000000001</v>
      </c>
      <c r="B840" s="29">
        <v>4.9011200000000001E-6</v>
      </c>
      <c r="D840" s="9">
        <v>20.494990000000001</v>
      </c>
      <c r="E840" s="9">
        <v>0.13034999999999999</v>
      </c>
    </row>
    <row r="841" spans="1:5" x14ac:dyDescent="0.25">
      <c r="A841" s="28">
        <v>20.5228</v>
      </c>
      <c r="B841" s="29">
        <v>4.7468500000000001E-6</v>
      </c>
      <c r="D841" s="9">
        <v>20.5228</v>
      </c>
      <c r="E841" s="9">
        <v>0.13022</v>
      </c>
    </row>
    <row r="842" spans="1:5" x14ac:dyDescent="0.25">
      <c r="A842" s="28">
        <v>20.550609999999999</v>
      </c>
      <c r="B842" s="29">
        <v>4.5974399999999996E-6</v>
      </c>
      <c r="D842" s="9">
        <v>20.550609999999999</v>
      </c>
      <c r="E842" s="9">
        <v>0.13009999999999999</v>
      </c>
    </row>
    <row r="843" spans="1:5" x14ac:dyDescent="0.25">
      <c r="A843" s="28">
        <v>20.578420000000001</v>
      </c>
      <c r="B843" s="29">
        <v>4.4527200000000003E-6</v>
      </c>
      <c r="D843" s="9">
        <v>20.578420000000001</v>
      </c>
      <c r="E843" s="9">
        <v>0.12997</v>
      </c>
    </row>
    <row r="844" spans="1:5" x14ac:dyDescent="0.25">
      <c r="A844" s="28">
        <v>20.60623</v>
      </c>
      <c r="B844" s="29">
        <v>4.3125699999999996E-6</v>
      </c>
      <c r="D844" s="9">
        <v>20.60623</v>
      </c>
      <c r="E844" s="9">
        <v>0.12984999999999999</v>
      </c>
    </row>
    <row r="845" spans="1:5" x14ac:dyDescent="0.25">
      <c r="A845" s="28">
        <v>20.634039999999999</v>
      </c>
      <c r="B845" s="29">
        <v>4.1768200000000001E-6</v>
      </c>
      <c r="D845" s="9">
        <v>20.634039999999999</v>
      </c>
      <c r="E845" s="9">
        <v>0.12973000000000001</v>
      </c>
    </row>
    <row r="846" spans="1:5" x14ac:dyDescent="0.25">
      <c r="A846" s="28">
        <v>20.661850000000001</v>
      </c>
      <c r="B846" s="29">
        <v>4.0453500000000002E-6</v>
      </c>
      <c r="D846" s="9">
        <v>20.661850000000001</v>
      </c>
      <c r="E846" s="9">
        <v>0.12961</v>
      </c>
    </row>
    <row r="847" spans="1:5" x14ac:dyDescent="0.25">
      <c r="A847" s="28">
        <v>20.68966</v>
      </c>
      <c r="B847" s="29">
        <v>3.9180200000000001E-6</v>
      </c>
      <c r="D847" s="9">
        <v>20.68966</v>
      </c>
      <c r="E847" s="9">
        <v>0.1295</v>
      </c>
    </row>
    <row r="848" spans="1:5" x14ac:dyDescent="0.25">
      <c r="A848" s="28">
        <v>20.717459999999999</v>
      </c>
      <c r="B848" s="29">
        <v>3.79469E-6</v>
      </c>
      <c r="D848" s="9">
        <v>20.717459999999999</v>
      </c>
      <c r="E848" s="9">
        <v>0.12939000000000001</v>
      </c>
    </row>
    <row r="849" spans="1:5" x14ac:dyDescent="0.25">
      <c r="A849" s="28">
        <v>20.745270000000001</v>
      </c>
      <c r="B849" s="29">
        <v>3.6752500000000001E-6</v>
      </c>
      <c r="D849" s="9">
        <v>20.745270000000001</v>
      </c>
      <c r="E849" s="9">
        <v>0.12927</v>
      </c>
    </row>
    <row r="850" spans="1:5" x14ac:dyDescent="0.25">
      <c r="A850" s="28">
        <v>20.77308</v>
      </c>
      <c r="B850" s="29">
        <v>3.5595700000000002E-6</v>
      </c>
      <c r="D850" s="9">
        <v>20.77308</v>
      </c>
      <c r="E850" s="9">
        <v>0.12917000000000001</v>
      </c>
    </row>
    <row r="851" spans="1:5" x14ac:dyDescent="0.25">
      <c r="A851" s="28">
        <v>20.800889999999999</v>
      </c>
      <c r="B851" s="29">
        <v>3.4475200000000002E-6</v>
      </c>
      <c r="D851" s="9">
        <v>20.800889999999999</v>
      </c>
      <c r="E851" s="9">
        <v>0.12906000000000001</v>
      </c>
    </row>
    <row r="852" spans="1:5" x14ac:dyDescent="0.25">
      <c r="A852" s="28">
        <v>20.828700000000001</v>
      </c>
      <c r="B852" s="29">
        <v>3.33901E-6</v>
      </c>
      <c r="D852" s="9">
        <v>20.828700000000001</v>
      </c>
      <c r="E852" s="9">
        <v>0.12895999999999999</v>
      </c>
    </row>
    <row r="853" spans="1:5" x14ac:dyDescent="0.25">
      <c r="A853" s="28">
        <v>20.85651</v>
      </c>
      <c r="B853" s="29">
        <v>3.2339099999999999E-6</v>
      </c>
      <c r="D853" s="9">
        <v>20.85651</v>
      </c>
      <c r="E853" s="9">
        <v>0.12886</v>
      </c>
    </row>
    <row r="854" spans="1:5" x14ac:dyDescent="0.25">
      <c r="A854" s="28">
        <v>20.884319999999999</v>
      </c>
      <c r="B854" s="29">
        <v>3.1321099999999999E-6</v>
      </c>
      <c r="D854" s="9">
        <v>20.884319999999999</v>
      </c>
      <c r="E854" s="9">
        <v>0.12876000000000001</v>
      </c>
    </row>
    <row r="855" spans="1:5" x14ac:dyDescent="0.25">
      <c r="A855" s="28">
        <v>20.912120000000002</v>
      </c>
      <c r="B855" s="29">
        <v>3.0335299999999998E-6</v>
      </c>
      <c r="D855" s="9">
        <v>20.912120000000002</v>
      </c>
      <c r="E855" s="9">
        <v>0.12866</v>
      </c>
    </row>
    <row r="856" spans="1:5" x14ac:dyDescent="0.25">
      <c r="A856" s="28">
        <v>20.93993</v>
      </c>
      <c r="B856" s="29">
        <v>2.9380399999999999E-6</v>
      </c>
      <c r="D856" s="9">
        <v>20.93993</v>
      </c>
      <c r="E856" s="9">
        <v>0.12856000000000001</v>
      </c>
    </row>
    <row r="857" spans="1:5" x14ac:dyDescent="0.25">
      <c r="A857" s="28">
        <v>20.967739999999999</v>
      </c>
      <c r="B857" s="29">
        <v>2.8455600000000001E-6</v>
      </c>
      <c r="D857" s="9">
        <v>20.967739999999999</v>
      </c>
      <c r="E857" s="9">
        <v>0.12847</v>
      </c>
    </row>
    <row r="858" spans="1:5" x14ac:dyDescent="0.25">
      <c r="A858" s="28">
        <v>20.995550000000001</v>
      </c>
      <c r="B858" s="29">
        <v>2.7559900000000001E-6</v>
      </c>
      <c r="D858" s="9">
        <v>20.995550000000001</v>
      </c>
      <c r="E858" s="9">
        <v>0.12837999999999999</v>
      </c>
    </row>
    <row r="859" spans="1:5" x14ac:dyDescent="0.25">
      <c r="A859" s="28">
        <v>21.02336</v>
      </c>
      <c r="B859" s="29">
        <v>2.66924E-6</v>
      </c>
      <c r="D859" s="9">
        <v>21.02336</v>
      </c>
      <c r="E859" s="9">
        <v>0.12828999999999999</v>
      </c>
    </row>
    <row r="860" spans="1:5" x14ac:dyDescent="0.25">
      <c r="A860" s="28">
        <v>21.051169999999999</v>
      </c>
      <c r="B860" s="29">
        <v>2.5852299999999998E-6</v>
      </c>
      <c r="D860" s="9">
        <v>21.051169999999999</v>
      </c>
      <c r="E860" s="9">
        <v>0.12820000000000001</v>
      </c>
    </row>
    <row r="861" spans="1:5" x14ac:dyDescent="0.25">
      <c r="A861" s="28">
        <v>21.078980000000001</v>
      </c>
      <c r="B861" s="29">
        <v>2.5038500000000002E-6</v>
      </c>
      <c r="D861" s="9">
        <v>21.078980000000001</v>
      </c>
      <c r="E861" s="9">
        <v>0.12811</v>
      </c>
    </row>
    <row r="862" spans="1:5" x14ac:dyDescent="0.25">
      <c r="A862" s="28">
        <v>21.10679</v>
      </c>
      <c r="B862" s="29">
        <v>2.4250399999999999E-6</v>
      </c>
      <c r="D862" s="9">
        <v>21.10679</v>
      </c>
      <c r="E862" s="9">
        <v>0.12803</v>
      </c>
    </row>
    <row r="863" spans="1:5" x14ac:dyDescent="0.25">
      <c r="A863" s="28">
        <v>21.134589999999999</v>
      </c>
      <c r="B863" s="29">
        <v>2.3487099999999999E-6</v>
      </c>
      <c r="D863" s="9">
        <v>21.134589999999999</v>
      </c>
      <c r="E863" s="9">
        <v>0.12794</v>
      </c>
    </row>
    <row r="864" spans="1:5" x14ac:dyDescent="0.25">
      <c r="A864" s="28">
        <v>21.162400000000002</v>
      </c>
      <c r="B864" s="29">
        <v>2.2747800000000001E-6</v>
      </c>
      <c r="D864" s="9">
        <v>21.162400000000002</v>
      </c>
      <c r="E864" s="9">
        <v>0.12786</v>
      </c>
    </row>
    <row r="865" spans="1:5" x14ac:dyDescent="0.25">
      <c r="A865" s="28">
        <v>21.19021</v>
      </c>
      <c r="B865" s="29">
        <v>2.2031799999999998E-6</v>
      </c>
      <c r="D865" s="9">
        <v>21.19021</v>
      </c>
      <c r="E865" s="9">
        <v>0.12778</v>
      </c>
    </row>
    <row r="866" spans="1:5" x14ac:dyDescent="0.25">
      <c r="A866" s="28">
        <v>21.218019999999999</v>
      </c>
      <c r="B866" s="29">
        <v>2.1338300000000002E-6</v>
      </c>
      <c r="D866" s="9">
        <v>21.218019999999999</v>
      </c>
      <c r="E866" s="9">
        <v>0.12770000000000001</v>
      </c>
    </row>
    <row r="867" spans="1:5" x14ac:dyDescent="0.25">
      <c r="A867" s="28">
        <v>21.245830000000002</v>
      </c>
      <c r="B867" s="29">
        <v>2.0666599999999998E-6</v>
      </c>
      <c r="D867" s="9">
        <v>21.245830000000002</v>
      </c>
      <c r="E867" s="9">
        <v>0.12762999999999999</v>
      </c>
    </row>
    <row r="868" spans="1:5" x14ac:dyDescent="0.25">
      <c r="A868" s="28">
        <v>21.27364</v>
      </c>
      <c r="B868" s="29">
        <v>2.0016099999999999E-6</v>
      </c>
      <c r="D868" s="9">
        <v>21.27364</v>
      </c>
      <c r="E868" s="9">
        <v>0.12755</v>
      </c>
    </row>
    <row r="869" spans="1:5" x14ac:dyDescent="0.25">
      <c r="A869" s="28">
        <v>21.301449999999999</v>
      </c>
      <c r="B869" s="29">
        <v>1.9386099999999998E-6</v>
      </c>
      <c r="D869" s="9">
        <v>21.301449999999999</v>
      </c>
      <c r="E869" s="9">
        <v>0.12748000000000001</v>
      </c>
    </row>
    <row r="870" spans="1:5" x14ac:dyDescent="0.25">
      <c r="A870" s="28">
        <v>21.329249999999998</v>
      </c>
      <c r="B870" s="29">
        <v>1.87759E-6</v>
      </c>
      <c r="D870" s="9">
        <v>21.329249999999998</v>
      </c>
      <c r="E870" s="9">
        <v>0.12741</v>
      </c>
    </row>
    <row r="871" spans="1:5" x14ac:dyDescent="0.25">
      <c r="A871" s="28">
        <v>21.357060000000001</v>
      </c>
      <c r="B871" s="29">
        <v>1.81849E-6</v>
      </c>
      <c r="D871" s="9">
        <v>21.357060000000001</v>
      </c>
      <c r="E871" s="9">
        <v>0.12734000000000001</v>
      </c>
    </row>
    <row r="872" spans="1:5" x14ac:dyDescent="0.25">
      <c r="A872" s="28">
        <v>21.384869999999999</v>
      </c>
      <c r="B872" s="29">
        <v>1.7612500000000001E-6</v>
      </c>
      <c r="D872" s="9">
        <v>21.384869999999999</v>
      </c>
      <c r="E872" s="9">
        <v>0.12726999999999999</v>
      </c>
    </row>
    <row r="873" spans="1:5" x14ac:dyDescent="0.25">
      <c r="A873" s="28">
        <v>21.412680000000002</v>
      </c>
      <c r="B873" s="29">
        <v>1.7058100000000001E-6</v>
      </c>
      <c r="D873" s="9">
        <v>21.412680000000002</v>
      </c>
      <c r="E873" s="9">
        <v>0.12720000000000001</v>
      </c>
    </row>
    <row r="874" spans="1:5" x14ac:dyDescent="0.25">
      <c r="A874" s="28">
        <v>21.44049</v>
      </c>
      <c r="B874" s="29">
        <v>1.6521199999999999E-6</v>
      </c>
      <c r="D874" s="9">
        <v>21.44049</v>
      </c>
      <c r="E874" s="9">
        <v>0.12712999999999999</v>
      </c>
    </row>
    <row r="875" spans="1:5" x14ac:dyDescent="0.25">
      <c r="A875" s="28">
        <v>21.468299999999999</v>
      </c>
      <c r="B875" s="29">
        <v>1.60011E-6</v>
      </c>
      <c r="D875" s="9">
        <v>21.468299999999999</v>
      </c>
      <c r="E875" s="9">
        <v>0.12706999999999999</v>
      </c>
    </row>
    <row r="876" spans="1:5" x14ac:dyDescent="0.25">
      <c r="A876" s="28">
        <v>21.496110000000002</v>
      </c>
      <c r="B876" s="29">
        <v>1.5497500000000001E-6</v>
      </c>
      <c r="D876" s="9">
        <v>21.496110000000002</v>
      </c>
      <c r="E876" s="9">
        <v>0.127</v>
      </c>
    </row>
    <row r="877" spans="1:5" x14ac:dyDescent="0.25">
      <c r="A877" s="28">
        <v>21.52392</v>
      </c>
      <c r="B877" s="29">
        <v>1.5009699999999999E-6</v>
      </c>
      <c r="D877" s="9">
        <v>21.52392</v>
      </c>
      <c r="E877" s="9">
        <v>0.12694</v>
      </c>
    </row>
    <row r="878" spans="1:5" x14ac:dyDescent="0.25">
      <c r="A878" s="28">
        <v>21.55172</v>
      </c>
      <c r="B878" s="29">
        <v>1.4537200000000001E-6</v>
      </c>
      <c r="D878" s="9">
        <v>21.55172</v>
      </c>
      <c r="E878" s="9">
        <v>0.12687999999999999</v>
      </c>
    </row>
    <row r="879" spans="1:5" x14ac:dyDescent="0.25">
      <c r="A879" s="28">
        <v>21.579529999999998</v>
      </c>
      <c r="B879" s="29">
        <v>1.4079600000000001E-6</v>
      </c>
      <c r="D879" s="9">
        <v>21.579529999999998</v>
      </c>
      <c r="E879" s="9">
        <v>0.12681999999999999</v>
      </c>
    </row>
    <row r="880" spans="1:5" x14ac:dyDescent="0.25">
      <c r="A880" s="28">
        <v>21.607340000000001</v>
      </c>
      <c r="B880" s="29">
        <v>1.3636500000000001E-6</v>
      </c>
      <c r="D880" s="9">
        <v>21.607340000000001</v>
      </c>
      <c r="E880" s="9">
        <v>0.12676000000000001</v>
      </c>
    </row>
    <row r="881" spans="1:5" x14ac:dyDescent="0.25">
      <c r="A881" s="28">
        <v>21.635149999999999</v>
      </c>
      <c r="B881" s="29">
        <v>1.32072E-6</v>
      </c>
      <c r="D881" s="9">
        <v>21.635149999999999</v>
      </c>
      <c r="E881" s="9">
        <v>0.12670000000000001</v>
      </c>
    </row>
    <row r="882" spans="1:5" x14ac:dyDescent="0.25">
      <c r="A882" s="28">
        <v>21.662960000000002</v>
      </c>
      <c r="B882" s="29">
        <v>1.2791500000000001E-6</v>
      </c>
      <c r="D882" s="9">
        <v>21.662960000000002</v>
      </c>
      <c r="E882" s="9">
        <v>0.12665000000000001</v>
      </c>
    </row>
    <row r="883" spans="1:5" x14ac:dyDescent="0.25">
      <c r="A883" s="28">
        <v>21.690770000000001</v>
      </c>
      <c r="B883" s="29">
        <v>1.2388900000000001E-6</v>
      </c>
      <c r="D883" s="9">
        <v>21.690770000000001</v>
      </c>
      <c r="E883" s="9">
        <v>0.12659000000000001</v>
      </c>
    </row>
    <row r="884" spans="1:5" x14ac:dyDescent="0.25">
      <c r="A884" s="28">
        <v>21.718579999999999</v>
      </c>
      <c r="B884" s="29">
        <v>1.1998900000000001E-6</v>
      </c>
      <c r="D884" s="9">
        <v>21.718579999999999</v>
      </c>
      <c r="E884" s="9">
        <v>0.12654000000000001</v>
      </c>
    </row>
    <row r="885" spans="1:5" x14ac:dyDescent="0.25">
      <c r="A885" s="28">
        <v>21.746379999999998</v>
      </c>
      <c r="B885" s="29">
        <v>1.16212E-6</v>
      </c>
      <c r="D885" s="9">
        <v>21.746379999999998</v>
      </c>
      <c r="E885" s="9">
        <v>0.12648000000000001</v>
      </c>
    </row>
    <row r="886" spans="1:5" x14ac:dyDescent="0.25">
      <c r="A886" s="28">
        <v>21.774190000000001</v>
      </c>
      <c r="B886" s="29">
        <v>1.1255399999999999E-6</v>
      </c>
      <c r="D886" s="9">
        <v>21.774190000000001</v>
      </c>
      <c r="E886" s="9">
        <v>0.12642999999999999</v>
      </c>
    </row>
    <row r="887" spans="1:5" x14ac:dyDescent="0.25">
      <c r="A887" s="28">
        <v>21.802</v>
      </c>
      <c r="B887" s="29">
        <v>1.0901200000000001E-6</v>
      </c>
      <c r="D887" s="9">
        <v>21.802</v>
      </c>
      <c r="E887" s="9">
        <v>0.12637999999999999</v>
      </c>
    </row>
    <row r="888" spans="1:5" x14ac:dyDescent="0.25">
      <c r="A888" s="28">
        <v>21.829809999999998</v>
      </c>
      <c r="B888" s="29">
        <v>1.0557999999999999E-6</v>
      </c>
      <c r="D888" s="9">
        <v>21.829809999999998</v>
      </c>
      <c r="E888" s="9">
        <v>0.12633</v>
      </c>
    </row>
    <row r="889" spans="1:5" x14ac:dyDescent="0.25">
      <c r="A889" s="28">
        <v>21.857620000000001</v>
      </c>
      <c r="B889" s="29">
        <v>1.02257E-6</v>
      </c>
      <c r="D889" s="9">
        <v>21.857620000000001</v>
      </c>
      <c r="E889" s="9">
        <v>0.12628</v>
      </c>
    </row>
    <row r="890" spans="1:5" x14ac:dyDescent="0.25">
      <c r="A890" s="28">
        <v>21.885429999999999</v>
      </c>
      <c r="B890" s="29">
        <v>9.9038400000000006E-7</v>
      </c>
      <c r="D890" s="9">
        <v>21.885429999999999</v>
      </c>
      <c r="E890" s="9">
        <v>0.12623000000000001</v>
      </c>
    </row>
    <row r="891" spans="1:5" x14ac:dyDescent="0.25">
      <c r="A891" s="28">
        <v>21.913239999999998</v>
      </c>
      <c r="B891" s="29">
        <v>9.5920999999999992E-7</v>
      </c>
      <c r="D891" s="9">
        <v>21.913239999999998</v>
      </c>
      <c r="E891" s="9">
        <v>0.12619</v>
      </c>
    </row>
    <row r="892" spans="1:5" x14ac:dyDescent="0.25">
      <c r="A892" s="28">
        <v>21.941050000000001</v>
      </c>
      <c r="B892" s="29">
        <v>9.2901699999999996E-7</v>
      </c>
      <c r="D892" s="9">
        <v>21.941050000000001</v>
      </c>
      <c r="E892" s="9">
        <v>0.12614</v>
      </c>
    </row>
    <row r="893" spans="1:5" x14ac:dyDescent="0.25">
      <c r="A893" s="28">
        <v>21.96885</v>
      </c>
      <c r="B893" s="29">
        <v>8.99775E-7</v>
      </c>
      <c r="D893" s="9">
        <v>21.96885</v>
      </c>
      <c r="E893" s="9">
        <v>0.12609000000000001</v>
      </c>
    </row>
    <row r="894" spans="1:5" x14ac:dyDescent="0.25">
      <c r="A894" s="28">
        <v>21.996659999999999</v>
      </c>
      <c r="B894" s="29">
        <v>8.7145300000000001E-7</v>
      </c>
      <c r="D894" s="9">
        <v>21.996659999999999</v>
      </c>
      <c r="E894" s="9">
        <v>0.12605</v>
      </c>
    </row>
    <row r="895" spans="1:5" x14ac:dyDescent="0.25">
      <c r="A895" s="28">
        <v>22.024470000000001</v>
      </c>
      <c r="B895" s="29">
        <v>8.4402299999999999E-7</v>
      </c>
      <c r="D895" s="9">
        <v>22.024470000000001</v>
      </c>
      <c r="E895" s="9">
        <v>0.12601000000000001</v>
      </c>
    </row>
    <row r="896" spans="1:5" x14ac:dyDescent="0.25">
      <c r="A896" s="28">
        <v>22.05228</v>
      </c>
      <c r="B896" s="29">
        <v>8.1745599999999996E-7</v>
      </c>
      <c r="D896" s="9">
        <v>22.05228</v>
      </c>
      <c r="E896" s="9">
        <v>0.12595999999999999</v>
      </c>
    </row>
    <row r="897" spans="1:5" x14ac:dyDescent="0.25">
      <c r="A897" s="28">
        <v>22.080089999999998</v>
      </c>
      <c r="B897" s="29">
        <v>7.9172500000000003E-7</v>
      </c>
      <c r="D897" s="9">
        <v>22.080089999999998</v>
      </c>
      <c r="E897" s="9">
        <v>0.12592</v>
      </c>
    </row>
    <row r="898" spans="1:5" x14ac:dyDescent="0.25">
      <c r="A898" s="28">
        <v>22.107900000000001</v>
      </c>
      <c r="B898" s="29">
        <v>7.6680500000000004E-7</v>
      </c>
      <c r="D898" s="9">
        <v>22.107900000000001</v>
      </c>
      <c r="E898" s="9">
        <v>0.12587999999999999</v>
      </c>
    </row>
    <row r="899" spans="1:5" x14ac:dyDescent="0.25">
      <c r="A899" s="28">
        <v>22.13571</v>
      </c>
      <c r="B899" s="29">
        <v>7.4266799999999996E-7</v>
      </c>
      <c r="D899" s="9">
        <v>22.13571</v>
      </c>
      <c r="E899" s="9">
        <v>0.12584000000000001</v>
      </c>
    </row>
    <row r="900" spans="1:5" x14ac:dyDescent="0.25">
      <c r="A900" s="28">
        <v>22.163519999999998</v>
      </c>
      <c r="B900" s="29">
        <v>7.1929200000000003E-7</v>
      </c>
      <c r="D900" s="9">
        <v>22.163519999999998</v>
      </c>
      <c r="E900" s="9">
        <v>0.1258</v>
      </c>
    </row>
    <row r="901" spans="1:5" x14ac:dyDescent="0.25">
      <c r="A901" s="28">
        <v>22.191320000000001</v>
      </c>
      <c r="B901" s="29">
        <v>6.9665099999999996E-7</v>
      </c>
      <c r="D901" s="9">
        <v>22.191320000000001</v>
      </c>
      <c r="E901" s="9">
        <v>0.12576000000000001</v>
      </c>
    </row>
    <row r="902" spans="1:5" x14ac:dyDescent="0.25">
      <c r="A902" s="28">
        <v>22.21913</v>
      </c>
      <c r="B902" s="29">
        <v>6.7472299999999997E-7</v>
      </c>
      <c r="D902" s="9">
        <v>22.21913</v>
      </c>
      <c r="E902" s="9">
        <v>0.12573000000000001</v>
      </c>
    </row>
    <row r="903" spans="1:5" x14ac:dyDescent="0.25">
      <c r="A903" s="28">
        <v>22.246939999999999</v>
      </c>
      <c r="B903" s="29">
        <v>6.5348499999999998E-7</v>
      </c>
      <c r="D903" s="9">
        <v>22.246939999999999</v>
      </c>
      <c r="E903" s="9">
        <v>0.12569</v>
      </c>
    </row>
    <row r="904" spans="1:5" x14ac:dyDescent="0.25">
      <c r="A904" s="28">
        <v>22.274750000000001</v>
      </c>
      <c r="B904" s="29">
        <v>6.32915E-7</v>
      </c>
      <c r="D904" s="9">
        <v>22.274750000000001</v>
      </c>
      <c r="E904" s="9">
        <v>0.12565000000000001</v>
      </c>
    </row>
    <row r="905" spans="1:5" x14ac:dyDescent="0.25">
      <c r="A905" s="28">
        <v>22.30256</v>
      </c>
      <c r="B905" s="29">
        <v>6.1299400000000004E-7</v>
      </c>
      <c r="D905" s="9">
        <v>22.30256</v>
      </c>
      <c r="E905" s="9">
        <v>0.12562000000000001</v>
      </c>
    </row>
    <row r="906" spans="1:5" x14ac:dyDescent="0.25">
      <c r="A906" s="28">
        <v>22.330369999999998</v>
      </c>
      <c r="B906" s="29">
        <v>5.93699E-7</v>
      </c>
      <c r="D906" s="9">
        <v>22.330369999999998</v>
      </c>
      <c r="E906" s="9">
        <v>0.12558</v>
      </c>
    </row>
    <row r="907" spans="1:5" x14ac:dyDescent="0.25">
      <c r="A907" s="28">
        <v>22.358180000000001</v>
      </c>
      <c r="B907" s="29">
        <v>5.7501099999999999E-7</v>
      </c>
      <c r="D907" s="9">
        <v>22.358180000000001</v>
      </c>
      <c r="E907" s="9">
        <v>0.12554999999999999</v>
      </c>
    </row>
    <row r="908" spans="1:5" x14ac:dyDescent="0.25">
      <c r="A908" s="28">
        <v>22.38598</v>
      </c>
      <c r="B908" s="29">
        <v>5.5691200000000003E-7</v>
      </c>
      <c r="D908" s="9">
        <v>22.38598</v>
      </c>
      <c r="E908" s="9">
        <v>0.12551999999999999</v>
      </c>
    </row>
    <row r="909" spans="1:5" x14ac:dyDescent="0.25">
      <c r="A909" s="28">
        <v>22.413789999999999</v>
      </c>
      <c r="B909" s="29">
        <v>5.3938200000000001E-7</v>
      </c>
      <c r="D909" s="9">
        <v>22.413789999999999</v>
      </c>
      <c r="E909" s="9">
        <v>0.12548000000000001</v>
      </c>
    </row>
    <row r="910" spans="1:5" x14ac:dyDescent="0.25">
      <c r="A910" s="28">
        <v>22.441600000000001</v>
      </c>
      <c r="B910" s="29">
        <v>5.2240399999999997E-7</v>
      </c>
      <c r="D910" s="9">
        <v>22.441600000000001</v>
      </c>
      <c r="E910" s="9">
        <v>0.12545000000000001</v>
      </c>
    </row>
    <row r="911" spans="1:5" x14ac:dyDescent="0.25">
      <c r="A911" s="28">
        <v>22.46941</v>
      </c>
      <c r="B911" s="29">
        <v>5.0596099999999999E-7</v>
      </c>
      <c r="D911" s="9">
        <v>22.46941</v>
      </c>
      <c r="E911" s="9">
        <v>0.12542</v>
      </c>
    </row>
    <row r="912" spans="1:5" x14ac:dyDescent="0.25">
      <c r="A912" s="28">
        <v>22.497219999999999</v>
      </c>
      <c r="B912" s="29">
        <v>4.9003499999999998E-7</v>
      </c>
      <c r="D912" s="9">
        <v>22.497219999999999</v>
      </c>
      <c r="E912" s="9">
        <v>0.12539</v>
      </c>
    </row>
    <row r="913" spans="1:5" x14ac:dyDescent="0.25">
      <c r="A913" s="28">
        <v>22.525030000000001</v>
      </c>
      <c r="B913" s="29">
        <v>4.7460999999999999E-7</v>
      </c>
      <c r="D913" s="9">
        <v>22.525030000000001</v>
      </c>
      <c r="E913" s="9">
        <v>0.12536</v>
      </c>
    </row>
    <row r="914" spans="1:5" x14ac:dyDescent="0.25">
      <c r="A914" s="28">
        <v>22.55284</v>
      </c>
      <c r="B914" s="29">
        <v>4.5967100000000001E-7</v>
      </c>
      <c r="D914" s="9">
        <v>22.55284</v>
      </c>
      <c r="E914" s="9">
        <v>0.12533</v>
      </c>
    </row>
    <row r="915" spans="1:5" x14ac:dyDescent="0.25">
      <c r="A915" s="28">
        <v>22.580649999999999</v>
      </c>
      <c r="B915" s="29">
        <v>4.4520199999999999E-7</v>
      </c>
      <c r="D915" s="9">
        <v>22.580649999999999</v>
      </c>
      <c r="E915" s="9">
        <v>0.12529999999999999</v>
      </c>
    </row>
    <row r="916" spans="1:5" x14ac:dyDescent="0.25">
      <c r="A916" s="28">
        <v>22.608450000000001</v>
      </c>
      <c r="B916" s="29">
        <v>4.3118900000000001E-7</v>
      </c>
      <c r="D916" s="9">
        <v>22.608450000000001</v>
      </c>
      <c r="E916" s="9">
        <v>0.12526999999999999</v>
      </c>
    </row>
    <row r="917" spans="1:5" x14ac:dyDescent="0.25">
      <c r="A917" s="28">
        <v>22.63626</v>
      </c>
      <c r="B917" s="29">
        <v>4.1761700000000003E-7</v>
      </c>
      <c r="D917" s="9">
        <v>22.63626</v>
      </c>
      <c r="E917" s="9">
        <v>0.12523999999999999</v>
      </c>
    </row>
    <row r="918" spans="1:5" x14ac:dyDescent="0.25">
      <c r="A918" s="28">
        <v>22.664069999999999</v>
      </c>
      <c r="B918" s="29">
        <v>4.04471E-7</v>
      </c>
      <c r="D918" s="9">
        <v>22.664069999999999</v>
      </c>
      <c r="E918" s="9">
        <v>0.12522</v>
      </c>
    </row>
    <row r="919" spans="1:5" x14ac:dyDescent="0.25">
      <c r="A919" s="28">
        <v>22.691880000000001</v>
      </c>
      <c r="B919" s="29">
        <v>3.9173999999999999E-7</v>
      </c>
      <c r="D919" s="9">
        <v>22.691880000000001</v>
      </c>
      <c r="E919" s="9">
        <v>0.12519</v>
      </c>
    </row>
    <row r="920" spans="1:5" x14ac:dyDescent="0.25">
      <c r="A920" s="28">
        <v>22.71969</v>
      </c>
      <c r="B920" s="29">
        <v>3.7940999999999998E-7</v>
      </c>
      <c r="D920" s="9">
        <v>22.71969</v>
      </c>
      <c r="E920" s="9">
        <v>0.12515999999999999</v>
      </c>
    </row>
    <row r="921" spans="1:5" x14ac:dyDescent="0.25">
      <c r="A921" s="28">
        <v>22.747499999999999</v>
      </c>
      <c r="B921" s="29">
        <v>3.6746700000000002E-7</v>
      </c>
      <c r="D921" s="9">
        <v>22.747499999999999</v>
      </c>
      <c r="E921" s="9">
        <v>0.12514</v>
      </c>
    </row>
    <row r="922" spans="1:5" x14ac:dyDescent="0.25">
      <c r="A922" s="28">
        <v>22.775310000000001</v>
      </c>
      <c r="B922" s="29">
        <v>3.5590099999999998E-7</v>
      </c>
      <c r="D922" s="9">
        <v>22.775310000000001</v>
      </c>
      <c r="E922" s="9">
        <v>0.12511</v>
      </c>
    </row>
    <row r="923" spans="1:5" x14ac:dyDescent="0.25">
      <c r="A923" s="28">
        <v>22.80311</v>
      </c>
      <c r="B923" s="29">
        <v>3.4469800000000001E-7</v>
      </c>
      <c r="D923" s="9">
        <v>22.80311</v>
      </c>
      <c r="E923" s="9">
        <v>0.12509000000000001</v>
      </c>
    </row>
    <row r="924" spans="1:5" x14ac:dyDescent="0.25">
      <c r="A924" s="28">
        <v>22.830919999999999</v>
      </c>
      <c r="B924" s="29">
        <v>3.3384799999999999E-7</v>
      </c>
      <c r="D924" s="9">
        <v>22.830919999999999</v>
      </c>
      <c r="E924" s="9">
        <v>0.12506</v>
      </c>
    </row>
    <row r="925" spans="1:5" x14ac:dyDescent="0.25">
      <c r="A925" s="28">
        <v>22.858730000000001</v>
      </c>
      <c r="B925" s="29">
        <v>3.2333999999999998E-7</v>
      </c>
      <c r="D925" s="9">
        <v>22.858730000000001</v>
      </c>
      <c r="E925" s="9">
        <v>0.12504000000000001</v>
      </c>
    </row>
    <row r="926" spans="1:5" x14ac:dyDescent="0.25">
      <c r="A926" s="28">
        <v>22.88654</v>
      </c>
      <c r="B926" s="29">
        <v>3.1316199999999998E-7</v>
      </c>
      <c r="D926" s="9">
        <v>22.88654</v>
      </c>
      <c r="E926" s="9">
        <v>0.12501999999999999</v>
      </c>
    </row>
    <row r="927" spans="1:5" x14ac:dyDescent="0.25">
      <c r="A927" s="28">
        <v>22.914349999999999</v>
      </c>
      <c r="B927" s="29">
        <v>3.03305E-7</v>
      </c>
      <c r="D927" s="9">
        <v>22.914349999999999</v>
      </c>
      <c r="E927" s="9">
        <v>0.125</v>
      </c>
    </row>
    <row r="928" spans="1:5" x14ac:dyDescent="0.25">
      <c r="A928" s="28">
        <v>22.942160000000001</v>
      </c>
      <c r="B928" s="29">
        <v>2.93758E-7</v>
      </c>
      <c r="D928" s="9">
        <v>22.942160000000001</v>
      </c>
      <c r="E928" s="9">
        <v>0.12497</v>
      </c>
    </row>
    <row r="929" spans="1:5" x14ac:dyDescent="0.25">
      <c r="A929" s="28">
        <v>22.96997</v>
      </c>
      <c r="B929" s="29">
        <v>2.8451100000000003E-7</v>
      </c>
      <c r="D929" s="9">
        <v>22.96997</v>
      </c>
      <c r="E929" s="9">
        <v>0.12495000000000001</v>
      </c>
    </row>
    <row r="930" spans="1:5" x14ac:dyDescent="0.25">
      <c r="A930" s="28">
        <v>22.997779999999999</v>
      </c>
      <c r="B930" s="29">
        <v>2.7555600000000001E-7</v>
      </c>
      <c r="D930" s="9">
        <v>22.997779999999999</v>
      </c>
      <c r="E930" s="9">
        <v>0.12493</v>
      </c>
    </row>
    <row r="931" spans="1:5" x14ac:dyDescent="0.25">
      <c r="A931" s="28">
        <v>23.025580000000001</v>
      </c>
      <c r="B931" s="29">
        <v>2.6688200000000002E-7</v>
      </c>
      <c r="D931" s="9">
        <v>23.025580000000001</v>
      </c>
      <c r="E931" s="9">
        <v>0.12490999999999999</v>
      </c>
    </row>
    <row r="932" spans="1:5" x14ac:dyDescent="0.25">
      <c r="A932" s="28">
        <v>23.05339</v>
      </c>
      <c r="B932" s="29">
        <v>2.5848200000000002E-7</v>
      </c>
      <c r="D932" s="9">
        <v>23.05339</v>
      </c>
      <c r="E932" s="9">
        <v>0.12489</v>
      </c>
    </row>
    <row r="933" spans="1:5" x14ac:dyDescent="0.25">
      <c r="A933" s="28">
        <v>23.081199999999999</v>
      </c>
      <c r="B933" s="29">
        <v>2.5034600000000001E-7</v>
      </c>
      <c r="D933" s="9">
        <v>23.081199999999999</v>
      </c>
      <c r="E933" s="9">
        <v>0.12486999999999999</v>
      </c>
    </row>
    <row r="934" spans="1:5" x14ac:dyDescent="0.25">
      <c r="A934" s="28">
        <v>23.109010000000001</v>
      </c>
      <c r="B934" s="29">
        <v>2.4246600000000002E-7</v>
      </c>
      <c r="D934" s="9">
        <v>23.109010000000001</v>
      </c>
      <c r="E934" s="9">
        <v>0.12485</v>
      </c>
    </row>
    <row r="935" spans="1:5" x14ac:dyDescent="0.25">
      <c r="A935" s="28">
        <v>23.13682</v>
      </c>
      <c r="B935" s="29">
        <v>2.34834E-7</v>
      </c>
      <c r="D935" s="9">
        <v>23.13682</v>
      </c>
      <c r="E935" s="9">
        <v>0.12483</v>
      </c>
    </row>
    <row r="936" spans="1:5" x14ac:dyDescent="0.25">
      <c r="A936" s="28">
        <v>23.164629999999999</v>
      </c>
      <c r="B936" s="29">
        <v>2.2744200000000001E-7</v>
      </c>
      <c r="D936" s="9">
        <v>23.164629999999999</v>
      </c>
      <c r="E936" s="9">
        <v>0.12481</v>
      </c>
    </row>
    <row r="937" spans="1:5" x14ac:dyDescent="0.25">
      <c r="A937" s="28">
        <v>23.192440000000001</v>
      </c>
      <c r="B937" s="29">
        <v>2.2028299999999999E-7</v>
      </c>
      <c r="D937" s="9">
        <v>23.192440000000001</v>
      </c>
      <c r="E937" s="9">
        <v>0.12479</v>
      </c>
    </row>
    <row r="938" spans="1:5" x14ac:dyDescent="0.25">
      <c r="A938" s="28">
        <v>23.22024</v>
      </c>
      <c r="B938" s="29">
        <v>2.1334899999999999E-7</v>
      </c>
      <c r="D938" s="9">
        <v>23.22024</v>
      </c>
      <c r="E938" s="9">
        <v>0.12477000000000001</v>
      </c>
    </row>
    <row r="939" spans="1:5" x14ac:dyDescent="0.25">
      <c r="A939" s="28">
        <v>23.248049999999999</v>
      </c>
      <c r="B939" s="29">
        <v>2.06634E-7</v>
      </c>
      <c r="D939" s="9">
        <v>23.248049999999999</v>
      </c>
      <c r="E939" s="9">
        <v>0.12476</v>
      </c>
    </row>
    <row r="940" spans="1:5" x14ac:dyDescent="0.25">
      <c r="A940" s="28">
        <v>23.275860000000002</v>
      </c>
      <c r="B940" s="29">
        <v>2.0013000000000001E-7</v>
      </c>
      <c r="D940" s="9">
        <v>23.275860000000002</v>
      </c>
      <c r="E940" s="9">
        <v>0.12474</v>
      </c>
    </row>
    <row r="941" spans="1:5" x14ac:dyDescent="0.25">
      <c r="A941" s="28">
        <v>23.30367</v>
      </c>
      <c r="B941" s="29">
        <v>1.9383000000000001E-7</v>
      </c>
      <c r="D941" s="9">
        <v>23.30367</v>
      </c>
      <c r="E941" s="9">
        <v>0.12472</v>
      </c>
    </row>
    <row r="942" spans="1:5" x14ac:dyDescent="0.25">
      <c r="A942" s="28">
        <v>23.331479999999999</v>
      </c>
      <c r="B942" s="29">
        <v>1.87729E-7</v>
      </c>
      <c r="D942" s="9">
        <v>23.331479999999999</v>
      </c>
      <c r="E942" s="9">
        <v>0.12470000000000001</v>
      </c>
    </row>
    <row r="943" spans="1:5" x14ac:dyDescent="0.25">
      <c r="A943" s="28">
        <v>23.359290000000001</v>
      </c>
      <c r="B943" s="29">
        <v>1.8182E-7</v>
      </c>
      <c r="D943" s="9">
        <v>23.359290000000001</v>
      </c>
      <c r="E943" s="9">
        <v>0.12469</v>
      </c>
    </row>
    <row r="944" spans="1:5" x14ac:dyDescent="0.25">
      <c r="A944" s="28">
        <v>23.3871</v>
      </c>
      <c r="B944" s="29">
        <v>1.7609699999999999E-7</v>
      </c>
      <c r="D944" s="9">
        <v>23.3871</v>
      </c>
      <c r="E944" s="9">
        <v>0.12467</v>
      </c>
    </row>
    <row r="945" spans="1:5" x14ac:dyDescent="0.25">
      <c r="A945" s="28">
        <v>23.414909999999999</v>
      </c>
      <c r="B945" s="29">
        <v>1.7055400000000001E-7</v>
      </c>
      <c r="D945" s="9">
        <v>23.414909999999999</v>
      </c>
      <c r="E945" s="9">
        <v>0.12466000000000001</v>
      </c>
    </row>
    <row r="946" spans="1:5" x14ac:dyDescent="0.25">
      <c r="A946" s="28">
        <v>23.442710000000002</v>
      </c>
      <c r="B946" s="29">
        <v>1.6518600000000001E-7</v>
      </c>
      <c r="D946" s="9">
        <v>23.442710000000002</v>
      </c>
      <c r="E946" s="9">
        <v>0.12464</v>
      </c>
    </row>
    <row r="947" spans="1:5" x14ac:dyDescent="0.25">
      <c r="A947" s="28">
        <v>23.47052</v>
      </c>
      <c r="B947" s="29">
        <v>1.5998599999999999E-7</v>
      </c>
      <c r="D947" s="9">
        <v>23.47052</v>
      </c>
      <c r="E947" s="9">
        <v>0.12463</v>
      </c>
    </row>
    <row r="948" spans="1:5" x14ac:dyDescent="0.25">
      <c r="A948" s="28">
        <v>23.498329999999999</v>
      </c>
      <c r="B948" s="29">
        <v>1.54951E-7</v>
      </c>
      <c r="D948" s="9">
        <v>23.498329999999999</v>
      </c>
      <c r="E948" s="9">
        <v>0.12461</v>
      </c>
    </row>
    <row r="949" spans="1:5" x14ac:dyDescent="0.25">
      <c r="A949" s="28">
        <v>23.526140000000002</v>
      </c>
      <c r="B949" s="29">
        <v>1.50073E-7</v>
      </c>
      <c r="D949" s="9">
        <v>23.526140000000002</v>
      </c>
      <c r="E949" s="9">
        <v>0.1246</v>
      </c>
    </row>
    <row r="950" spans="1:5" x14ac:dyDescent="0.25">
      <c r="A950" s="28">
        <v>23.55395</v>
      </c>
      <c r="B950" s="29">
        <v>1.4534899999999999E-7</v>
      </c>
      <c r="D950" s="9">
        <v>23.55395</v>
      </c>
      <c r="E950" s="9">
        <v>0.12458</v>
      </c>
    </row>
    <row r="951" spans="1:5" x14ac:dyDescent="0.25">
      <c r="A951" s="28">
        <v>23.581759999999999</v>
      </c>
      <c r="B951" s="29">
        <v>1.4077399999999999E-7</v>
      </c>
      <c r="D951" s="9">
        <v>23.581759999999999</v>
      </c>
      <c r="E951" s="9">
        <v>0.12457</v>
      </c>
    </row>
    <row r="952" spans="1:5" x14ac:dyDescent="0.25">
      <c r="A952" s="28">
        <v>23.609570000000001</v>
      </c>
      <c r="B952" s="29">
        <v>1.3634299999999999E-7</v>
      </c>
      <c r="D952" s="9">
        <v>23.609570000000001</v>
      </c>
      <c r="E952" s="9">
        <v>0.12454999999999999</v>
      </c>
    </row>
    <row r="953" spans="1:5" x14ac:dyDescent="0.25">
      <c r="A953" s="28">
        <v>23.637370000000001</v>
      </c>
      <c r="B953" s="29">
        <v>1.32052E-7</v>
      </c>
      <c r="D953" s="9">
        <v>23.637370000000001</v>
      </c>
      <c r="E953" s="9">
        <v>0.12454</v>
      </c>
    </row>
    <row r="954" spans="1:5" x14ac:dyDescent="0.25">
      <c r="A954" s="28">
        <v>23.665179999999999</v>
      </c>
      <c r="B954" s="29">
        <v>1.2789499999999999E-7</v>
      </c>
      <c r="D954" s="9">
        <v>23.665179999999999</v>
      </c>
      <c r="E954" s="9">
        <v>0.12453</v>
      </c>
    </row>
    <row r="955" spans="1:5" x14ac:dyDescent="0.25">
      <c r="A955" s="28">
        <v>23.692990000000002</v>
      </c>
      <c r="B955" s="29">
        <v>1.2386900000000001E-7</v>
      </c>
      <c r="D955" s="9">
        <v>23.692990000000002</v>
      </c>
      <c r="E955" s="9">
        <v>0.12452000000000001</v>
      </c>
    </row>
    <row r="956" spans="1:5" x14ac:dyDescent="0.25">
      <c r="A956" s="28">
        <v>23.720800000000001</v>
      </c>
      <c r="B956" s="29">
        <v>1.1997000000000001E-7</v>
      </c>
      <c r="D956" s="9">
        <v>23.720800000000001</v>
      </c>
      <c r="E956" s="9">
        <v>0.1245</v>
      </c>
    </row>
    <row r="957" spans="1:5" x14ac:dyDescent="0.25">
      <c r="A957" s="28">
        <v>23.748609999999999</v>
      </c>
      <c r="B957" s="29">
        <v>1.16194E-7</v>
      </c>
      <c r="D957" s="9">
        <v>23.748609999999999</v>
      </c>
      <c r="E957" s="9">
        <v>0.12449</v>
      </c>
    </row>
    <row r="958" spans="1:5" x14ac:dyDescent="0.25">
      <c r="A958" s="28">
        <v>23.776420000000002</v>
      </c>
      <c r="B958" s="29">
        <v>1.12537E-7</v>
      </c>
      <c r="D958" s="9">
        <v>23.776420000000002</v>
      </c>
      <c r="E958" s="9">
        <v>0.12447999999999999</v>
      </c>
    </row>
    <row r="959" spans="1:5" x14ac:dyDescent="0.25">
      <c r="A959" s="28">
        <v>23.80423</v>
      </c>
      <c r="B959" s="29">
        <v>1.08995E-7</v>
      </c>
      <c r="D959" s="9">
        <v>23.80423</v>
      </c>
      <c r="E959" s="9">
        <v>0.12447</v>
      </c>
    </row>
    <row r="960" spans="1:5" x14ac:dyDescent="0.25">
      <c r="A960" s="28">
        <v>23.832039999999999</v>
      </c>
      <c r="B960" s="29">
        <v>1.05564E-7</v>
      </c>
      <c r="D960" s="9">
        <v>23.832039999999999</v>
      </c>
      <c r="E960" s="9">
        <v>0.12445000000000001</v>
      </c>
    </row>
    <row r="961" spans="1:5" x14ac:dyDescent="0.25">
      <c r="A961" s="28">
        <v>23.859839999999998</v>
      </c>
      <c r="B961" s="29">
        <v>1.02241E-7</v>
      </c>
      <c r="D961" s="9">
        <v>23.859839999999998</v>
      </c>
      <c r="E961" s="9">
        <v>0.12444</v>
      </c>
    </row>
    <row r="962" spans="1:5" x14ac:dyDescent="0.25">
      <c r="A962" s="28">
        <v>23.887650000000001</v>
      </c>
      <c r="B962" s="29">
        <v>9.9022699999999996E-8</v>
      </c>
      <c r="D962" s="9">
        <v>23.887650000000001</v>
      </c>
      <c r="E962" s="9">
        <v>0.12443</v>
      </c>
    </row>
    <row r="963" spans="1:5" x14ac:dyDescent="0.25">
      <c r="A963" s="28">
        <v>23.915459999999999</v>
      </c>
      <c r="B963" s="29">
        <v>9.5905900000000006E-8</v>
      </c>
      <c r="D963" s="9">
        <v>23.915459999999999</v>
      </c>
      <c r="E963" s="9">
        <v>0.12442</v>
      </c>
    </row>
    <row r="964" spans="1:5" x14ac:dyDescent="0.25">
      <c r="A964" s="28">
        <v>23.943269999999998</v>
      </c>
      <c r="B964" s="29">
        <v>9.2887099999999995E-8</v>
      </c>
      <c r="D964" s="9">
        <v>23.943269999999998</v>
      </c>
      <c r="E964" s="9">
        <v>0.12441000000000001</v>
      </c>
    </row>
    <row r="965" spans="1:5" x14ac:dyDescent="0.25">
      <c r="A965" s="28">
        <v>23.971080000000001</v>
      </c>
      <c r="B965" s="29">
        <v>8.9963299999999999E-8</v>
      </c>
      <c r="D965" s="9">
        <v>23.971080000000001</v>
      </c>
      <c r="E965" s="9">
        <v>0.1244</v>
      </c>
    </row>
    <row r="966" spans="1:5" x14ac:dyDescent="0.25">
      <c r="A966" s="28">
        <v>23.998889999999999</v>
      </c>
      <c r="B966" s="29">
        <v>8.7131599999999994E-8</v>
      </c>
      <c r="D966" s="9">
        <v>23.998889999999999</v>
      </c>
      <c r="E966" s="9">
        <v>0.12439</v>
      </c>
    </row>
    <row r="967" spans="1:5" x14ac:dyDescent="0.25">
      <c r="A967" s="28">
        <v>24.026700000000002</v>
      </c>
      <c r="B967" s="29">
        <v>8.4389000000000002E-8</v>
      </c>
      <c r="D967" s="9">
        <v>24.026700000000002</v>
      </c>
      <c r="E967" s="9">
        <v>0.12438</v>
      </c>
    </row>
    <row r="968" spans="1:5" x14ac:dyDescent="0.25">
      <c r="A968" s="28">
        <v>24.054510000000001</v>
      </c>
      <c r="B968" s="29">
        <v>8.1732799999999997E-8</v>
      </c>
      <c r="D968" s="9">
        <v>24.054510000000001</v>
      </c>
      <c r="E968" s="9">
        <v>0.12436999999999999</v>
      </c>
    </row>
    <row r="969" spans="1:5" x14ac:dyDescent="0.25">
      <c r="A969" s="28">
        <v>24.08231</v>
      </c>
      <c r="B969" s="29">
        <v>7.91602E-8</v>
      </c>
      <c r="D969" s="9">
        <v>24.08231</v>
      </c>
      <c r="E969" s="9">
        <v>0.12436</v>
      </c>
    </row>
    <row r="970" spans="1:5" x14ac:dyDescent="0.25">
      <c r="A970" s="28">
        <v>24.110119999999998</v>
      </c>
      <c r="B970" s="29">
        <v>7.6668400000000004E-8</v>
      </c>
      <c r="D970" s="9">
        <v>24.110119999999998</v>
      </c>
      <c r="E970" s="9">
        <v>0.12435</v>
      </c>
    </row>
    <row r="971" spans="1:5" x14ac:dyDescent="0.25">
      <c r="A971" s="28">
        <v>24.137930000000001</v>
      </c>
      <c r="B971" s="29">
        <v>7.4255100000000004E-8</v>
      </c>
      <c r="D971" s="9">
        <v>24.137930000000001</v>
      </c>
      <c r="E971" s="9">
        <v>0.12434000000000001</v>
      </c>
    </row>
    <row r="972" spans="1:5" x14ac:dyDescent="0.25">
      <c r="A972" s="28">
        <v>24.16574</v>
      </c>
      <c r="B972" s="29">
        <v>7.1917799999999998E-8</v>
      </c>
      <c r="D972" s="9">
        <v>24.16574</v>
      </c>
      <c r="E972" s="9">
        <v>0.12433</v>
      </c>
    </row>
    <row r="973" spans="1:5" x14ac:dyDescent="0.25">
      <c r="A973" s="28">
        <v>24.193549999999998</v>
      </c>
      <c r="B973" s="29">
        <v>6.9654100000000002E-8</v>
      </c>
      <c r="D973" s="9">
        <v>24.193549999999998</v>
      </c>
      <c r="E973" s="9">
        <v>0.12432</v>
      </c>
    </row>
    <row r="974" spans="1:5" x14ac:dyDescent="0.25">
      <c r="A974" s="28">
        <v>24.221360000000001</v>
      </c>
      <c r="B974" s="29">
        <v>6.7461600000000004E-8</v>
      </c>
      <c r="D974" s="9">
        <v>24.221360000000001</v>
      </c>
      <c r="E974" s="9">
        <v>0.12431</v>
      </c>
    </row>
    <row r="975" spans="1:5" x14ac:dyDescent="0.25">
      <c r="A975" s="28">
        <v>24.249169999999999</v>
      </c>
      <c r="B975" s="29">
        <v>6.5338199999999997E-8</v>
      </c>
      <c r="D975" s="9">
        <v>24.249169999999999</v>
      </c>
      <c r="E975" s="9">
        <v>0.12431</v>
      </c>
    </row>
    <row r="976" spans="1:5" x14ac:dyDescent="0.25">
      <c r="A976" s="28">
        <v>24.276969999999999</v>
      </c>
      <c r="B976" s="29">
        <v>6.3281699999999994E-8</v>
      </c>
      <c r="D976" s="9">
        <v>24.276969999999999</v>
      </c>
      <c r="E976" s="9">
        <v>0.12429999999999999</v>
      </c>
    </row>
    <row r="977" spans="1:5" x14ac:dyDescent="0.25">
      <c r="A977" s="28">
        <v>24.304780000000001</v>
      </c>
      <c r="B977" s="29">
        <v>6.1289699999999999E-8</v>
      </c>
      <c r="D977" s="9">
        <v>24.304780000000001</v>
      </c>
      <c r="E977" s="9">
        <v>0.12429</v>
      </c>
    </row>
    <row r="978" spans="1:5" x14ac:dyDescent="0.25">
      <c r="A978" s="28">
        <v>24.33259</v>
      </c>
      <c r="B978" s="29">
        <v>5.9360499999999997E-8</v>
      </c>
      <c r="D978" s="9">
        <v>24.33259</v>
      </c>
      <c r="E978" s="9">
        <v>0.12428</v>
      </c>
    </row>
    <row r="979" spans="1:5" x14ac:dyDescent="0.25">
      <c r="A979" s="28">
        <v>24.360399999999998</v>
      </c>
      <c r="B979" s="29">
        <v>5.7492100000000002E-8</v>
      </c>
      <c r="D979" s="9">
        <v>24.360399999999998</v>
      </c>
      <c r="E979" s="9">
        <v>0.12427000000000001</v>
      </c>
    </row>
    <row r="980" spans="1:5" x14ac:dyDescent="0.25">
      <c r="A980" s="28">
        <v>24.388210000000001</v>
      </c>
      <c r="B980" s="29">
        <v>5.5682399999999997E-8</v>
      </c>
      <c r="D980" s="9">
        <v>24.388210000000001</v>
      </c>
      <c r="E980" s="9">
        <v>0.12427000000000001</v>
      </c>
    </row>
    <row r="981" spans="1:5" x14ac:dyDescent="0.25">
      <c r="A981" s="28">
        <v>24.41602</v>
      </c>
      <c r="B981" s="29">
        <v>5.3929699999999998E-8</v>
      </c>
      <c r="D981" s="9">
        <v>24.41602</v>
      </c>
      <c r="E981" s="9">
        <v>0.12426</v>
      </c>
    </row>
    <row r="982" spans="1:5" x14ac:dyDescent="0.25">
      <c r="A982" s="28">
        <v>24.443829999999998</v>
      </c>
      <c r="B982" s="29">
        <v>5.2232199999999998E-8</v>
      </c>
      <c r="D982" s="9">
        <v>24.443829999999998</v>
      </c>
      <c r="E982" s="9">
        <v>0.12425</v>
      </c>
    </row>
    <row r="983" spans="1:5" x14ac:dyDescent="0.25">
      <c r="A983" s="28">
        <v>24.471640000000001</v>
      </c>
      <c r="B983" s="29">
        <v>5.0588100000000002E-8</v>
      </c>
      <c r="D983" s="9">
        <v>24.471640000000001</v>
      </c>
      <c r="E983" s="9">
        <v>0.12424</v>
      </c>
    </row>
    <row r="984" spans="1:5" x14ac:dyDescent="0.25">
      <c r="A984" s="28">
        <v>24.49944</v>
      </c>
      <c r="B984" s="29">
        <v>4.8995700000000001E-8</v>
      </c>
      <c r="D984" s="9">
        <v>24.49944</v>
      </c>
      <c r="E984" s="9">
        <v>0.12424</v>
      </c>
    </row>
    <row r="985" spans="1:5" x14ac:dyDescent="0.25">
      <c r="A985" s="28">
        <v>24.527249999999999</v>
      </c>
      <c r="B985" s="29">
        <v>4.7453500000000002E-8</v>
      </c>
      <c r="D985" s="9">
        <v>24.527249999999999</v>
      </c>
      <c r="E985" s="9">
        <v>0.12422999999999999</v>
      </c>
    </row>
    <row r="986" spans="1:5" x14ac:dyDescent="0.25">
      <c r="A986" s="28">
        <v>24.555060000000001</v>
      </c>
      <c r="B986" s="29">
        <v>4.5959899999999997E-8</v>
      </c>
      <c r="D986" s="9">
        <v>24.555060000000001</v>
      </c>
      <c r="E986" s="9">
        <v>0.12422</v>
      </c>
    </row>
    <row r="987" spans="1:5" x14ac:dyDescent="0.25">
      <c r="A987" s="28">
        <v>24.58287</v>
      </c>
      <c r="B987" s="29">
        <v>4.4513200000000001E-8</v>
      </c>
      <c r="D987" s="9">
        <v>24.58287</v>
      </c>
      <c r="E987" s="9">
        <v>0.12422</v>
      </c>
    </row>
    <row r="988" spans="1:5" x14ac:dyDescent="0.25">
      <c r="A988" s="28">
        <v>24.610679999999999</v>
      </c>
      <c r="B988" s="29">
        <v>4.3112100000000001E-8</v>
      </c>
      <c r="D988" s="9">
        <v>24.610679999999999</v>
      </c>
      <c r="E988" s="9">
        <v>0.12421</v>
      </c>
    </row>
    <row r="989" spans="1:5" x14ac:dyDescent="0.25">
      <c r="A989" s="28">
        <v>24.638490000000001</v>
      </c>
      <c r="B989" s="29">
        <v>4.1755099999999998E-8</v>
      </c>
      <c r="D989" s="9">
        <v>24.638490000000001</v>
      </c>
      <c r="E989" s="9">
        <v>0.1242</v>
      </c>
    </row>
    <row r="990" spans="1:5" x14ac:dyDescent="0.25">
      <c r="A990" s="28">
        <v>24.6663</v>
      </c>
      <c r="B990" s="29">
        <v>4.04408E-8</v>
      </c>
      <c r="D990" s="9">
        <v>24.6663</v>
      </c>
      <c r="E990" s="9">
        <v>0.1242</v>
      </c>
    </row>
    <row r="991" spans="1:5" x14ac:dyDescent="0.25">
      <c r="A991" s="28">
        <v>24.694099999999999</v>
      </c>
      <c r="B991" s="29">
        <v>3.91678E-8</v>
      </c>
      <c r="D991" s="9">
        <v>24.694099999999999</v>
      </c>
      <c r="E991" s="9">
        <v>0.12418999999999999</v>
      </c>
    </row>
    <row r="992" spans="1:5" x14ac:dyDescent="0.25">
      <c r="A992" s="28">
        <v>24.721910000000001</v>
      </c>
      <c r="B992" s="29">
        <v>3.7935000000000002E-8</v>
      </c>
      <c r="D992" s="9">
        <v>24.721910000000001</v>
      </c>
      <c r="E992" s="9">
        <v>0.12418</v>
      </c>
    </row>
    <row r="993" spans="1:5" x14ac:dyDescent="0.25">
      <c r="A993" s="28">
        <v>24.74972</v>
      </c>
      <c r="B993" s="29">
        <v>3.67408E-8</v>
      </c>
      <c r="D993" s="9">
        <v>24.74972</v>
      </c>
      <c r="E993" s="9">
        <v>0.12418</v>
      </c>
    </row>
    <row r="994" spans="1:5" x14ac:dyDescent="0.25">
      <c r="A994" s="28">
        <v>24.777529999999999</v>
      </c>
      <c r="B994" s="29">
        <v>3.5584399999999998E-8</v>
      </c>
      <c r="D994" s="9">
        <v>24.777529999999999</v>
      </c>
      <c r="E994" s="9">
        <v>0.12417</v>
      </c>
    </row>
    <row r="995" spans="1:5" x14ac:dyDescent="0.25">
      <c r="A995" s="28">
        <v>24.805340000000001</v>
      </c>
      <c r="B995" s="29">
        <v>3.4464499999999997E-8</v>
      </c>
      <c r="D995" s="9">
        <v>24.805340000000001</v>
      </c>
      <c r="E995" s="9">
        <v>0.12417</v>
      </c>
    </row>
    <row r="996" spans="1:5" x14ac:dyDescent="0.25">
      <c r="A996" s="28">
        <v>24.83315</v>
      </c>
      <c r="B996" s="29">
        <v>3.3379600000000003E-8</v>
      </c>
      <c r="D996" s="9">
        <v>24.83315</v>
      </c>
      <c r="E996" s="9">
        <v>0.12416000000000001</v>
      </c>
    </row>
    <row r="997" spans="1:5" x14ac:dyDescent="0.25">
      <c r="A997" s="28">
        <v>24.860959999999999</v>
      </c>
      <c r="B997" s="29">
        <v>3.23288E-8</v>
      </c>
      <c r="D997" s="9">
        <v>24.860959999999999</v>
      </c>
      <c r="E997" s="9">
        <v>0.12416000000000001</v>
      </c>
    </row>
    <row r="998" spans="1:5" x14ac:dyDescent="0.25">
      <c r="A998" s="28">
        <v>24.888770000000001</v>
      </c>
      <c r="B998" s="29">
        <v>3.1311199999999999E-8</v>
      </c>
      <c r="D998" s="9">
        <v>24.888770000000001</v>
      </c>
      <c r="E998" s="9">
        <v>0.12415</v>
      </c>
    </row>
    <row r="999" spans="1:5" x14ac:dyDescent="0.25">
      <c r="A999" s="28">
        <v>24.91657</v>
      </c>
      <c r="B999" s="29">
        <v>3.03257E-8</v>
      </c>
      <c r="D999" s="9">
        <v>24.91657</v>
      </c>
      <c r="E999" s="9">
        <v>0.12415</v>
      </c>
    </row>
    <row r="1000" spans="1:5" x14ac:dyDescent="0.25">
      <c r="A1000" s="28">
        <v>24.944379999999999</v>
      </c>
      <c r="B1000" s="29">
        <v>2.9371299999999998E-8</v>
      </c>
      <c r="D1000" s="9">
        <v>24.944379999999999</v>
      </c>
      <c r="E1000" s="9">
        <v>0.12414</v>
      </c>
    </row>
    <row r="1001" spans="1:5" x14ac:dyDescent="0.25">
      <c r="A1001" s="28">
        <v>24.972190000000001</v>
      </c>
      <c r="B1001" s="29">
        <v>2.84467E-8</v>
      </c>
      <c r="D1001" s="9">
        <v>24.972190000000001</v>
      </c>
      <c r="E1001" s="9">
        <v>0.12413</v>
      </c>
    </row>
    <row r="1002" spans="1:5" x14ac:dyDescent="0.25">
      <c r="A1002" s="28">
        <v>25</v>
      </c>
      <c r="B1002" s="29">
        <v>2.7991799999999999E-8</v>
      </c>
      <c r="D1002" s="9">
        <v>25</v>
      </c>
      <c r="E1002" s="9">
        <v>0.12413</v>
      </c>
    </row>
  </sheetData>
  <mergeCells count="2">
    <mergeCell ref="D1:E1"/>
    <mergeCell ref="A1:B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1C66-0454-4866-8A18-CA3F70A33F0A}">
  <dimension ref="A1:E4"/>
  <sheetViews>
    <sheetView workbookViewId="0">
      <selection sqref="A1:A2"/>
    </sheetView>
  </sheetViews>
  <sheetFormatPr defaultRowHeight="13.8" x14ac:dyDescent="0.25"/>
  <sheetData>
    <row r="1" spans="1:5" ht="15.6" x14ac:dyDescent="0.25">
      <c r="A1" s="30" t="s">
        <v>0</v>
      </c>
      <c r="B1" s="30" t="s">
        <v>150</v>
      </c>
      <c r="C1" s="30"/>
      <c r="D1" s="30" t="s">
        <v>1</v>
      </c>
      <c r="E1" s="30" t="s">
        <v>204</v>
      </c>
    </row>
    <row r="2" spans="1:5" x14ac:dyDescent="0.25">
      <c r="A2" s="30"/>
      <c r="B2" s="4" t="s">
        <v>9</v>
      </c>
      <c r="C2" s="4" t="s">
        <v>7</v>
      </c>
      <c r="D2" s="30"/>
      <c r="E2" s="30"/>
    </row>
    <row r="3" spans="1:5" x14ac:dyDescent="0.25">
      <c r="A3" s="7" t="s">
        <v>20</v>
      </c>
      <c r="B3" s="9">
        <v>7.9829999999999997</v>
      </c>
      <c r="C3" s="9">
        <v>7.29</v>
      </c>
      <c r="D3" s="6">
        <f>AVERAGE(B3:C3)</f>
        <v>7.6364999999999998</v>
      </c>
      <c r="E3" s="6">
        <f>STDEVA(B3:C3)</f>
        <v>0.49002499936227717</v>
      </c>
    </row>
    <row r="4" spans="1:5" x14ac:dyDescent="0.25">
      <c r="A4" s="7" t="s">
        <v>95</v>
      </c>
      <c r="B4" s="9">
        <v>3.8690000000000002</v>
      </c>
      <c r="C4" s="9">
        <v>3.3660000000000001</v>
      </c>
      <c r="D4" s="6">
        <f>AVERAGE(B4:C4)</f>
        <v>3.6175000000000002</v>
      </c>
      <c r="E4" s="6">
        <f>STDEVA(B4:C4)</f>
        <v>0.35567471093683345</v>
      </c>
    </row>
  </sheetData>
  <mergeCells count="4">
    <mergeCell ref="A1:A2"/>
    <mergeCell ref="B1:C1"/>
    <mergeCell ref="D1:D2"/>
    <mergeCell ref="E1:E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92E95-7D67-4FBF-8A82-1A84A220EBB3}">
  <dimension ref="A1:I5"/>
  <sheetViews>
    <sheetView workbookViewId="0">
      <selection sqref="A1:A2"/>
    </sheetView>
  </sheetViews>
  <sheetFormatPr defaultRowHeight="13.8" x14ac:dyDescent="0.25"/>
  <sheetData>
    <row r="1" spans="1:9" x14ac:dyDescent="0.25">
      <c r="A1" s="30" t="s">
        <v>0</v>
      </c>
      <c r="B1" s="30" t="s">
        <v>86</v>
      </c>
      <c r="C1" s="30"/>
      <c r="D1" s="30"/>
      <c r="E1" s="30"/>
      <c r="F1" s="30"/>
      <c r="G1" s="30"/>
      <c r="H1" s="30" t="s">
        <v>1</v>
      </c>
      <c r="I1" s="30" t="s">
        <v>204</v>
      </c>
    </row>
    <row r="2" spans="1:9" x14ac:dyDescent="0.25">
      <c r="A2" s="30"/>
      <c r="B2" s="4" t="s">
        <v>9</v>
      </c>
      <c r="C2" s="4" t="s">
        <v>7</v>
      </c>
      <c r="D2" s="4" t="s">
        <v>8</v>
      </c>
      <c r="E2" s="4" t="s">
        <v>21</v>
      </c>
      <c r="F2" s="4" t="s">
        <v>22</v>
      </c>
      <c r="G2" s="4" t="s">
        <v>23</v>
      </c>
      <c r="H2" s="30"/>
      <c r="I2" s="30"/>
    </row>
    <row r="3" spans="1:9" x14ac:dyDescent="0.25">
      <c r="A3" s="7" t="s">
        <v>20</v>
      </c>
      <c r="B3" s="9">
        <v>3.4062999999999999</v>
      </c>
      <c r="C3" s="9">
        <v>3.4161999999999999</v>
      </c>
      <c r="D3" s="9">
        <v>3.0326</v>
      </c>
      <c r="E3" s="9">
        <v>3.2035999999999998</v>
      </c>
      <c r="F3" s="9">
        <v>3.2490000000000001</v>
      </c>
      <c r="G3" s="9">
        <v>3.0436999999999999</v>
      </c>
      <c r="H3" s="6">
        <f>AVERAGE(B3:G3)</f>
        <v>3.2252333333333336</v>
      </c>
      <c r="I3" s="6">
        <f>STDEVA(B3:G3)</f>
        <v>0.16753997333969783</v>
      </c>
    </row>
    <row r="4" spans="1:9" x14ac:dyDescent="0.25">
      <c r="A4" s="7" t="s">
        <v>87</v>
      </c>
      <c r="B4" s="9">
        <v>5.1454000000000004</v>
      </c>
      <c r="C4" s="9">
        <v>4.8826000000000001</v>
      </c>
      <c r="D4" s="9">
        <v>4.4039999999999999</v>
      </c>
      <c r="E4" s="9">
        <v>4.6318000000000001</v>
      </c>
      <c r="F4" s="9">
        <v>4.4707999999999997</v>
      </c>
      <c r="G4" s="9">
        <v>4.6718000000000002</v>
      </c>
      <c r="H4" s="6">
        <f>AVERAGE(B4:G4)</f>
        <v>4.7010666666666667</v>
      </c>
      <c r="I4" s="6">
        <f t="shared" ref="I4:I5" si="0">STDEVA(B4:G4)</f>
        <v>0.27470428221392323</v>
      </c>
    </row>
    <row r="5" spans="1:9" x14ac:dyDescent="0.25">
      <c r="A5" s="7" t="s">
        <v>95</v>
      </c>
      <c r="B5" s="9">
        <v>1.0003</v>
      </c>
      <c r="C5" s="9">
        <v>0.76939999999999997</v>
      </c>
      <c r="D5" s="9">
        <v>0.4148</v>
      </c>
      <c r="E5" s="9">
        <v>0.81489999999999996</v>
      </c>
      <c r="F5" s="9">
        <v>0.33179999999999998</v>
      </c>
      <c r="G5" s="9">
        <v>0.32850000000000001</v>
      </c>
      <c r="H5" s="6">
        <f>AVERAGE(B5:G5)</f>
        <v>0.60994999999999988</v>
      </c>
      <c r="I5" s="6">
        <f t="shared" si="0"/>
        <v>0.28791213069268212</v>
      </c>
    </row>
  </sheetData>
  <mergeCells count="4">
    <mergeCell ref="A1:A2"/>
    <mergeCell ref="B1:G1"/>
    <mergeCell ref="H1:H2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8B1E4-8D30-4B59-9487-372A275037E5}">
  <dimension ref="A1:F4"/>
  <sheetViews>
    <sheetView workbookViewId="0">
      <selection sqref="A1:A2"/>
    </sheetView>
  </sheetViews>
  <sheetFormatPr defaultRowHeight="13.8" x14ac:dyDescent="0.25"/>
  <sheetData>
    <row r="1" spans="1:6" x14ac:dyDescent="0.25">
      <c r="A1" s="30" t="s">
        <v>0</v>
      </c>
      <c r="B1" s="30" t="s">
        <v>35</v>
      </c>
      <c r="C1" s="30"/>
      <c r="D1" s="30"/>
      <c r="E1" s="30" t="s">
        <v>1</v>
      </c>
      <c r="F1" s="30" t="s">
        <v>204</v>
      </c>
    </row>
    <row r="2" spans="1:6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6" x14ac:dyDescent="0.25">
      <c r="A3" s="7" t="s">
        <v>20</v>
      </c>
      <c r="B3" s="9">
        <v>1.0299</v>
      </c>
      <c r="C3" s="9">
        <v>1.0014000000000001</v>
      </c>
      <c r="D3" s="9">
        <v>1.0578000000000001</v>
      </c>
      <c r="E3" s="6">
        <f>AVERAGE(B3:D3)</f>
        <v>1.0297000000000001</v>
      </c>
      <c r="F3" s="6">
        <f>STDEVA(B3:D3)</f>
        <v>2.8200531909877164E-2</v>
      </c>
    </row>
    <row r="4" spans="1:6" x14ac:dyDescent="0.25">
      <c r="A4" s="7" t="s">
        <v>95</v>
      </c>
      <c r="B4" s="9">
        <v>0.1032</v>
      </c>
      <c r="C4" s="9">
        <v>0.1147</v>
      </c>
      <c r="D4" s="9">
        <v>0.1237</v>
      </c>
      <c r="E4" s="6">
        <f>AVERAGE(B4:D4)</f>
        <v>0.11386666666666667</v>
      </c>
      <c r="F4" s="6">
        <f>STDEVA(B4:D4)</f>
        <v>1.0275375094532236E-2</v>
      </c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11CD-361D-4764-9162-AEC6EEAA2D4D}">
  <dimension ref="A1:J22"/>
  <sheetViews>
    <sheetView zoomScale="115" zoomScaleNormal="115" workbookViewId="0"/>
  </sheetViews>
  <sheetFormatPr defaultRowHeight="13.8" x14ac:dyDescent="0.25"/>
  <sheetData>
    <row r="1" spans="1:10" x14ac:dyDescent="0.25">
      <c r="A1" s="21"/>
      <c r="B1" s="22"/>
      <c r="C1" s="22"/>
      <c r="D1" s="23"/>
      <c r="G1" s="21"/>
      <c r="H1" s="22"/>
      <c r="I1" s="22"/>
      <c r="J1" s="23"/>
    </row>
    <row r="2" spans="1:10" x14ac:dyDescent="0.25">
      <c r="A2" s="24"/>
      <c r="D2" s="25"/>
      <c r="G2" s="24"/>
      <c r="J2" s="25"/>
    </row>
    <row r="3" spans="1:10" x14ac:dyDescent="0.25">
      <c r="A3" s="24"/>
      <c r="D3" s="25"/>
      <c r="G3" s="24"/>
      <c r="J3" s="25"/>
    </row>
    <row r="4" spans="1:10" x14ac:dyDescent="0.25">
      <c r="A4" s="24"/>
      <c r="D4" s="25"/>
      <c r="G4" s="24"/>
      <c r="J4" s="25"/>
    </row>
    <row r="5" spans="1:10" x14ac:dyDescent="0.25">
      <c r="A5" s="24"/>
      <c r="D5" s="25"/>
      <c r="G5" s="24"/>
      <c r="J5" s="25"/>
    </row>
    <row r="6" spans="1:10" x14ac:dyDescent="0.25">
      <c r="A6" s="24"/>
      <c r="D6" s="25"/>
      <c r="G6" s="24"/>
      <c r="J6" s="25"/>
    </row>
    <row r="7" spans="1:10" x14ac:dyDescent="0.25">
      <c r="A7" s="24"/>
      <c r="D7" s="25"/>
      <c r="G7" s="24"/>
      <c r="J7" s="25"/>
    </row>
    <row r="8" spans="1:10" x14ac:dyDescent="0.25">
      <c r="A8" s="24"/>
      <c r="D8" s="25"/>
      <c r="G8" s="24"/>
      <c r="J8" s="25"/>
    </row>
    <row r="9" spans="1:10" x14ac:dyDescent="0.25">
      <c r="A9" s="24"/>
      <c r="D9" s="25"/>
      <c r="G9" s="24"/>
      <c r="J9" s="25"/>
    </row>
    <row r="10" spans="1:10" x14ac:dyDescent="0.25">
      <c r="A10" s="24"/>
      <c r="D10" s="25"/>
      <c r="G10" s="24"/>
      <c r="J10" s="25"/>
    </row>
    <row r="11" spans="1:10" x14ac:dyDescent="0.25">
      <c r="A11" s="24"/>
      <c r="D11" s="25"/>
      <c r="G11" s="24"/>
      <c r="J11" s="25"/>
    </row>
    <row r="12" spans="1:10" x14ac:dyDescent="0.25">
      <c r="A12" s="24"/>
      <c r="D12" s="25"/>
      <c r="G12" s="24"/>
      <c r="J12" s="25"/>
    </row>
    <row r="13" spans="1:10" x14ac:dyDescent="0.25">
      <c r="A13" s="24"/>
      <c r="D13" s="25"/>
      <c r="G13" s="24"/>
      <c r="J13" s="25"/>
    </row>
    <row r="14" spans="1:10" x14ac:dyDescent="0.25">
      <c r="A14" s="24"/>
      <c r="D14" s="25"/>
      <c r="G14" s="24"/>
      <c r="J14" s="25"/>
    </row>
    <row r="15" spans="1:10" x14ac:dyDescent="0.25">
      <c r="A15" s="24"/>
      <c r="D15" s="25"/>
      <c r="G15" s="24"/>
      <c r="J15" s="25"/>
    </row>
    <row r="16" spans="1:10" x14ac:dyDescent="0.25">
      <c r="A16" s="24"/>
      <c r="D16" s="25"/>
      <c r="G16" s="24"/>
      <c r="J16" s="25"/>
    </row>
    <row r="17" spans="1:10" x14ac:dyDescent="0.25">
      <c r="A17" s="24"/>
      <c r="D17" s="25"/>
      <c r="G17" s="24"/>
      <c r="J17" s="25"/>
    </row>
    <row r="18" spans="1:10" x14ac:dyDescent="0.25">
      <c r="A18" s="24"/>
      <c r="D18" s="25"/>
      <c r="G18" s="24"/>
      <c r="J18" s="25"/>
    </row>
    <row r="19" spans="1:10" x14ac:dyDescent="0.25">
      <c r="A19" s="24"/>
      <c r="D19" s="25"/>
      <c r="G19" s="24"/>
      <c r="J19" s="25"/>
    </row>
    <row r="20" spans="1:10" x14ac:dyDescent="0.25">
      <c r="A20" s="24"/>
      <c r="D20" s="25"/>
      <c r="G20" s="24"/>
      <c r="J20" s="25"/>
    </row>
    <row r="21" spans="1:10" x14ac:dyDescent="0.25">
      <c r="A21" s="26" t="s">
        <v>67</v>
      </c>
      <c r="C21" s="8" t="s">
        <v>68</v>
      </c>
      <c r="D21" s="25"/>
      <c r="G21" s="26" t="s">
        <v>67</v>
      </c>
      <c r="I21" s="8" t="s">
        <v>68</v>
      </c>
      <c r="J21" s="25"/>
    </row>
    <row r="22" spans="1:10" x14ac:dyDescent="0.25">
      <c r="A22" s="39" t="s">
        <v>52</v>
      </c>
      <c r="B22" s="40"/>
      <c r="C22" s="40"/>
      <c r="D22" s="41"/>
      <c r="G22" s="39" t="s">
        <v>53</v>
      </c>
      <c r="H22" s="42"/>
      <c r="I22" s="42"/>
      <c r="J22" s="43"/>
    </row>
  </sheetData>
  <mergeCells count="2">
    <mergeCell ref="A22:D22"/>
    <mergeCell ref="G22:J2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BA5C-B24C-4496-9B94-226FA6848ED1}">
  <dimension ref="A1:AF35"/>
  <sheetViews>
    <sheetView zoomScale="85" zoomScaleNormal="85" workbookViewId="0"/>
  </sheetViews>
  <sheetFormatPr defaultRowHeight="13.8" x14ac:dyDescent="0.25"/>
  <cols>
    <col min="1" max="1" width="9.109375" bestFit="1" customWidth="1"/>
    <col min="6" max="8" width="10.5546875" bestFit="1" customWidth="1"/>
    <col min="9" max="9" width="10.6640625" bestFit="1" customWidth="1"/>
    <col min="17" max="19" width="9.5546875" bestFit="1" customWidth="1"/>
    <col min="20" max="20" width="10.6640625" bestFit="1" customWidth="1"/>
    <col min="28" max="28" width="10.5546875" bestFit="1" customWidth="1"/>
    <col min="31" max="31" width="10.6640625" bestFit="1" customWidth="1"/>
  </cols>
  <sheetData>
    <row r="1" spans="1:32" x14ac:dyDescent="0.25">
      <c r="A1" s="8" t="s">
        <v>120</v>
      </c>
      <c r="B1" s="8"/>
      <c r="C1" s="8"/>
      <c r="D1" s="8"/>
      <c r="E1" s="8"/>
      <c r="F1" s="8"/>
      <c r="G1" s="8"/>
      <c r="H1" s="8"/>
      <c r="I1" s="8"/>
      <c r="J1" s="8"/>
      <c r="L1" s="8" t="s">
        <v>122</v>
      </c>
      <c r="M1" s="8"/>
      <c r="N1" s="8"/>
      <c r="O1" s="8"/>
      <c r="P1" s="8"/>
      <c r="Q1" s="8"/>
      <c r="R1" s="8"/>
      <c r="S1" s="8"/>
      <c r="T1" s="8"/>
      <c r="U1" s="8"/>
      <c r="W1" s="8" t="s">
        <v>123</v>
      </c>
      <c r="X1" s="8"/>
      <c r="Y1" s="8"/>
      <c r="Z1" s="8"/>
      <c r="AA1" s="8"/>
      <c r="AB1" s="8"/>
      <c r="AC1" s="8"/>
      <c r="AD1" s="8"/>
      <c r="AE1" s="8"/>
      <c r="AF1" s="8"/>
    </row>
    <row r="2" spans="1:32" x14ac:dyDescent="0.25">
      <c r="A2" s="34" t="s">
        <v>84</v>
      </c>
      <c r="B2" s="35"/>
      <c r="C2" s="36"/>
      <c r="D2" s="31" t="s">
        <v>96</v>
      </c>
      <c r="E2" s="31" t="s">
        <v>205</v>
      </c>
      <c r="F2" s="34" t="s">
        <v>97</v>
      </c>
      <c r="G2" s="35"/>
      <c r="H2" s="36"/>
      <c r="I2" s="31" t="s">
        <v>96</v>
      </c>
      <c r="J2" s="31" t="s">
        <v>205</v>
      </c>
      <c r="L2" s="30" t="s">
        <v>85</v>
      </c>
      <c r="M2" s="30"/>
      <c r="N2" s="30"/>
      <c r="O2" s="30" t="s">
        <v>1</v>
      </c>
      <c r="P2" s="30" t="s">
        <v>204</v>
      </c>
      <c r="Q2" s="30" t="s">
        <v>36</v>
      </c>
      <c r="R2" s="30"/>
      <c r="S2" s="30"/>
      <c r="T2" s="30" t="s">
        <v>1</v>
      </c>
      <c r="U2" s="30" t="s">
        <v>204</v>
      </c>
      <c r="W2" s="30" t="s">
        <v>85</v>
      </c>
      <c r="X2" s="30"/>
      <c r="Y2" s="30"/>
      <c r="Z2" s="30" t="s">
        <v>1</v>
      </c>
      <c r="AA2" s="30" t="s">
        <v>204</v>
      </c>
      <c r="AB2" s="30" t="s">
        <v>36</v>
      </c>
      <c r="AC2" s="30"/>
      <c r="AD2" s="30"/>
      <c r="AE2" s="30" t="s">
        <v>1</v>
      </c>
      <c r="AF2" s="30" t="s">
        <v>204</v>
      </c>
    </row>
    <row r="3" spans="1:32" x14ac:dyDescent="0.25">
      <c r="A3" s="4" t="s">
        <v>9</v>
      </c>
      <c r="B3" s="4" t="s">
        <v>7</v>
      </c>
      <c r="C3" s="4" t="s">
        <v>8</v>
      </c>
      <c r="D3" s="33"/>
      <c r="E3" s="33"/>
      <c r="F3" s="4" t="s">
        <v>9</v>
      </c>
      <c r="G3" s="4" t="s">
        <v>7</v>
      </c>
      <c r="H3" s="4" t="s">
        <v>8</v>
      </c>
      <c r="I3" s="33"/>
      <c r="J3" s="33"/>
      <c r="L3" s="4" t="s">
        <v>9</v>
      </c>
      <c r="M3" s="4" t="s">
        <v>7</v>
      </c>
      <c r="N3" s="4" t="s">
        <v>8</v>
      </c>
      <c r="O3" s="30"/>
      <c r="P3" s="30"/>
      <c r="Q3" s="4" t="s">
        <v>9</v>
      </c>
      <c r="R3" s="4" t="s">
        <v>7</v>
      </c>
      <c r="S3" s="4" t="s">
        <v>8</v>
      </c>
      <c r="T3" s="30"/>
      <c r="U3" s="30"/>
      <c r="W3" s="4" t="s">
        <v>9</v>
      </c>
      <c r="X3" s="4" t="s">
        <v>7</v>
      </c>
      <c r="Y3" s="4" t="s">
        <v>8</v>
      </c>
      <c r="Z3" s="30"/>
      <c r="AA3" s="30"/>
      <c r="AB3" s="4" t="s">
        <v>9</v>
      </c>
      <c r="AC3" s="4" t="s">
        <v>7</v>
      </c>
      <c r="AD3" s="4" t="s">
        <v>8</v>
      </c>
      <c r="AE3" s="30"/>
      <c r="AF3" s="30"/>
    </row>
    <row r="4" spans="1:32" x14ac:dyDescent="0.25">
      <c r="A4" s="9">
        <v>0.69679999999999997</v>
      </c>
      <c r="B4" s="9">
        <v>0.71879999999999999</v>
      </c>
      <c r="C4" s="9">
        <v>0.70040000000000002</v>
      </c>
      <c r="D4" s="12">
        <f>AVERAGE(A4:C4)</f>
        <v>0.70533333333333337</v>
      </c>
      <c r="E4" s="12">
        <f>STDEVA(A4:C4)</f>
        <v>1.1800564958226931E-2</v>
      </c>
      <c r="F4" s="9">
        <v>838.16899999999998</v>
      </c>
      <c r="G4" s="9">
        <v>881.75800000000004</v>
      </c>
      <c r="H4" s="9">
        <v>1093.8920000000001</v>
      </c>
      <c r="I4" s="12">
        <v>937.93966666666677</v>
      </c>
      <c r="J4" s="12">
        <f>STDEVA(F4:H4)</f>
        <v>136.80587682673911</v>
      </c>
      <c r="L4" s="9">
        <v>0.68959999999999999</v>
      </c>
      <c r="M4" s="9">
        <v>0.69399999999999995</v>
      </c>
      <c r="N4" s="9">
        <v>0.71319999999999995</v>
      </c>
      <c r="O4" s="12">
        <f>AVERAGE(L4:N4)</f>
        <v>0.6989333333333333</v>
      </c>
      <c r="P4" s="12">
        <f>STDEVA(L4:N4)</f>
        <v>1.2549634788842776E-2</v>
      </c>
      <c r="Q4" s="9">
        <v>1283.193</v>
      </c>
      <c r="R4" s="9">
        <v>1027.038</v>
      </c>
      <c r="S4" s="9">
        <v>1164.759</v>
      </c>
      <c r="T4" s="12">
        <f>AVERAGE(Q4:S4)</f>
        <v>1158.33</v>
      </c>
      <c r="U4" s="12">
        <f>STDEVA(Q4:S4)</f>
        <v>128.19845957342855</v>
      </c>
      <c r="W4" s="9">
        <v>0.7056</v>
      </c>
      <c r="X4" s="9">
        <v>0.7</v>
      </c>
      <c r="Y4" s="9">
        <v>0.6956</v>
      </c>
      <c r="Z4" s="12">
        <f>AVERAGE(W4:Y4)</f>
        <v>0.70040000000000002</v>
      </c>
      <c r="AA4" s="12">
        <f>STDEVA(W4:Y4)</f>
        <v>5.011985634456673E-3</v>
      </c>
      <c r="AB4" s="9">
        <v>2782.7829999999999</v>
      </c>
      <c r="AC4" s="9">
        <v>2709.2130000000002</v>
      </c>
      <c r="AD4" s="9">
        <v>2675.76</v>
      </c>
      <c r="AE4" s="12">
        <f>AVERAGE(AB4:AD4)</f>
        <v>2722.5853333333334</v>
      </c>
      <c r="AF4" s="12">
        <f>STDEVA(AB4:AD4)</f>
        <v>54.750297773923698</v>
      </c>
    </row>
    <row r="5" spans="1:32" x14ac:dyDescent="0.25">
      <c r="A5" s="9">
        <v>0.95240000000000002</v>
      </c>
      <c r="B5" s="9">
        <v>0.88439999999999996</v>
      </c>
      <c r="C5" s="9">
        <v>0.88759999999999994</v>
      </c>
      <c r="D5" s="12">
        <f t="shared" ref="D5:D16" si="0">AVERAGE(A5:C5)</f>
        <v>0.90813333333333335</v>
      </c>
      <c r="E5" s="12">
        <f t="shared" ref="E5:E16" si="1">STDEVA(A5:C5)</f>
        <v>3.8369432277964924E-2</v>
      </c>
      <c r="F5" s="9">
        <v>884.86300000000006</v>
      </c>
      <c r="G5" s="9">
        <v>977.55799999999999</v>
      </c>
      <c r="H5" s="9">
        <v>1043.309</v>
      </c>
      <c r="I5" s="12">
        <v>968.57666666666671</v>
      </c>
      <c r="J5" s="12">
        <f t="shared" ref="J5:J16" si="2">STDEVA(F5:H5)</f>
        <v>79.603906878578059</v>
      </c>
      <c r="L5" s="9">
        <v>0.94920000000000004</v>
      </c>
      <c r="M5" s="9">
        <v>0.9456</v>
      </c>
      <c r="N5" s="9">
        <v>0.94920000000000004</v>
      </c>
      <c r="O5" s="12">
        <f t="shared" ref="O5:O16" si="3">AVERAGE(L5:N5)</f>
        <v>0.94800000000000006</v>
      </c>
      <c r="P5" s="12">
        <f t="shared" ref="P5:P16" si="4">STDEVA(L5:N5)</f>
        <v>2.0784609690826803E-3</v>
      </c>
      <c r="Q5" s="9">
        <v>1183.018</v>
      </c>
      <c r="R5" s="9">
        <v>1389.018</v>
      </c>
      <c r="S5" s="9">
        <v>1146.134</v>
      </c>
      <c r="T5" s="12">
        <f t="shared" ref="T5:T16" si="5">AVERAGE(Q5:S5)</f>
        <v>1239.3900000000001</v>
      </c>
      <c r="U5" s="12">
        <f t="shared" ref="U5:U16" si="6">STDEVA(Q5:S5)</f>
        <v>130.8873987517515</v>
      </c>
      <c r="W5" s="9">
        <v>0.95840000000000003</v>
      </c>
      <c r="X5" s="9">
        <v>0.91359999999999997</v>
      </c>
      <c r="Y5" s="9">
        <v>0.89639999999999997</v>
      </c>
      <c r="Z5" s="12">
        <f t="shared" ref="Z5:Z16" si="7">AVERAGE(W5:Y5)</f>
        <v>0.92279999999999995</v>
      </c>
      <c r="AA5" s="12">
        <f t="shared" ref="AA5:AA16" si="8">STDEVA(W5:Y5)</f>
        <v>3.2007499121299715E-2</v>
      </c>
      <c r="AB5" s="9">
        <v>3154.4859999999999</v>
      </c>
      <c r="AC5" s="9">
        <v>3205.1439999999998</v>
      </c>
      <c r="AD5" s="9">
        <v>3218.0279999999998</v>
      </c>
      <c r="AE5" s="12">
        <f t="shared" ref="AE5:AE16" si="9">AVERAGE(AB5:AD5)</f>
        <v>3192.5526666666665</v>
      </c>
      <c r="AF5" s="12">
        <f t="shared" ref="AF5:AF16" si="10">STDEVA(AB5:AD5)</f>
        <v>33.5902172861881</v>
      </c>
    </row>
    <row r="6" spans="1:32" x14ac:dyDescent="0.25">
      <c r="A6" s="9">
        <v>0.99399999999999999</v>
      </c>
      <c r="B6" s="9">
        <v>1.06</v>
      </c>
      <c r="C6" s="9">
        <v>0.98319999999999996</v>
      </c>
      <c r="D6" s="12">
        <f t="shared" si="0"/>
        <v>1.0124000000000002</v>
      </c>
      <c r="E6" s="12">
        <f t="shared" si="1"/>
        <v>4.1574992483462983E-2</v>
      </c>
      <c r="F6" s="9">
        <v>1066.492</v>
      </c>
      <c r="G6" s="9">
        <v>1226.386</v>
      </c>
      <c r="H6" s="9">
        <v>771.37</v>
      </c>
      <c r="I6" s="12">
        <v>1021.4159999999998</v>
      </c>
      <c r="J6" s="12">
        <f t="shared" si="2"/>
        <v>230.83278449128537</v>
      </c>
      <c r="L6" s="9">
        <v>0.99119999999999997</v>
      </c>
      <c r="M6" s="9">
        <v>0.98280000000000001</v>
      </c>
      <c r="N6" s="9">
        <v>1.0047999999999999</v>
      </c>
      <c r="O6" s="12">
        <f t="shared" si="3"/>
        <v>0.99293333333333322</v>
      </c>
      <c r="P6" s="12">
        <f t="shared" si="4"/>
        <v>1.1101951780355215E-2</v>
      </c>
      <c r="Q6" s="9">
        <v>1278.9269999999999</v>
      </c>
      <c r="R6" s="9">
        <v>1467.829</v>
      </c>
      <c r="S6" s="9">
        <v>1864.22</v>
      </c>
      <c r="T6" s="12">
        <f t="shared" si="5"/>
        <v>1536.992</v>
      </c>
      <c r="U6" s="12">
        <f t="shared" si="6"/>
        <v>298.71326450126202</v>
      </c>
      <c r="W6" s="9">
        <v>0.98839999999999995</v>
      </c>
      <c r="X6" s="9">
        <v>0.98960000000000004</v>
      </c>
      <c r="Y6" s="9">
        <v>0.97840000000000005</v>
      </c>
      <c r="Z6" s="12">
        <f t="shared" si="7"/>
        <v>0.9854666666666666</v>
      </c>
      <c r="AA6" s="12">
        <f t="shared" si="8"/>
        <v>6.1492546973867471E-3</v>
      </c>
      <c r="AB6" s="9">
        <v>3927.259</v>
      </c>
      <c r="AC6" s="9">
        <v>3545.2249999999999</v>
      </c>
      <c r="AD6" s="9">
        <v>3811.9110000000001</v>
      </c>
      <c r="AE6" s="12">
        <f t="shared" si="9"/>
        <v>3761.4650000000001</v>
      </c>
      <c r="AF6" s="12">
        <f t="shared" si="10"/>
        <v>195.94921147072785</v>
      </c>
    </row>
    <row r="7" spans="1:32" x14ac:dyDescent="0.25">
      <c r="A7" s="9">
        <v>1.1244000000000001</v>
      </c>
      <c r="B7" s="9">
        <v>1.0416000000000001</v>
      </c>
      <c r="C7" s="9">
        <v>1.1084000000000001</v>
      </c>
      <c r="D7" s="12">
        <f t="shared" si="0"/>
        <v>1.0914666666666668</v>
      </c>
      <c r="E7" s="12">
        <f t="shared" si="1"/>
        <v>4.3920534301546611E-2</v>
      </c>
      <c r="F7" s="9">
        <v>1525.018</v>
      </c>
      <c r="G7" s="9">
        <v>1362.2049999999999</v>
      </c>
      <c r="H7" s="9">
        <v>906.67499999999995</v>
      </c>
      <c r="I7" s="12">
        <v>1264.6326666666666</v>
      </c>
      <c r="J7" s="12">
        <f t="shared" si="2"/>
        <v>320.51097732579001</v>
      </c>
      <c r="L7" s="9">
        <v>1.0944</v>
      </c>
      <c r="M7" s="9">
        <v>1.0840000000000001</v>
      </c>
      <c r="N7" s="9">
        <v>1.1075999999999999</v>
      </c>
      <c r="O7" s="12">
        <f t="shared" si="3"/>
        <v>1.0953333333333333</v>
      </c>
      <c r="P7" s="12">
        <f t="shared" si="4"/>
        <v>1.182765121794397E-2</v>
      </c>
      <c r="Q7" s="9">
        <v>1920.981</v>
      </c>
      <c r="R7" s="9">
        <v>1791.9010000000001</v>
      </c>
      <c r="S7" s="9">
        <v>1685.2070000000001</v>
      </c>
      <c r="T7" s="12">
        <f t="shared" si="5"/>
        <v>1799.3630000000001</v>
      </c>
      <c r="U7" s="12">
        <f t="shared" si="6"/>
        <v>118.06399049667932</v>
      </c>
      <c r="W7" s="9">
        <v>1.1240000000000001</v>
      </c>
      <c r="X7" s="9">
        <v>1.1412</v>
      </c>
      <c r="Y7" s="9">
        <v>1.1344000000000001</v>
      </c>
      <c r="Z7" s="12">
        <f t="shared" si="7"/>
        <v>1.1332000000000002</v>
      </c>
      <c r="AA7" s="12">
        <f t="shared" si="8"/>
        <v>8.6625631310830297E-3</v>
      </c>
      <c r="AB7" s="9">
        <v>4764.0420000000004</v>
      </c>
      <c r="AC7" s="9">
        <v>4952.0910000000003</v>
      </c>
      <c r="AD7" s="9">
        <v>4717.5479999999998</v>
      </c>
      <c r="AE7" s="12">
        <f t="shared" si="9"/>
        <v>4811.2269999999999</v>
      </c>
      <c r="AF7" s="12">
        <f t="shared" si="10"/>
        <v>124.18704795992235</v>
      </c>
    </row>
    <row r="8" spans="1:32" x14ac:dyDescent="0.25">
      <c r="A8" s="9">
        <v>1.3068</v>
      </c>
      <c r="B8" s="9">
        <v>1.1619999999999999</v>
      </c>
      <c r="C8" s="9">
        <v>1.1235999999999999</v>
      </c>
      <c r="D8" s="12">
        <f t="shared" si="0"/>
        <v>1.1974666666666665</v>
      </c>
      <c r="E8" s="12">
        <f t="shared" si="1"/>
        <v>9.6612490565833861E-2</v>
      </c>
      <c r="F8" s="9">
        <v>1829.3</v>
      </c>
      <c r="G8" s="9">
        <v>1631.8789999999999</v>
      </c>
      <c r="H8" s="9">
        <v>1649.6469999999999</v>
      </c>
      <c r="I8" s="12">
        <v>1703.6086666666667</v>
      </c>
      <c r="J8" s="12">
        <f t="shared" si="2"/>
        <v>109.21382198391072</v>
      </c>
      <c r="L8" s="9">
        <v>1.2076</v>
      </c>
      <c r="M8" s="9">
        <v>1.2252000000000001</v>
      </c>
      <c r="N8" s="9">
        <v>1.1932</v>
      </c>
      <c r="O8" s="12">
        <f t="shared" si="3"/>
        <v>1.2086666666666668</v>
      </c>
      <c r="P8" s="12">
        <f t="shared" si="4"/>
        <v>1.6026644481404517E-2</v>
      </c>
      <c r="Q8" s="9">
        <v>2390.9119999999998</v>
      </c>
      <c r="R8" s="9">
        <v>2278.489</v>
      </c>
      <c r="S8" s="9">
        <v>1957.258</v>
      </c>
      <c r="T8" s="12">
        <f t="shared" si="5"/>
        <v>2208.8863333333334</v>
      </c>
      <c r="U8" s="12">
        <f t="shared" si="6"/>
        <v>225.04965304201934</v>
      </c>
      <c r="W8" s="9">
        <v>1.2627999999999999</v>
      </c>
      <c r="X8" s="9">
        <v>1.2407999999999999</v>
      </c>
      <c r="Y8" s="9">
        <v>1.2532000000000001</v>
      </c>
      <c r="Z8" s="12">
        <f t="shared" si="7"/>
        <v>1.2522666666666666</v>
      </c>
      <c r="AA8" s="12">
        <f t="shared" si="8"/>
        <v>1.1029656990737912E-2</v>
      </c>
      <c r="AB8" s="9">
        <v>6135.0479999999998</v>
      </c>
      <c r="AC8" s="9">
        <v>5861.348</v>
      </c>
      <c r="AD8" s="9">
        <v>6424.1419999999998</v>
      </c>
      <c r="AE8" s="12">
        <f t="shared" si="9"/>
        <v>6140.1793333333335</v>
      </c>
      <c r="AF8" s="12">
        <f t="shared" si="10"/>
        <v>281.43208691500212</v>
      </c>
    </row>
    <row r="9" spans="1:32" x14ac:dyDescent="0.25">
      <c r="A9" s="9">
        <v>1.4232</v>
      </c>
      <c r="B9" s="9">
        <v>1.5264</v>
      </c>
      <c r="C9" s="9">
        <v>1.3996</v>
      </c>
      <c r="D9" s="12">
        <f t="shared" si="0"/>
        <v>1.4497333333333333</v>
      </c>
      <c r="E9" s="12">
        <f t="shared" si="1"/>
        <v>6.7435697767082775E-2</v>
      </c>
      <c r="F9" s="9">
        <v>2402.2800000000002</v>
      </c>
      <c r="G9" s="9">
        <v>2681.91</v>
      </c>
      <c r="H9" s="9">
        <v>3005.7739999999999</v>
      </c>
      <c r="I9" s="12">
        <v>2696.6546666666668</v>
      </c>
      <c r="J9" s="12">
        <f t="shared" si="2"/>
        <v>302.01706227518542</v>
      </c>
      <c r="L9" s="9">
        <v>1.3888</v>
      </c>
      <c r="M9" s="9">
        <v>1.4496</v>
      </c>
      <c r="N9" s="9">
        <v>1.4952000000000001</v>
      </c>
      <c r="O9" s="12">
        <f t="shared" si="3"/>
        <v>1.4445333333333334</v>
      </c>
      <c r="P9" s="12">
        <f t="shared" si="4"/>
        <v>5.3380645681120567E-2</v>
      </c>
      <c r="Q9" s="9">
        <v>2880.7829999999999</v>
      </c>
      <c r="R9" s="9">
        <v>3062.931</v>
      </c>
      <c r="S9" s="9">
        <v>3540.6219999999998</v>
      </c>
      <c r="T9" s="12">
        <f t="shared" si="5"/>
        <v>3161.4453333333331</v>
      </c>
      <c r="U9" s="12">
        <f t="shared" si="6"/>
        <v>340.77218472805743</v>
      </c>
      <c r="W9" s="9">
        <v>1.3852</v>
      </c>
      <c r="X9" s="9">
        <v>1.4228000000000001</v>
      </c>
      <c r="Y9" s="9">
        <v>1.3868</v>
      </c>
      <c r="Z9" s="12">
        <f t="shared" si="7"/>
        <v>1.3982666666666665</v>
      </c>
      <c r="AA9" s="12">
        <f t="shared" si="8"/>
        <v>2.1261545882962855E-2</v>
      </c>
      <c r="AB9" s="9">
        <v>8673.7430000000004</v>
      </c>
      <c r="AC9" s="9">
        <v>9431.1990000000005</v>
      </c>
      <c r="AD9" s="9">
        <v>9046.509</v>
      </c>
      <c r="AE9" s="12">
        <f t="shared" si="9"/>
        <v>9050.483666666667</v>
      </c>
      <c r="AF9" s="12">
        <f t="shared" si="10"/>
        <v>378.74364214509711</v>
      </c>
    </row>
    <row r="10" spans="1:32" x14ac:dyDescent="0.25">
      <c r="A10" s="9">
        <v>1.7891999999999999</v>
      </c>
      <c r="B10" s="9">
        <v>1.798</v>
      </c>
      <c r="C10" s="9">
        <v>1.7811999999999999</v>
      </c>
      <c r="D10" s="12">
        <f t="shared" si="0"/>
        <v>1.7894666666666668</v>
      </c>
      <c r="E10" s="12">
        <f t="shared" si="1"/>
        <v>8.4031740035140651E-3</v>
      </c>
      <c r="F10" s="9">
        <v>4374.6379999999999</v>
      </c>
      <c r="G10" s="9">
        <v>4501.9799999999996</v>
      </c>
      <c r="H10" s="9">
        <v>3968.1089999999999</v>
      </c>
      <c r="I10" s="12">
        <v>4281.5756666666666</v>
      </c>
      <c r="J10" s="12">
        <f t="shared" si="2"/>
        <v>278.83688704031476</v>
      </c>
      <c r="L10" s="9">
        <v>1.7136</v>
      </c>
      <c r="M10" s="9">
        <v>1.7851999999999999</v>
      </c>
      <c r="N10" s="9">
        <v>1.8076000000000001</v>
      </c>
      <c r="O10" s="12">
        <f t="shared" si="3"/>
        <v>1.7687999999999999</v>
      </c>
      <c r="P10" s="12">
        <f t="shared" si="4"/>
        <v>4.9099083494501213E-2</v>
      </c>
      <c r="Q10" s="9">
        <v>4892.7219999999998</v>
      </c>
      <c r="R10" s="9">
        <v>4793.1930000000002</v>
      </c>
      <c r="S10" s="9">
        <v>5509.567</v>
      </c>
      <c r="T10" s="12">
        <f t="shared" si="5"/>
        <v>5065.1606666666667</v>
      </c>
      <c r="U10" s="12">
        <f t="shared" si="6"/>
        <v>388.07118843110902</v>
      </c>
      <c r="W10" s="9">
        <v>1.7096</v>
      </c>
      <c r="X10" s="9">
        <v>1.728</v>
      </c>
      <c r="Y10" s="9">
        <v>1.7771999999999999</v>
      </c>
      <c r="Z10" s="12">
        <f t="shared" si="7"/>
        <v>1.7382666666666664</v>
      </c>
      <c r="AA10" s="12">
        <f t="shared" si="8"/>
        <v>3.4949868860030493E-2</v>
      </c>
      <c r="AB10" s="9">
        <v>18902.242999999999</v>
      </c>
      <c r="AC10" s="9">
        <v>17446.257000000001</v>
      </c>
      <c r="AD10" s="9">
        <v>18629.291000000001</v>
      </c>
      <c r="AE10" s="12">
        <f t="shared" si="9"/>
        <v>18325.930333333334</v>
      </c>
      <c r="AF10" s="12">
        <f t="shared" si="10"/>
        <v>773.94740041512614</v>
      </c>
    </row>
    <row r="11" spans="1:32" x14ac:dyDescent="0.25">
      <c r="A11" s="9">
        <v>1.9136</v>
      </c>
      <c r="B11" s="9">
        <v>1.95</v>
      </c>
      <c r="C11" s="9">
        <v>1.998</v>
      </c>
      <c r="D11" s="12">
        <f t="shared" si="0"/>
        <v>1.9538666666666666</v>
      </c>
      <c r="E11" s="12">
        <f t="shared" si="1"/>
        <v>4.2332650913134824E-2</v>
      </c>
      <c r="F11" s="9">
        <v>5665.29</v>
      </c>
      <c r="G11" s="9">
        <v>5981.2089999999998</v>
      </c>
      <c r="H11" s="9">
        <v>5300.5169999999998</v>
      </c>
      <c r="I11" s="12">
        <v>5649.0053333333335</v>
      </c>
      <c r="J11" s="12">
        <f t="shared" si="2"/>
        <v>340.63806671059729</v>
      </c>
      <c r="L11" s="9">
        <v>1.9492</v>
      </c>
      <c r="M11" s="9">
        <v>1.9048</v>
      </c>
      <c r="N11" s="9">
        <v>1.9252</v>
      </c>
      <c r="O11" s="12">
        <f t="shared" si="3"/>
        <v>1.9264000000000001</v>
      </c>
      <c r="P11" s="12">
        <f t="shared" si="4"/>
        <v>2.222431101294256E-2</v>
      </c>
      <c r="Q11" s="9">
        <v>6017.3090000000002</v>
      </c>
      <c r="R11" s="9">
        <v>6290.8969999999999</v>
      </c>
      <c r="S11" s="9">
        <v>6015.4949999999999</v>
      </c>
      <c r="T11" s="12">
        <f t="shared" si="5"/>
        <v>6107.9003333333339</v>
      </c>
      <c r="U11" s="12">
        <f t="shared" si="6"/>
        <v>158.48235755860435</v>
      </c>
      <c r="W11" s="9">
        <v>1.9743999999999999</v>
      </c>
      <c r="X11" s="9">
        <v>1.9696</v>
      </c>
      <c r="Y11" s="9">
        <v>1.9847999999999999</v>
      </c>
      <c r="Z11" s="12">
        <f t="shared" si="7"/>
        <v>1.9762666666666666</v>
      </c>
      <c r="AA11" s="12">
        <f t="shared" si="8"/>
        <v>7.7700278849777921E-3</v>
      </c>
      <c r="AB11" s="9">
        <v>22746.637999999999</v>
      </c>
      <c r="AC11" s="9">
        <v>22421.454000000002</v>
      </c>
      <c r="AD11" s="9">
        <v>22715.857</v>
      </c>
      <c r="AE11" s="12">
        <f t="shared" si="9"/>
        <v>22627.983000000004</v>
      </c>
      <c r="AF11" s="12">
        <f t="shared" si="10"/>
        <v>179.52030072111501</v>
      </c>
    </row>
    <row r="12" spans="1:32" x14ac:dyDescent="0.25">
      <c r="A12" s="9">
        <v>2.0556000000000001</v>
      </c>
      <c r="B12" s="9">
        <v>2.1532</v>
      </c>
      <c r="C12" s="9">
        <v>2.0539999999999998</v>
      </c>
      <c r="D12" s="12">
        <f t="shared" si="0"/>
        <v>2.0876000000000001</v>
      </c>
      <c r="E12" s="12">
        <f t="shared" si="1"/>
        <v>5.681689889460708E-2</v>
      </c>
      <c r="F12" s="9">
        <v>6285.1469999999999</v>
      </c>
      <c r="G12" s="9">
        <v>6637.2380000000003</v>
      </c>
      <c r="H12" s="9">
        <v>6020.8429999999998</v>
      </c>
      <c r="I12" s="12">
        <v>6314.4093333333331</v>
      </c>
      <c r="J12" s="12">
        <f t="shared" si="2"/>
        <v>309.23763050497826</v>
      </c>
      <c r="L12" s="9">
        <v>2.1124000000000001</v>
      </c>
      <c r="M12" s="9">
        <v>2.1484000000000001</v>
      </c>
      <c r="N12" s="9">
        <v>2.0731999999999999</v>
      </c>
      <c r="O12" s="12">
        <f t="shared" si="3"/>
        <v>2.1113333333333331</v>
      </c>
      <c r="P12" s="12">
        <f t="shared" si="4"/>
        <v>3.7611345805931208E-2</v>
      </c>
      <c r="Q12" s="9">
        <v>6501.3869999999997</v>
      </c>
      <c r="R12" s="9">
        <v>6782.7280000000001</v>
      </c>
      <c r="S12" s="9">
        <v>6329.3149999999996</v>
      </c>
      <c r="T12" s="12">
        <f t="shared" si="5"/>
        <v>6537.81</v>
      </c>
      <c r="U12" s="12">
        <f t="shared" si="6"/>
        <v>228.89039590817288</v>
      </c>
      <c r="W12" s="9">
        <v>2.1732</v>
      </c>
      <c r="X12" s="9">
        <v>2.1659999999999999</v>
      </c>
      <c r="Y12" s="9">
        <v>2.0952000000000002</v>
      </c>
      <c r="Z12" s="12">
        <f t="shared" si="7"/>
        <v>2.1448</v>
      </c>
      <c r="AA12" s="12">
        <f t="shared" si="8"/>
        <v>4.3105452091353719E-2</v>
      </c>
      <c r="AB12" s="9">
        <v>24692.646000000001</v>
      </c>
      <c r="AC12" s="9">
        <v>24502.292000000001</v>
      </c>
      <c r="AD12" s="9">
        <v>24572.433000000001</v>
      </c>
      <c r="AE12" s="12">
        <f t="shared" si="9"/>
        <v>24589.123666666666</v>
      </c>
      <c r="AF12" s="12">
        <f t="shared" si="10"/>
        <v>96.268349390302077</v>
      </c>
    </row>
    <row r="13" spans="1:32" x14ac:dyDescent="0.25">
      <c r="A13" s="9">
        <v>2.39</v>
      </c>
      <c r="B13" s="9">
        <v>2.3776000000000002</v>
      </c>
      <c r="C13" s="9">
        <v>2.3355999999999999</v>
      </c>
      <c r="D13" s="12">
        <f t="shared" si="0"/>
        <v>2.3677333333333332</v>
      </c>
      <c r="E13" s="12">
        <f t="shared" si="1"/>
        <v>2.8510582830474387E-2</v>
      </c>
      <c r="F13" s="9">
        <v>6627.1930000000002</v>
      </c>
      <c r="G13" s="9">
        <v>6629.21</v>
      </c>
      <c r="H13" s="9">
        <v>6387.0249999999996</v>
      </c>
      <c r="I13" s="12">
        <v>6547.8093333333336</v>
      </c>
      <c r="J13" s="12">
        <f t="shared" si="2"/>
        <v>139.24696928958065</v>
      </c>
      <c r="L13" s="9">
        <v>2.2871999999999999</v>
      </c>
      <c r="M13" s="9">
        <v>2.3887999999999998</v>
      </c>
      <c r="N13" s="9">
        <v>2.3416000000000001</v>
      </c>
      <c r="O13" s="12">
        <f t="shared" si="3"/>
        <v>2.3391999999999999</v>
      </c>
      <c r="P13" s="12">
        <f t="shared" si="4"/>
        <v>5.0842501905394036E-2</v>
      </c>
      <c r="Q13" s="9">
        <v>6829.3090000000002</v>
      </c>
      <c r="R13" s="9">
        <v>7247.9129999999996</v>
      </c>
      <c r="S13" s="9">
        <v>6698.1679999999997</v>
      </c>
      <c r="T13" s="12">
        <f t="shared" si="5"/>
        <v>6925.13</v>
      </c>
      <c r="U13" s="12">
        <f t="shared" si="6"/>
        <v>287.12565069495258</v>
      </c>
      <c r="W13" s="9">
        <v>2.3115999999999999</v>
      </c>
      <c r="X13" s="9">
        <v>2.3555999999999999</v>
      </c>
      <c r="Y13" s="9">
        <v>2.3199999999999998</v>
      </c>
      <c r="Z13" s="12">
        <f t="shared" si="7"/>
        <v>2.3290666666666664</v>
      </c>
      <c r="AA13" s="12">
        <f t="shared" si="8"/>
        <v>2.3359223731394301E-2</v>
      </c>
      <c r="AB13" s="9">
        <v>27717.953000000001</v>
      </c>
      <c r="AC13" s="9">
        <v>27103.784</v>
      </c>
      <c r="AD13" s="9">
        <v>26560.958999999999</v>
      </c>
      <c r="AE13" s="12">
        <f t="shared" si="9"/>
        <v>27127.565333333332</v>
      </c>
      <c r="AF13" s="12">
        <f t="shared" si="10"/>
        <v>578.86349243179495</v>
      </c>
    </row>
    <row r="14" spans="1:32" x14ac:dyDescent="0.25">
      <c r="A14" s="9">
        <v>2.5188000000000001</v>
      </c>
      <c r="B14" s="9">
        <v>2.6092</v>
      </c>
      <c r="C14" s="9">
        <v>2.5251999999999999</v>
      </c>
      <c r="D14" s="12">
        <f t="shared" si="0"/>
        <v>2.5510666666666668</v>
      </c>
      <c r="E14" s="12">
        <f t="shared" si="1"/>
        <v>5.0446539359338904E-2</v>
      </c>
      <c r="F14" s="9">
        <v>6523.1930000000002</v>
      </c>
      <c r="G14" s="9">
        <v>6582.37</v>
      </c>
      <c r="H14" s="9">
        <v>6043.2120000000004</v>
      </c>
      <c r="I14" s="12">
        <v>6382.9250000000002</v>
      </c>
      <c r="J14" s="12">
        <f t="shared" si="2"/>
        <v>295.68424223992707</v>
      </c>
      <c r="L14" s="9">
        <v>2.5276000000000001</v>
      </c>
      <c r="M14" s="9">
        <v>2.5192000000000001</v>
      </c>
      <c r="N14" s="9">
        <v>2.5276000000000001</v>
      </c>
      <c r="O14" s="12">
        <f t="shared" si="3"/>
        <v>2.5248000000000004</v>
      </c>
      <c r="P14" s="12">
        <f t="shared" si="4"/>
        <v>4.8497422611928354E-3</v>
      </c>
      <c r="Q14" s="9">
        <v>7262.89</v>
      </c>
      <c r="R14" s="9">
        <v>7098.0919999999996</v>
      </c>
      <c r="S14" s="9">
        <v>6853.0379999999996</v>
      </c>
      <c r="T14" s="12">
        <f t="shared" si="5"/>
        <v>7071.34</v>
      </c>
      <c r="U14" s="12">
        <f t="shared" si="6"/>
        <v>206.23146608604651</v>
      </c>
      <c r="W14" s="9">
        <v>2.4971999999999999</v>
      </c>
      <c r="X14" s="9">
        <v>2.5651999999999999</v>
      </c>
      <c r="Y14" s="9">
        <v>2.5287999999999999</v>
      </c>
      <c r="Z14" s="12">
        <f t="shared" si="7"/>
        <v>2.5304000000000002</v>
      </c>
      <c r="AA14" s="12">
        <f t="shared" si="8"/>
        <v>3.4028223579846216E-2</v>
      </c>
      <c r="AB14" s="9">
        <v>27550.440999999999</v>
      </c>
      <c r="AC14" s="9">
        <v>27422.43</v>
      </c>
      <c r="AD14" s="9">
        <v>27711.476999999999</v>
      </c>
      <c r="AE14" s="12">
        <f t="shared" si="9"/>
        <v>27561.449333333334</v>
      </c>
      <c r="AF14" s="12">
        <f t="shared" si="10"/>
        <v>144.83759734382903</v>
      </c>
    </row>
    <row r="15" spans="1:32" x14ac:dyDescent="0.25">
      <c r="A15" s="9">
        <v>2.7627999999999999</v>
      </c>
      <c r="B15" s="9">
        <v>2.7768000000000002</v>
      </c>
      <c r="C15" s="9">
        <v>2.8008000000000002</v>
      </c>
      <c r="D15" s="12">
        <f t="shared" si="0"/>
        <v>2.7801333333333336</v>
      </c>
      <c r="E15" s="12">
        <f t="shared" si="1"/>
        <v>1.9218047073866217E-2</v>
      </c>
      <c r="F15" s="9">
        <v>5672.799</v>
      </c>
      <c r="G15" s="9">
        <v>6029.23</v>
      </c>
      <c r="H15" s="9">
        <v>5560.76</v>
      </c>
      <c r="I15" s="12">
        <v>5754.262999999999</v>
      </c>
      <c r="J15" s="12">
        <f t="shared" si="2"/>
        <v>244.62894901666857</v>
      </c>
      <c r="L15" s="9">
        <v>2.7564000000000002</v>
      </c>
      <c r="M15" s="9">
        <v>2.7671999999999999</v>
      </c>
      <c r="N15" s="9">
        <v>2.8412000000000002</v>
      </c>
      <c r="O15" s="12">
        <f t="shared" si="3"/>
        <v>2.7882666666666669</v>
      </c>
      <c r="P15" s="12">
        <f t="shared" si="4"/>
        <v>4.6158567279903077E-2</v>
      </c>
      <c r="Q15" s="9">
        <v>7501.2489999999998</v>
      </c>
      <c r="R15" s="9">
        <v>7392.0290000000005</v>
      </c>
      <c r="S15" s="9">
        <v>7085.3819999999996</v>
      </c>
      <c r="T15" s="12">
        <f t="shared" si="5"/>
        <v>7326.22</v>
      </c>
      <c r="U15" s="12">
        <f t="shared" si="6"/>
        <v>215.60254818299362</v>
      </c>
      <c r="W15" s="9">
        <v>2.8079999999999998</v>
      </c>
      <c r="X15" s="9">
        <v>2.7932000000000001</v>
      </c>
      <c r="Y15" s="9">
        <v>2.8224</v>
      </c>
      <c r="Z15" s="12">
        <f t="shared" si="7"/>
        <v>2.807866666666667</v>
      </c>
      <c r="AA15" s="12">
        <f t="shared" si="8"/>
        <v>1.460045661386423E-2</v>
      </c>
      <c r="AB15" s="9">
        <v>28011.937999999998</v>
      </c>
      <c r="AC15" s="9">
        <v>27898.550999999999</v>
      </c>
      <c r="AD15" s="9">
        <v>27457.312999999998</v>
      </c>
      <c r="AE15" s="12">
        <f t="shared" si="9"/>
        <v>27789.267333333333</v>
      </c>
      <c r="AF15" s="12">
        <f t="shared" si="10"/>
        <v>293.01776824338395</v>
      </c>
    </row>
    <row r="16" spans="1:32" x14ac:dyDescent="0.25">
      <c r="A16" s="9">
        <v>2.9815999999999998</v>
      </c>
      <c r="B16" s="9">
        <v>3.0455999999999999</v>
      </c>
      <c r="C16" s="9">
        <v>2.9428000000000001</v>
      </c>
      <c r="D16" s="12">
        <f t="shared" si="0"/>
        <v>2.9899999999999998</v>
      </c>
      <c r="E16" s="12">
        <f t="shared" si="1"/>
        <v>5.1912233625610739E-2</v>
      </c>
      <c r="F16" s="9">
        <v>5629.53</v>
      </c>
      <c r="G16" s="9">
        <v>5513.3029999999999</v>
      </c>
      <c r="H16" s="9">
        <v>5020.0829999999996</v>
      </c>
      <c r="I16" s="12">
        <v>5387.6386666666658</v>
      </c>
      <c r="J16" s="12">
        <f t="shared" si="2"/>
        <v>323.57387866812331</v>
      </c>
      <c r="L16" s="9">
        <v>3.0516000000000001</v>
      </c>
      <c r="M16" s="9">
        <v>3.0224000000000002</v>
      </c>
      <c r="N16" s="9">
        <v>3.0247999999999999</v>
      </c>
      <c r="O16" s="12">
        <f t="shared" si="3"/>
        <v>3.0329333333333337</v>
      </c>
      <c r="P16" s="12">
        <f t="shared" si="4"/>
        <v>1.6210284801117268E-2</v>
      </c>
      <c r="Q16" s="9">
        <v>7494.38</v>
      </c>
      <c r="R16" s="9">
        <v>7529.1030000000001</v>
      </c>
      <c r="S16" s="9">
        <v>7231.1769999999997</v>
      </c>
      <c r="T16" s="12">
        <f t="shared" si="5"/>
        <v>7418.22</v>
      </c>
      <c r="U16" s="12">
        <f t="shared" si="6"/>
        <v>162.91173858565278</v>
      </c>
      <c r="W16" s="9">
        <v>3.0968</v>
      </c>
      <c r="X16" s="9">
        <v>3.0775999999999999</v>
      </c>
      <c r="Y16" s="9">
        <v>3.0516000000000001</v>
      </c>
      <c r="Z16" s="12">
        <f t="shared" si="7"/>
        <v>3.0753333333333335</v>
      </c>
      <c r="AA16" s="12">
        <f t="shared" si="8"/>
        <v>2.2685090551578826E-2</v>
      </c>
      <c r="AB16" s="9">
        <v>28083.667000000001</v>
      </c>
      <c r="AC16" s="9">
        <v>28564.437000000002</v>
      </c>
      <c r="AD16" s="9">
        <v>28371.133999999998</v>
      </c>
      <c r="AE16" s="12">
        <f t="shared" si="9"/>
        <v>28339.746000000003</v>
      </c>
      <c r="AF16" s="12">
        <f t="shared" si="10"/>
        <v>241.91703770714457</v>
      </c>
    </row>
    <row r="20" spans="1:32" x14ac:dyDescent="0.25">
      <c r="A20" s="8" t="s">
        <v>121</v>
      </c>
      <c r="B20" s="8"/>
      <c r="C20" s="8"/>
      <c r="D20" s="8"/>
      <c r="E20" s="8"/>
      <c r="F20" s="8"/>
      <c r="G20" s="8"/>
      <c r="H20" s="8"/>
      <c r="I20" s="8"/>
      <c r="J20" s="8"/>
      <c r="L20" s="8" t="s">
        <v>124</v>
      </c>
      <c r="M20" s="8"/>
      <c r="N20" s="8"/>
      <c r="O20" s="8"/>
      <c r="P20" s="8"/>
      <c r="Q20" s="8"/>
      <c r="R20" s="8"/>
      <c r="S20" s="8"/>
      <c r="T20" s="8"/>
      <c r="U20" s="8"/>
      <c r="W20" s="8" t="s">
        <v>125</v>
      </c>
      <c r="X20" s="8"/>
      <c r="Y20" s="8"/>
      <c r="Z20" s="8"/>
      <c r="AA20" s="8"/>
      <c r="AB20" s="8"/>
      <c r="AC20" s="8"/>
      <c r="AD20" s="8"/>
      <c r="AE20" s="8"/>
      <c r="AF20" s="8"/>
    </row>
    <row r="21" spans="1:32" x14ac:dyDescent="0.25">
      <c r="A21" s="34" t="s">
        <v>84</v>
      </c>
      <c r="B21" s="35"/>
      <c r="C21" s="36"/>
      <c r="D21" s="31" t="s">
        <v>96</v>
      </c>
      <c r="E21" s="31" t="s">
        <v>205</v>
      </c>
      <c r="F21" s="34" t="s">
        <v>97</v>
      </c>
      <c r="G21" s="35"/>
      <c r="H21" s="36"/>
      <c r="I21" s="31" t="s">
        <v>96</v>
      </c>
      <c r="J21" s="31" t="s">
        <v>205</v>
      </c>
      <c r="L21" s="30" t="s">
        <v>85</v>
      </c>
      <c r="M21" s="30"/>
      <c r="N21" s="30"/>
      <c r="O21" s="30" t="s">
        <v>1</v>
      </c>
      <c r="P21" s="30" t="s">
        <v>204</v>
      </c>
      <c r="Q21" s="30" t="s">
        <v>36</v>
      </c>
      <c r="R21" s="30"/>
      <c r="S21" s="30"/>
      <c r="T21" s="30" t="s">
        <v>1</v>
      </c>
      <c r="U21" s="30" t="s">
        <v>204</v>
      </c>
      <c r="W21" s="30" t="s">
        <v>85</v>
      </c>
      <c r="X21" s="30"/>
      <c r="Y21" s="30"/>
      <c r="Z21" s="30" t="s">
        <v>1</v>
      </c>
      <c r="AA21" s="30" t="s">
        <v>204</v>
      </c>
      <c r="AB21" s="30" t="s">
        <v>36</v>
      </c>
      <c r="AC21" s="30"/>
      <c r="AD21" s="30"/>
      <c r="AE21" s="30" t="s">
        <v>1</v>
      </c>
      <c r="AF21" s="30" t="s">
        <v>204</v>
      </c>
    </row>
    <row r="22" spans="1:32" x14ac:dyDescent="0.25">
      <c r="A22" s="4" t="s">
        <v>9</v>
      </c>
      <c r="B22" s="4" t="s">
        <v>7</v>
      </c>
      <c r="C22" s="4" t="s">
        <v>8</v>
      </c>
      <c r="D22" s="33"/>
      <c r="E22" s="33"/>
      <c r="F22" s="4" t="s">
        <v>9</v>
      </c>
      <c r="G22" s="4" t="s">
        <v>7</v>
      </c>
      <c r="H22" s="4" t="s">
        <v>8</v>
      </c>
      <c r="I22" s="33"/>
      <c r="J22" s="33"/>
      <c r="L22" s="4" t="s">
        <v>9</v>
      </c>
      <c r="M22" s="4" t="s">
        <v>7</v>
      </c>
      <c r="N22" s="4" t="s">
        <v>8</v>
      </c>
      <c r="O22" s="30"/>
      <c r="P22" s="30"/>
      <c r="Q22" s="4" t="s">
        <v>9</v>
      </c>
      <c r="R22" s="4" t="s">
        <v>7</v>
      </c>
      <c r="S22" s="4" t="s">
        <v>8</v>
      </c>
      <c r="T22" s="30"/>
      <c r="U22" s="30"/>
      <c r="W22" s="4" t="s">
        <v>9</v>
      </c>
      <c r="X22" s="4" t="s">
        <v>7</v>
      </c>
      <c r="Y22" s="4" t="s">
        <v>8</v>
      </c>
      <c r="Z22" s="30"/>
      <c r="AA22" s="30"/>
      <c r="AB22" s="4" t="s">
        <v>9</v>
      </c>
      <c r="AC22" s="4" t="s">
        <v>7</v>
      </c>
      <c r="AD22" s="4" t="s">
        <v>8</v>
      </c>
      <c r="AE22" s="30"/>
      <c r="AF22" s="30"/>
    </row>
    <row r="23" spans="1:32" x14ac:dyDescent="0.25">
      <c r="A23" s="9">
        <v>0.67559999999999998</v>
      </c>
      <c r="B23" s="9">
        <v>0.67720000000000002</v>
      </c>
      <c r="C23" s="9">
        <v>0.6976</v>
      </c>
      <c r="D23" s="12">
        <f>AVERAGE(A23:C23)</f>
        <v>0.68346666666666656</v>
      </c>
      <c r="E23" s="12">
        <f>STDEVA(A23:C23)</f>
        <v>1.2265942007580719E-2</v>
      </c>
      <c r="F23" s="9">
        <v>685.89499999999998</v>
      </c>
      <c r="G23" s="9">
        <v>617.55600000000004</v>
      </c>
      <c r="H23" s="9">
        <v>587.65200000000004</v>
      </c>
      <c r="I23" s="12">
        <v>630.36766666666665</v>
      </c>
      <c r="J23" s="12">
        <f>STDEVA(F23:H23)</f>
        <v>50.358970048376982</v>
      </c>
      <c r="L23" s="9">
        <v>0.66239999999999999</v>
      </c>
      <c r="M23" s="9">
        <v>0.68120000000000003</v>
      </c>
      <c r="N23" s="9">
        <v>0.67800000000000005</v>
      </c>
      <c r="O23" s="12">
        <f>AVERAGE(L23:N23)</f>
        <v>0.67386666666666661</v>
      </c>
      <c r="P23" s="12">
        <f>STDEVA(L23:N23)</f>
        <v>1.0058495580022584E-2</v>
      </c>
      <c r="Q23" s="9">
        <v>195.34</v>
      </c>
      <c r="R23" s="9">
        <v>198.87</v>
      </c>
      <c r="S23" s="9">
        <v>190.5</v>
      </c>
      <c r="T23" s="12">
        <f>AVERAGE(Q23:S23)</f>
        <v>194.90333333333334</v>
      </c>
      <c r="U23" s="12">
        <f>STDEVA(Q23:S23)</f>
        <v>4.202051086473527</v>
      </c>
      <c r="W23" s="9">
        <v>0.65</v>
      </c>
      <c r="X23" s="9">
        <v>0.63560000000000005</v>
      </c>
      <c r="Y23" s="9">
        <v>0.67279999999999995</v>
      </c>
      <c r="Z23" s="12">
        <f>AVERAGE(W23:Y23)</f>
        <v>0.65280000000000005</v>
      </c>
      <c r="AA23" s="12">
        <f>STDEVA(W23:Y23)</f>
        <v>1.8757398540309316E-2</v>
      </c>
      <c r="AB23" s="9">
        <v>151.28</v>
      </c>
      <c r="AC23" s="9">
        <v>154.28</v>
      </c>
      <c r="AD23" s="9">
        <v>169.26</v>
      </c>
      <c r="AE23" s="12">
        <f>AVERAGE(AB23:AD23)</f>
        <v>158.27333333333334</v>
      </c>
      <c r="AF23" s="12">
        <f>STDEVA(AB23:AD23)</f>
        <v>9.632244459799244</v>
      </c>
    </row>
    <row r="24" spans="1:32" x14ac:dyDescent="0.25">
      <c r="A24" s="9">
        <v>0.98119999999999996</v>
      </c>
      <c r="B24" s="9">
        <v>0.9264</v>
      </c>
      <c r="C24" s="9">
        <v>0.93</v>
      </c>
      <c r="D24" s="12">
        <f t="shared" ref="D24:D35" si="11">AVERAGE(A24:C24)</f>
        <v>0.94586666666666674</v>
      </c>
      <c r="E24" s="12">
        <f t="shared" ref="E24:E35" si="12">STDEVA(A24:C24)</f>
        <v>3.0652460477640798E-2</v>
      </c>
      <c r="F24" s="9">
        <v>847.55100000000004</v>
      </c>
      <c r="G24" s="9">
        <v>832.11900000000003</v>
      </c>
      <c r="H24" s="9">
        <v>812.12300000000005</v>
      </c>
      <c r="I24" s="12">
        <v>830.59766666666667</v>
      </c>
      <c r="J24" s="12">
        <f t="shared" ref="J24:J35" si="13">STDEVA(F24:H24)</f>
        <v>17.762928737495212</v>
      </c>
      <c r="L24" s="9">
        <v>0.93879999999999997</v>
      </c>
      <c r="M24" s="9">
        <v>0.95399999999999996</v>
      </c>
      <c r="N24" s="9">
        <v>0.94199999999999995</v>
      </c>
      <c r="O24" s="12">
        <f t="shared" ref="O24:O35" si="14">AVERAGE(L24:N24)</f>
        <v>0.94493333333333318</v>
      </c>
      <c r="P24" s="12">
        <f t="shared" ref="P24:P35" si="15">STDEVA(L24:N24)</f>
        <v>8.0133222407022496E-3</v>
      </c>
      <c r="Q24" s="9">
        <v>202.97</v>
      </c>
      <c r="R24" s="9">
        <v>198.24</v>
      </c>
      <c r="S24" s="9">
        <v>209.66</v>
      </c>
      <c r="T24" s="12">
        <f t="shared" ref="T24:T35" si="16">AVERAGE(Q24:S24)</f>
        <v>203.62333333333333</v>
      </c>
      <c r="U24" s="12">
        <f t="shared" ref="U24:U35" si="17">STDEVA(Q24:S24)</f>
        <v>5.737964215062104</v>
      </c>
      <c r="W24" s="9">
        <v>0.93679999999999997</v>
      </c>
      <c r="X24" s="9">
        <v>0.96079999999999999</v>
      </c>
      <c r="Y24" s="9">
        <v>0.9304</v>
      </c>
      <c r="Z24" s="12">
        <f t="shared" ref="Z24:Z35" si="18">AVERAGE(W24:Y24)</f>
        <v>0.94266666666666665</v>
      </c>
      <c r="AA24" s="12">
        <f t="shared" ref="AA24:AA35" si="19">STDEVA(W24:Y24)</f>
        <v>1.6026644481404499E-2</v>
      </c>
      <c r="AB24" s="9">
        <v>161.84299999999999</v>
      </c>
      <c r="AC24" s="9">
        <v>171.749</v>
      </c>
      <c r="AD24" s="9">
        <v>171.12700000000001</v>
      </c>
      <c r="AE24" s="12">
        <f t="shared" ref="AE24:AE35" si="20">AVERAGE(AB24:AD24)</f>
        <v>168.23966666666666</v>
      </c>
      <c r="AF24" s="12">
        <f t="shared" ref="AF24:AF35" si="21">STDEVA(AB24:AD24)</f>
        <v>5.5483988080646665</v>
      </c>
    </row>
    <row r="25" spans="1:32" x14ac:dyDescent="0.25">
      <c r="A25" s="9">
        <v>1.0548</v>
      </c>
      <c r="B25" s="9">
        <v>0.98360000000000003</v>
      </c>
      <c r="C25" s="9">
        <v>0.92159999999999997</v>
      </c>
      <c r="D25" s="12">
        <f t="shared" si="11"/>
        <v>0.98666666666666669</v>
      </c>
      <c r="E25" s="12">
        <f t="shared" si="12"/>
        <v>6.6652931918508518E-2</v>
      </c>
      <c r="F25" s="9">
        <v>1007.109</v>
      </c>
      <c r="G25" s="9">
        <v>1086.229</v>
      </c>
      <c r="H25" s="9">
        <v>1109.7860000000001</v>
      </c>
      <c r="I25" s="12">
        <v>1067.7080000000001</v>
      </c>
      <c r="J25" s="12">
        <f t="shared" si="13"/>
        <v>53.785798897106666</v>
      </c>
      <c r="L25" s="9">
        <v>0.98080000000000001</v>
      </c>
      <c r="M25" s="9">
        <v>0.98880000000000001</v>
      </c>
      <c r="N25" s="9">
        <v>0.99280000000000002</v>
      </c>
      <c r="O25" s="12">
        <f t="shared" si="14"/>
        <v>0.98746666666666671</v>
      </c>
      <c r="P25" s="12">
        <f t="shared" si="15"/>
        <v>6.1101009266077916E-3</v>
      </c>
      <c r="Q25" s="9">
        <v>532.67999999999995</v>
      </c>
      <c r="R25" s="9">
        <v>541.91999999999996</v>
      </c>
      <c r="S25" s="9">
        <v>446.51</v>
      </c>
      <c r="T25" s="12">
        <f t="shared" si="16"/>
        <v>507.03666666666663</v>
      </c>
      <c r="U25" s="12">
        <f t="shared" si="17"/>
        <v>52.620836494047971</v>
      </c>
      <c r="W25" s="9">
        <v>0.96479999999999999</v>
      </c>
      <c r="X25" s="9">
        <v>0.99719999999999998</v>
      </c>
      <c r="Y25" s="9">
        <v>0.96840000000000004</v>
      </c>
      <c r="Z25" s="12">
        <f t="shared" si="18"/>
        <v>0.9768</v>
      </c>
      <c r="AA25" s="12">
        <f t="shared" si="19"/>
        <v>1.7758378304338469E-2</v>
      </c>
      <c r="AB25" s="9">
        <v>188.29300000000001</v>
      </c>
      <c r="AC25" s="9">
        <v>189.35400000000001</v>
      </c>
      <c r="AD25" s="9">
        <v>184.67400000000001</v>
      </c>
      <c r="AE25" s="12">
        <f t="shared" si="20"/>
        <v>187.44033333333334</v>
      </c>
      <c r="AF25" s="12">
        <f t="shared" si="21"/>
        <v>2.4537482212593344</v>
      </c>
    </row>
    <row r="26" spans="1:32" x14ac:dyDescent="0.25">
      <c r="A26" s="9">
        <v>1.0795999999999999</v>
      </c>
      <c r="B26" s="9">
        <v>1.2332000000000001</v>
      </c>
      <c r="C26" s="9">
        <v>1.1428</v>
      </c>
      <c r="D26" s="12">
        <f t="shared" si="11"/>
        <v>1.1518666666666668</v>
      </c>
      <c r="E26" s="12">
        <f t="shared" si="12"/>
        <v>7.720034542237067E-2</v>
      </c>
      <c r="F26" s="9">
        <v>1722.9749999999999</v>
      </c>
      <c r="G26" s="9">
        <v>1799.5619999999999</v>
      </c>
      <c r="H26" s="9">
        <v>1879.886</v>
      </c>
      <c r="I26" s="12">
        <v>1800.8076666666666</v>
      </c>
      <c r="J26" s="12">
        <f t="shared" si="13"/>
        <v>78.462916363931683</v>
      </c>
      <c r="L26" s="9">
        <v>1.0995999999999999</v>
      </c>
      <c r="M26" s="9">
        <v>1.17</v>
      </c>
      <c r="N26" s="9">
        <v>1.1604000000000001</v>
      </c>
      <c r="O26" s="12">
        <f t="shared" si="14"/>
        <v>1.1433333333333333</v>
      </c>
      <c r="P26" s="12">
        <f t="shared" si="15"/>
        <v>3.8177131025436378E-2</v>
      </c>
      <c r="Q26" s="9">
        <v>648.38</v>
      </c>
      <c r="R26" s="9">
        <v>662.84</v>
      </c>
      <c r="S26" s="9">
        <v>660.83</v>
      </c>
      <c r="T26" s="12">
        <f t="shared" si="16"/>
        <v>657.35</v>
      </c>
      <c r="U26" s="12">
        <f t="shared" si="17"/>
        <v>7.8329879356475685</v>
      </c>
      <c r="W26" s="9">
        <v>1.1248</v>
      </c>
      <c r="X26" s="9">
        <v>1.1172</v>
      </c>
      <c r="Y26" s="9">
        <v>1.1288</v>
      </c>
      <c r="Z26" s="12">
        <f t="shared" si="18"/>
        <v>1.1235999999999999</v>
      </c>
      <c r="AA26" s="12">
        <f t="shared" si="19"/>
        <v>5.8923679450625238E-3</v>
      </c>
      <c r="AB26" s="9">
        <v>302.69299999999998</v>
      </c>
      <c r="AC26" s="9">
        <v>310.41500000000002</v>
      </c>
      <c r="AD26" s="9">
        <v>312.63099999999997</v>
      </c>
      <c r="AE26" s="12">
        <f t="shared" si="20"/>
        <v>308.57966666666664</v>
      </c>
      <c r="AF26" s="12">
        <f t="shared" si="21"/>
        <v>5.2170199667370794</v>
      </c>
    </row>
    <row r="27" spans="1:32" x14ac:dyDescent="0.25">
      <c r="A27" s="9">
        <v>1.3835999999999999</v>
      </c>
      <c r="B27" s="9">
        <v>1.4348000000000001</v>
      </c>
      <c r="C27" s="9">
        <v>1.302</v>
      </c>
      <c r="D27" s="12">
        <f t="shared" si="11"/>
        <v>1.3734666666666666</v>
      </c>
      <c r="E27" s="12">
        <f t="shared" si="12"/>
        <v>6.6977409126759549E-2</v>
      </c>
      <c r="F27" s="9">
        <v>3365.1190000000001</v>
      </c>
      <c r="G27" s="9">
        <v>3389.7849999999999</v>
      </c>
      <c r="H27" s="9">
        <v>3419.422</v>
      </c>
      <c r="I27" s="12">
        <v>3391.4420000000005</v>
      </c>
      <c r="J27" s="12">
        <f t="shared" si="13"/>
        <v>27.189394789145222</v>
      </c>
      <c r="L27" s="9">
        <v>1.3664000000000001</v>
      </c>
      <c r="M27" s="9">
        <v>1.3804000000000001</v>
      </c>
      <c r="N27" s="9">
        <v>1.39</v>
      </c>
      <c r="O27" s="12">
        <f t="shared" si="14"/>
        <v>1.3789333333333333</v>
      </c>
      <c r="P27" s="12">
        <f t="shared" si="15"/>
        <v>1.1868164699452548E-2</v>
      </c>
      <c r="Q27" s="9">
        <v>2302.37</v>
      </c>
      <c r="R27" s="9">
        <v>2256.34</v>
      </c>
      <c r="S27" s="9">
        <v>2239.0500000000002</v>
      </c>
      <c r="T27" s="12">
        <f t="shared" si="16"/>
        <v>2265.92</v>
      </c>
      <c r="U27" s="12">
        <f t="shared" si="17"/>
        <v>32.72900701212901</v>
      </c>
      <c r="W27" s="9">
        <v>1.3608</v>
      </c>
      <c r="X27" s="9">
        <v>1.3688</v>
      </c>
      <c r="Y27" s="9">
        <v>1.3895999999999999</v>
      </c>
      <c r="Z27" s="12">
        <f t="shared" si="18"/>
        <v>1.3730666666666667</v>
      </c>
      <c r="AA27" s="12">
        <f t="shared" si="19"/>
        <v>1.4866517189084074E-2</v>
      </c>
      <c r="AB27" s="9">
        <v>521.00400000000002</v>
      </c>
      <c r="AC27" s="9">
        <v>524.78300000000002</v>
      </c>
      <c r="AD27" s="9">
        <v>473.59399999999999</v>
      </c>
      <c r="AE27" s="12">
        <f t="shared" si="20"/>
        <v>506.46033333333338</v>
      </c>
      <c r="AF27" s="12">
        <f t="shared" si="21"/>
        <v>28.525727165724174</v>
      </c>
    </row>
    <row r="28" spans="1:32" x14ac:dyDescent="0.25">
      <c r="A28" s="9">
        <v>1.4772000000000001</v>
      </c>
      <c r="B28" s="9">
        <v>1.5696000000000001</v>
      </c>
      <c r="C28" s="9">
        <v>1.494</v>
      </c>
      <c r="D28" s="12">
        <f t="shared" si="11"/>
        <v>1.5136000000000001</v>
      </c>
      <c r="E28" s="12">
        <f t="shared" si="12"/>
        <v>4.9219508327491487E-2</v>
      </c>
      <c r="F28" s="9">
        <v>5863.7860000000001</v>
      </c>
      <c r="G28" s="9">
        <v>5625.4560000000001</v>
      </c>
      <c r="H28" s="9">
        <v>5421.2809999999999</v>
      </c>
      <c r="I28" s="12">
        <v>5636.8410000000003</v>
      </c>
      <c r="J28" s="12">
        <f t="shared" si="13"/>
        <v>221.47208046388153</v>
      </c>
      <c r="L28" s="9">
        <v>1.4996</v>
      </c>
      <c r="M28" s="9">
        <v>1.5207999999999999</v>
      </c>
      <c r="N28" s="9">
        <v>1.5167999999999999</v>
      </c>
      <c r="O28" s="12">
        <f t="shared" si="14"/>
        <v>1.5124000000000002</v>
      </c>
      <c r="P28" s="12">
        <f t="shared" si="15"/>
        <v>1.1264102272262913E-2</v>
      </c>
      <c r="Q28" s="9">
        <v>3537.28</v>
      </c>
      <c r="R28" s="9">
        <v>3371.21</v>
      </c>
      <c r="S28" s="9">
        <v>2969.6</v>
      </c>
      <c r="T28" s="12">
        <f t="shared" si="16"/>
        <v>3292.6966666666667</v>
      </c>
      <c r="U28" s="12">
        <f t="shared" si="17"/>
        <v>291.87052477654095</v>
      </c>
      <c r="W28" s="9">
        <v>1.5204</v>
      </c>
      <c r="X28" s="9">
        <v>1.5251999999999999</v>
      </c>
      <c r="Y28" s="9">
        <v>1.5464</v>
      </c>
      <c r="Z28" s="12">
        <f t="shared" si="18"/>
        <v>1.5306666666666666</v>
      </c>
      <c r="AA28" s="12">
        <f t="shared" si="19"/>
        <v>1.3835220754774178E-2</v>
      </c>
      <c r="AB28" s="9">
        <v>1114.97</v>
      </c>
      <c r="AC28" s="9">
        <v>1205.7650000000001</v>
      </c>
      <c r="AD28" s="9">
        <v>1192.3240000000001</v>
      </c>
      <c r="AE28" s="12">
        <f t="shared" si="20"/>
        <v>1171.0196666666668</v>
      </c>
      <c r="AF28" s="12">
        <f t="shared" si="21"/>
        <v>49.003458758880853</v>
      </c>
    </row>
    <row r="29" spans="1:32" x14ac:dyDescent="0.25">
      <c r="A29" s="9">
        <v>1.8028</v>
      </c>
      <c r="B29" s="9">
        <v>1.8116000000000001</v>
      </c>
      <c r="C29" s="9">
        <v>1.778</v>
      </c>
      <c r="D29" s="12">
        <f t="shared" si="11"/>
        <v>1.7974666666666668</v>
      </c>
      <c r="E29" s="12">
        <f t="shared" si="12"/>
        <v>1.7423355972180962E-2</v>
      </c>
      <c r="F29" s="9">
        <v>9334.1280000000006</v>
      </c>
      <c r="G29" s="9">
        <v>9387.7610000000004</v>
      </c>
      <c r="H29" s="9">
        <v>9776.08</v>
      </c>
      <c r="I29" s="12">
        <v>9499.3230000000021</v>
      </c>
      <c r="J29" s="12">
        <f t="shared" si="13"/>
        <v>241.17411233173397</v>
      </c>
      <c r="L29" s="9">
        <v>1.804</v>
      </c>
      <c r="M29" s="9">
        <v>1.7927999999999999</v>
      </c>
      <c r="N29" s="9">
        <v>1.8004</v>
      </c>
      <c r="O29" s="12">
        <f t="shared" si="14"/>
        <v>1.7990666666666666</v>
      </c>
      <c r="P29" s="12">
        <f t="shared" si="15"/>
        <v>5.7178084379711329E-3</v>
      </c>
      <c r="Q29" s="9">
        <v>4373.2700000000004</v>
      </c>
      <c r="R29" s="9">
        <v>4578.16</v>
      </c>
      <c r="S29" s="9">
        <v>4383.26</v>
      </c>
      <c r="T29" s="12">
        <f t="shared" si="16"/>
        <v>4444.8966666666665</v>
      </c>
      <c r="U29" s="12">
        <f t="shared" si="17"/>
        <v>115.51747501280173</v>
      </c>
      <c r="W29" s="9">
        <v>1.7584</v>
      </c>
      <c r="X29" s="9">
        <v>1.7927999999999999</v>
      </c>
      <c r="Y29" s="9">
        <v>1.8064</v>
      </c>
      <c r="Z29" s="12">
        <f t="shared" si="18"/>
        <v>1.7858666666666665</v>
      </c>
      <c r="AA29" s="12">
        <f t="shared" si="19"/>
        <v>2.4739711666333829E-2</v>
      </c>
      <c r="AB29" s="9">
        <v>1870.5160000000001</v>
      </c>
      <c r="AC29" s="9">
        <v>1871.873</v>
      </c>
      <c r="AD29" s="9">
        <v>1783.5940000000001</v>
      </c>
      <c r="AE29" s="12">
        <f t="shared" si="20"/>
        <v>1841.9943333333333</v>
      </c>
      <c r="AF29" s="12">
        <f t="shared" si="21"/>
        <v>50.580723228650399</v>
      </c>
    </row>
    <row r="30" spans="1:32" x14ac:dyDescent="0.25">
      <c r="A30" s="9">
        <v>2.0859999999999999</v>
      </c>
      <c r="B30" s="9">
        <v>2.0459999999999998</v>
      </c>
      <c r="C30" s="9">
        <v>2.0828000000000002</v>
      </c>
      <c r="D30" s="12">
        <f t="shared" si="11"/>
        <v>2.0716000000000001</v>
      </c>
      <c r="E30" s="12">
        <f t="shared" si="12"/>
        <v>2.2227910383119796E-2</v>
      </c>
      <c r="F30" s="9">
        <v>14341.896000000001</v>
      </c>
      <c r="G30" s="9">
        <v>14090.466</v>
      </c>
      <c r="H30" s="9">
        <v>14022.786</v>
      </c>
      <c r="I30" s="12">
        <v>14151.716</v>
      </c>
      <c r="J30" s="12">
        <f t="shared" si="13"/>
        <v>168.14122010976396</v>
      </c>
      <c r="L30" s="9">
        <v>2.0804</v>
      </c>
      <c r="M30" s="9">
        <v>2.0699999999999998</v>
      </c>
      <c r="N30" s="9">
        <v>2.0691999999999999</v>
      </c>
      <c r="O30" s="12">
        <f t="shared" si="14"/>
        <v>2.0731999999999999</v>
      </c>
      <c r="P30" s="12">
        <f t="shared" si="15"/>
        <v>6.2481997407254032E-3</v>
      </c>
      <c r="Q30" s="9">
        <v>6125.59</v>
      </c>
      <c r="R30" s="9">
        <v>6144.99</v>
      </c>
      <c r="S30" s="9">
        <v>6312.61</v>
      </c>
      <c r="T30" s="12">
        <f t="shared" si="16"/>
        <v>6194.3966666666665</v>
      </c>
      <c r="U30" s="12">
        <f t="shared" si="17"/>
        <v>102.83425564146073</v>
      </c>
      <c r="W30" s="9">
        <v>2.0872000000000002</v>
      </c>
      <c r="X30" s="9">
        <v>2.1172</v>
      </c>
      <c r="Y30" s="9">
        <v>2.0956000000000001</v>
      </c>
      <c r="Z30" s="12">
        <f t="shared" si="18"/>
        <v>2.1</v>
      </c>
      <c r="AA30" s="12">
        <f t="shared" si="19"/>
        <v>1.5476433697722379E-2</v>
      </c>
      <c r="AB30" s="9">
        <v>2546.973</v>
      </c>
      <c r="AC30" s="9">
        <v>2649.8539999999998</v>
      </c>
      <c r="AD30" s="9">
        <v>2601.2820000000002</v>
      </c>
      <c r="AE30" s="12">
        <f t="shared" si="20"/>
        <v>2599.3696666666665</v>
      </c>
      <c r="AF30" s="12">
        <f t="shared" si="21"/>
        <v>51.467152673655129</v>
      </c>
    </row>
    <row r="31" spans="1:32" x14ac:dyDescent="0.25">
      <c r="A31" s="9">
        <v>2.0264000000000002</v>
      </c>
      <c r="B31" s="9">
        <v>2.2816000000000001</v>
      </c>
      <c r="C31" s="9">
        <v>2.1147999999999998</v>
      </c>
      <c r="D31" s="12">
        <f t="shared" si="11"/>
        <v>2.1409333333333334</v>
      </c>
      <c r="E31" s="12">
        <f t="shared" si="12"/>
        <v>0.12959156351141585</v>
      </c>
      <c r="F31" s="9">
        <v>15723.126</v>
      </c>
      <c r="G31" s="9">
        <v>14762.552</v>
      </c>
      <c r="H31" s="9">
        <v>14661.218999999999</v>
      </c>
      <c r="I31" s="12">
        <v>15048.965666666665</v>
      </c>
      <c r="J31" s="12">
        <f t="shared" si="13"/>
        <v>586.03430829801584</v>
      </c>
      <c r="L31" s="9">
        <v>2.1608000000000001</v>
      </c>
      <c r="M31" s="9">
        <v>2.1288</v>
      </c>
      <c r="N31" s="9">
        <v>2.1408</v>
      </c>
      <c r="O31" s="12">
        <f t="shared" si="14"/>
        <v>2.1434666666666669</v>
      </c>
      <c r="P31" s="12">
        <f t="shared" si="15"/>
        <v>1.6165807537309534E-2</v>
      </c>
      <c r="Q31" s="9">
        <v>5929.34</v>
      </c>
      <c r="R31" s="9">
        <v>5844.99</v>
      </c>
      <c r="S31" s="9">
        <v>6112.61</v>
      </c>
      <c r="T31" s="12">
        <f t="shared" si="16"/>
        <v>5962.3133333333326</v>
      </c>
      <c r="U31" s="12">
        <f t="shared" si="17"/>
        <v>136.82304861876636</v>
      </c>
      <c r="W31" s="9">
        <v>2.2008000000000001</v>
      </c>
      <c r="X31" s="9">
        <v>2.1539999999999999</v>
      </c>
      <c r="Y31" s="9">
        <v>2.1703999999999999</v>
      </c>
      <c r="Z31" s="12">
        <f t="shared" si="18"/>
        <v>2.1750666666666665</v>
      </c>
      <c r="AA31" s="12">
        <f t="shared" si="19"/>
        <v>2.3746438329428226E-2</v>
      </c>
      <c r="AB31" s="9">
        <v>2681.462</v>
      </c>
      <c r="AC31" s="9">
        <v>2748.76</v>
      </c>
      <c r="AD31" s="9">
        <v>2728.6660000000002</v>
      </c>
      <c r="AE31" s="12">
        <f t="shared" si="20"/>
        <v>2719.6293333333333</v>
      </c>
      <c r="AF31" s="12">
        <f t="shared" si="21"/>
        <v>34.547086842935705</v>
      </c>
    </row>
    <row r="32" spans="1:32" x14ac:dyDescent="0.25">
      <c r="A32" s="9">
        <v>2.3184</v>
      </c>
      <c r="B32" s="9">
        <v>2.2812000000000001</v>
      </c>
      <c r="C32" s="9">
        <v>2.2959999999999998</v>
      </c>
      <c r="D32" s="12">
        <f t="shared" si="11"/>
        <v>2.2985333333333333</v>
      </c>
      <c r="E32" s="12">
        <f t="shared" si="12"/>
        <v>1.8728943732451441E-2</v>
      </c>
      <c r="F32" s="9">
        <v>17746.128000000001</v>
      </c>
      <c r="G32" s="9">
        <v>17756.217000000001</v>
      </c>
      <c r="H32" s="9">
        <v>18231.317999999999</v>
      </c>
      <c r="I32" s="12">
        <v>17911.221000000001</v>
      </c>
      <c r="J32" s="12">
        <f t="shared" si="13"/>
        <v>277.25802790361109</v>
      </c>
      <c r="L32" s="9">
        <v>2.3043999999999998</v>
      </c>
      <c r="M32" s="9">
        <v>2.286</v>
      </c>
      <c r="N32" s="9">
        <v>2.3052000000000001</v>
      </c>
      <c r="O32" s="12">
        <f t="shared" si="14"/>
        <v>2.2985333333333333</v>
      </c>
      <c r="P32" s="12">
        <f t="shared" si="15"/>
        <v>1.0861552989021991E-2</v>
      </c>
      <c r="Q32" s="9">
        <v>8524.26</v>
      </c>
      <c r="R32" s="9">
        <v>8415.57</v>
      </c>
      <c r="S32" s="9">
        <v>8054.88</v>
      </c>
      <c r="T32" s="12">
        <f t="shared" si="16"/>
        <v>8331.5700000000015</v>
      </c>
      <c r="U32" s="12">
        <f t="shared" si="17"/>
        <v>245.70591384824255</v>
      </c>
      <c r="W32" s="9">
        <v>2.2368000000000001</v>
      </c>
      <c r="X32" s="9">
        <v>2.2888000000000002</v>
      </c>
      <c r="Y32" s="9">
        <v>2.3224</v>
      </c>
      <c r="Z32" s="12">
        <f t="shared" si="18"/>
        <v>2.2826666666666671</v>
      </c>
      <c r="AA32" s="12">
        <f t="shared" si="19"/>
        <v>4.3128335619790958E-2</v>
      </c>
      <c r="AB32" s="9">
        <v>3128.4490000000001</v>
      </c>
      <c r="AC32" s="9">
        <v>3223.9279999999999</v>
      </c>
      <c r="AD32" s="9">
        <v>3055.7170000000001</v>
      </c>
      <c r="AE32" s="12">
        <f t="shared" si="20"/>
        <v>3136.0313333333338</v>
      </c>
      <c r="AF32" s="12">
        <f t="shared" si="21"/>
        <v>84.361448329988477</v>
      </c>
    </row>
    <row r="33" spans="1:32" x14ac:dyDescent="0.25">
      <c r="A33" s="9">
        <v>2.4740000000000002</v>
      </c>
      <c r="B33" s="9">
        <v>2.4967999999999999</v>
      </c>
      <c r="C33" s="9">
        <v>2.5139999999999998</v>
      </c>
      <c r="D33" s="12">
        <f t="shared" si="11"/>
        <v>2.4949333333333334</v>
      </c>
      <c r="E33" s="12">
        <f t="shared" si="12"/>
        <v>2.0065226969394716E-2</v>
      </c>
      <c r="F33" s="9">
        <v>18456.120999999999</v>
      </c>
      <c r="G33" s="9">
        <v>18951.219000000001</v>
      </c>
      <c r="H33" s="9">
        <v>18356.226999999999</v>
      </c>
      <c r="I33" s="12">
        <v>18587.855666666666</v>
      </c>
      <c r="J33" s="12">
        <f t="shared" si="13"/>
        <v>318.62107089352082</v>
      </c>
      <c r="L33" s="9">
        <v>2.4967999999999999</v>
      </c>
      <c r="M33" s="9">
        <v>2.5064000000000002</v>
      </c>
      <c r="N33" s="9">
        <v>2.4927999999999999</v>
      </c>
      <c r="O33" s="12">
        <f t="shared" si="14"/>
        <v>2.4986666666666664</v>
      </c>
      <c r="P33" s="12">
        <f t="shared" si="15"/>
        <v>6.9895159584434366E-3</v>
      </c>
      <c r="Q33" s="9">
        <v>10026.67</v>
      </c>
      <c r="R33" s="9">
        <v>10842.35</v>
      </c>
      <c r="S33" s="9">
        <v>10016.15</v>
      </c>
      <c r="T33" s="12">
        <f t="shared" si="16"/>
        <v>10295.056666666665</v>
      </c>
      <c r="U33" s="12">
        <f t="shared" si="17"/>
        <v>473.99911617357861</v>
      </c>
      <c r="W33" s="9">
        <v>2.5207999999999999</v>
      </c>
      <c r="X33" s="9">
        <v>2.5139999999999998</v>
      </c>
      <c r="Y33" s="9">
        <v>2.4887999999999999</v>
      </c>
      <c r="Z33" s="12">
        <f t="shared" si="18"/>
        <v>2.5078666666666667</v>
      </c>
      <c r="AA33" s="12">
        <f t="shared" si="19"/>
        <v>1.6858627860337063E-2</v>
      </c>
      <c r="AB33" s="9">
        <v>3532.6930000000002</v>
      </c>
      <c r="AC33" s="9">
        <v>3585.1179999999999</v>
      </c>
      <c r="AD33" s="9">
        <v>3561.6559999999999</v>
      </c>
      <c r="AE33" s="12">
        <f t="shared" si="20"/>
        <v>3559.8223333333335</v>
      </c>
      <c r="AF33" s="12">
        <f t="shared" si="21"/>
        <v>26.260557997371759</v>
      </c>
    </row>
    <row r="34" spans="1:32" x14ac:dyDescent="0.25">
      <c r="A34" s="9">
        <v>2.7835999999999999</v>
      </c>
      <c r="B34" s="9">
        <v>2.742</v>
      </c>
      <c r="C34" s="9">
        <v>2.7532000000000001</v>
      </c>
      <c r="D34" s="12">
        <f t="shared" si="11"/>
        <v>2.7596000000000003</v>
      </c>
      <c r="E34" s="12">
        <f t="shared" si="12"/>
        <v>2.1525798475317843E-2</v>
      </c>
      <c r="F34" s="9">
        <v>18807.555</v>
      </c>
      <c r="G34" s="9">
        <v>19312.286</v>
      </c>
      <c r="H34" s="9">
        <v>18737.853999999999</v>
      </c>
      <c r="I34" s="12">
        <v>18952.564999999999</v>
      </c>
      <c r="J34" s="12">
        <f t="shared" si="13"/>
        <v>313.47082117957984</v>
      </c>
      <c r="L34" s="9">
        <v>2.7652000000000001</v>
      </c>
      <c r="M34" s="9">
        <v>2.7688000000000001</v>
      </c>
      <c r="N34" s="9">
        <v>2.7532000000000001</v>
      </c>
      <c r="O34" s="12">
        <f t="shared" si="14"/>
        <v>2.7624</v>
      </c>
      <c r="P34" s="12">
        <f t="shared" si="15"/>
        <v>8.1682311426648797E-3</v>
      </c>
      <c r="Q34" s="9">
        <v>10954.86</v>
      </c>
      <c r="R34" s="9">
        <v>11088.39</v>
      </c>
      <c r="S34" s="9">
        <v>11059.59</v>
      </c>
      <c r="T34" s="12">
        <f t="shared" si="16"/>
        <v>11034.279999999999</v>
      </c>
      <c r="U34" s="12">
        <f t="shared" si="17"/>
        <v>70.270991881429467</v>
      </c>
      <c r="W34" s="9">
        <v>2.6996000000000002</v>
      </c>
      <c r="X34" s="9">
        <v>2.7608000000000001</v>
      </c>
      <c r="Y34" s="9">
        <v>2.79</v>
      </c>
      <c r="Z34" s="12">
        <f t="shared" si="18"/>
        <v>2.7501333333333329</v>
      </c>
      <c r="AA34" s="12">
        <f t="shared" si="19"/>
        <v>4.6134296714411126E-2</v>
      </c>
      <c r="AB34" s="9">
        <v>4074.1959999999999</v>
      </c>
      <c r="AC34" s="9">
        <v>4047.1480000000001</v>
      </c>
      <c r="AD34" s="9">
        <v>3890.9290000000001</v>
      </c>
      <c r="AE34" s="12">
        <f t="shared" si="20"/>
        <v>4004.0910000000003</v>
      </c>
      <c r="AF34" s="12">
        <f t="shared" si="21"/>
        <v>98.929910840958456</v>
      </c>
    </row>
    <row r="35" spans="1:32" x14ac:dyDescent="0.25">
      <c r="A35" s="9">
        <v>2.9159999999999999</v>
      </c>
      <c r="B35" s="9">
        <v>2.9367999999999999</v>
      </c>
      <c r="C35" s="9">
        <v>2.9571999999999998</v>
      </c>
      <c r="D35" s="12">
        <f t="shared" si="11"/>
        <v>2.936666666666667</v>
      </c>
      <c r="E35" s="12">
        <f t="shared" si="12"/>
        <v>2.0600323622053402E-2</v>
      </c>
      <c r="F35" s="9">
        <v>18964.546999999999</v>
      </c>
      <c r="G35" s="9">
        <v>19490.794999999998</v>
      </c>
      <c r="H35" s="9">
        <v>18788.457999999999</v>
      </c>
      <c r="I35" s="12">
        <v>19081.266666666666</v>
      </c>
      <c r="J35" s="12">
        <f t="shared" si="13"/>
        <v>365.42704584134594</v>
      </c>
      <c r="L35" s="9">
        <v>2.9407999999999999</v>
      </c>
      <c r="M35" s="9">
        <v>2.9304000000000001</v>
      </c>
      <c r="N35" s="9">
        <v>2.9304000000000001</v>
      </c>
      <c r="O35" s="12">
        <f t="shared" si="14"/>
        <v>2.9338666666666668</v>
      </c>
      <c r="P35" s="12">
        <f t="shared" si="15"/>
        <v>6.0044427995719594E-3</v>
      </c>
      <c r="Q35" s="9">
        <v>11034.59</v>
      </c>
      <c r="R35" s="9">
        <v>10689.24</v>
      </c>
      <c r="S35" s="9">
        <v>11679.73</v>
      </c>
      <c r="T35" s="12">
        <f t="shared" si="16"/>
        <v>11134.519999999999</v>
      </c>
      <c r="U35" s="12">
        <f t="shared" si="17"/>
        <v>502.74955365469975</v>
      </c>
      <c r="W35" s="9">
        <v>2.9420000000000002</v>
      </c>
      <c r="X35" s="9">
        <v>2.9544000000000001</v>
      </c>
      <c r="Y35" s="9">
        <v>2.9367999999999999</v>
      </c>
      <c r="Z35" s="12">
        <f t="shared" si="18"/>
        <v>2.9443999999999999</v>
      </c>
      <c r="AA35" s="12">
        <f t="shared" si="19"/>
        <v>9.042123644365966E-3</v>
      </c>
      <c r="AB35" s="9">
        <v>4428.71</v>
      </c>
      <c r="AC35" s="9">
        <v>4292.7460000000001</v>
      </c>
      <c r="AD35" s="9">
        <v>4543.5</v>
      </c>
      <c r="AE35" s="12">
        <f t="shared" si="20"/>
        <v>4421.652</v>
      </c>
      <c r="AF35" s="12">
        <f t="shared" si="21"/>
        <v>125.52590828988248</v>
      </c>
    </row>
  </sheetData>
  <mergeCells count="36">
    <mergeCell ref="T2:T3"/>
    <mergeCell ref="A2:C2"/>
    <mergeCell ref="D2:D3"/>
    <mergeCell ref="E2:E3"/>
    <mergeCell ref="F2:H2"/>
    <mergeCell ref="I2:I3"/>
    <mergeCell ref="J2:J3"/>
    <mergeCell ref="L2:N2"/>
    <mergeCell ref="O2:O3"/>
    <mergeCell ref="P2:P3"/>
    <mergeCell ref="Q2:S2"/>
    <mergeCell ref="AF2:AF3"/>
    <mergeCell ref="A21:C21"/>
    <mergeCell ref="D21:D22"/>
    <mergeCell ref="E21:E22"/>
    <mergeCell ref="F21:H21"/>
    <mergeCell ref="I21:I22"/>
    <mergeCell ref="J21:J22"/>
    <mergeCell ref="L21:N21"/>
    <mergeCell ref="O21:O22"/>
    <mergeCell ref="P21:P22"/>
    <mergeCell ref="U2:U3"/>
    <mergeCell ref="W2:Y2"/>
    <mergeCell ref="Z2:Z3"/>
    <mergeCell ref="AA2:AA3"/>
    <mergeCell ref="AB2:AD2"/>
    <mergeCell ref="AE2:AE3"/>
    <mergeCell ref="AB21:AD21"/>
    <mergeCell ref="AE21:AE22"/>
    <mergeCell ref="AF21:AF22"/>
    <mergeCell ref="Q21:S21"/>
    <mergeCell ref="T21:T22"/>
    <mergeCell ref="U21:U22"/>
    <mergeCell ref="W21:Y21"/>
    <mergeCell ref="Z21:Z22"/>
    <mergeCell ref="AA21:AA22"/>
  </mergeCells>
  <phoneticPr fontId="1" type="noConversion"/>
  <pageMargins left="0.7" right="0.7" top="0.75" bottom="0.75" header="0.3" footer="0.3"/>
  <pageSetup paperSize="9" orientation="portrait" r:id="rId1"/>
  <ignoredErrors>
    <ignoredError sqref="J4:J16 J23:J35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CBD1-B676-40FF-AD63-3151D12E66A5}">
  <dimension ref="A1:F8"/>
  <sheetViews>
    <sheetView workbookViewId="0">
      <selection sqref="A1:A2"/>
    </sheetView>
  </sheetViews>
  <sheetFormatPr defaultRowHeight="13.8" x14ac:dyDescent="0.25"/>
  <sheetData>
    <row r="1" spans="1:6" x14ac:dyDescent="0.25">
      <c r="A1" s="30"/>
      <c r="B1" s="30" t="s">
        <v>37</v>
      </c>
      <c r="C1" s="30"/>
      <c r="D1" s="30"/>
      <c r="E1" s="30" t="s">
        <v>1</v>
      </c>
      <c r="F1" s="30" t="s">
        <v>204</v>
      </c>
    </row>
    <row r="2" spans="1:6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6" x14ac:dyDescent="0.25">
      <c r="A3" s="7" t="s">
        <v>120</v>
      </c>
      <c r="B3" s="9">
        <v>7.9067999999999996</v>
      </c>
      <c r="C3" s="9">
        <v>7.5182000000000002</v>
      </c>
      <c r="D3" s="9">
        <v>5.8388</v>
      </c>
      <c r="E3" s="6">
        <f>AVERAGE(B3:D3)</f>
        <v>7.087933333333333</v>
      </c>
      <c r="F3" s="6">
        <f>STDEVA(B3:D3)</f>
        <v>1.0990919221490725</v>
      </c>
    </row>
    <row r="4" spans="1:6" x14ac:dyDescent="0.25">
      <c r="A4" s="7" t="s">
        <v>122</v>
      </c>
      <c r="B4" s="9">
        <v>5.8403999999999998</v>
      </c>
      <c r="C4" s="9">
        <v>7.3308999999999997</v>
      </c>
      <c r="D4" s="9">
        <v>6.2083000000000004</v>
      </c>
      <c r="E4" s="6">
        <f>AVERAGE(B4:D4)</f>
        <v>6.4598666666666666</v>
      </c>
      <c r="F4" s="6">
        <f t="shared" ref="F4:F8" si="0">STDEVA(B4:D4)</f>
        <v>0.77644182224641478</v>
      </c>
    </row>
    <row r="5" spans="1:6" x14ac:dyDescent="0.25">
      <c r="A5" s="7" t="s">
        <v>123</v>
      </c>
      <c r="B5" s="9">
        <v>10.091900000000001</v>
      </c>
      <c r="C5" s="9">
        <v>10.5434</v>
      </c>
      <c r="D5" s="9">
        <v>10.603</v>
      </c>
      <c r="E5" s="6">
        <f t="shared" ref="E5:E8" si="1">AVERAGE(B5:D5)</f>
        <v>10.412766666666668</v>
      </c>
      <c r="F5" s="6">
        <f t="shared" si="0"/>
        <v>0.27947200813915701</v>
      </c>
    </row>
    <row r="6" spans="1:6" x14ac:dyDescent="0.25">
      <c r="A6" s="7" t="s">
        <v>121</v>
      </c>
      <c r="B6" s="9">
        <v>27.6493</v>
      </c>
      <c r="C6" s="9">
        <v>31.561199999999999</v>
      </c>
      <c r="D6" s="9">
        <v>31.772099999999998</v>
      </c>
      <c r="E6" s="6">
        <f t="shared" si="1"/>
        <v>30.327533333333331</v>
      </c>
      <c r="F6" s="6">
        <f t="shared" si="0"/>
        <v>2.3218139553662196</v>
      </c>
    </row>
    <row r="7" spans="1:6" x14ac:dyDescent="0.25">
      <c r="A7" s="7" t="s">
        <v>124</v>
      </c>
      <c r="B7" s="9">
        <v>56.489199999999997</v>
      </c>
      <c r="C7" s="9">
        <v>53.749899999999997</v>
      </c>
      <c r="D7" s="9">
        <v>61.110900000000001</v>
      </c>
      <c r="E7" s="6">
        <f t="shared" si="1"/>
        <v>57.116666666666667</v>
      </c>
      <c r="F7" s="6">
        <f t="shared" si="0"/>
        <v>3.7203986430668086</v>
      </c>
    </row>
    <row r="8" spans="1:6" x14ac:dyDescent="0.25">
      <c r="A8" s="7" t="s">
        <v>125</v>
      </c>
      <c r="B8" s="9">
        <v>29.274899999999999</v>
      </c>
      <c r="C8" s="9">
        <v>27.824400000000001</v>
      </c>
      <c r="D8" s="9">
        <v>26.6433</v>
      </c>
      <c r="E8" s="6">
        <f t="shared" si="1"/>
        <v>27.914199999999997</v>
      </c>
      <c r="F8" s="6">
        <f t="shared" si="0"/>
        <v>1.3180962294157428</v>
      </c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CE65-72E5-4C41-9D36-D27D607ABF86}">
  <dimension ref="A1"/>
  <sheetViews>
    <sheetView workbookViewId="0">
      <selection activeCell="K34" sqref="K34"/>
    </sheetView>
  </sheetViews>
  <sheetFormatPr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CA39-39BF-485E-8D37-5032D861FD17}">
  <dimension ref="A1"/>
  <sheetViews>
    <sheetView zoomScaleNormal="100" workbookViewId="0">
      <selection activeCell="A2" sqref="A2"/>
    </sheetView>
  </sheetViews>
  <sheetFormatPr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DDE4-1D2A-4352-8CC1-CE375AC25A75}">
  <dimension ref="A1:L23"/>
  <sheetViews>
    <sheetView topLeftCell="B1" workbookViewId="0">
      <selection activeCell="B1" sqref="B1:B2"/>
    </sheetView>
  </sheetViews>
  <sheetFormatPr defaultRowHeight="13.2" x14ac:dyDescent="0.25"/>
  <cols>
    <col min="1" max="1" width="5.44140625" style="1" bestFit="1" customWidth="1"/>
    <col min="2" max="2" width="9.44140625" style="1" bestFit="1" customWidth="1"/>
    <col min="3" max="5" width="8.88671875" style="1"/>
    <col min="6" max="6" width="9.6640625" style="1" bestFit="1" customWidth="1"/>
    <col min="7" max="16384" width="8.88671875" style="1"/>
  </cols>
  <sheetData>
    <row r="1" spans="1:12" x14ac:dyDescent="0.25">
      <c r="A1" s="30"/>
      <c r="B1" s="30" t="s">
        <v>41</v>
      </c>
      <c r="C1" s="30" t="s">
        <v>39</v>
      </c>
      <c r="D1" s="30"/>
      <c r="E1" s="30"/>
      <c r="F1" s="30" t="s">
        <v>1</v>
      </c>
      <c r="G1" s="30" t="s">
        <v>205</v>
      </c>
      <c r="H1" s="44" t="s">
        <v>40</v>
      </c>
      <c r="I1" s="44"/>
      <c r="J1" s="44"/>
      <c r="K1" s="44" t="s">
        <v>1</v>
      </c>
      <c r="L1" s="44" t="s">
        <v>204</v>
      </c>
    </row>
    <row r="2" spans="1:12" x14ac:dyDescent="0.25">
      <c r="A2" s="30"/>
      <c r="B2" s="30"/>
      <c r="C2" s="4" t="s">
        <v>9</v>
      </c>
      <c r="D2" s="4" t="s">
        <v>7</v>
      </c>
      <c r="E2" s="4" t="s">
        <v>8</v>
      </c>
      <c r="F2" s="30"/>
      <c r="G2" s="30"/>
      <c r="H2" s="27" t="s">
        <v>9</v>
      </c>
      <c r="I2" s="27" t="s">
        <v>7</v>
      </c>
      <c r="J2" s="27" t="s">
        <v>8</v>
      </c>
      <c r="K2" s="44"/>
      <c r="L2" s="44"/>
    </row>
    <row r="3" spans="1:12" x14ac:dyDescent="0.25">
      <c r="A3" s="9" t="s">
        <v>123</v>
      </c>
      <c r="B3" s="7" t="s">
        <v>42</v>
      </c>
      <c r="C3" s="9">
        <v>28083.67</v>
      </c>
      <c r="D3" s="9">
        <v>28564.44</v>
      </c>
      <c r="E3" s="9">
        <v>28371.13</v>
      </c>
      <c r="F3" s="14">
        <f>AVERAGE(C3:E3)</f>
        <v>28339.74666666667</v>
      </c>
      <c r="G3" s="14">
        <f>STDEVA(C3:E3)</f>
        <v>241.91658362612</v>
      </c>
      <c r="H3" s="9">
        <v>2782.78</v>
      </c>
      <c r="I3" s="9">
        <v>2709.21</v>
      </c>
      <c r="J3" s="9">
        <v>2675.76</v>
      </c>
      <c r="K3" s="14">
        <f>AVERAGE(H3:J3)</f>
        <v>2722.5833333333335</v>
      </c>
      <c r="L3" s="14">
        <f>STDEVA(H3:J3)</f>
        <v>54.749014907423991</v>
      </c>
    </row>
    <row r="4" spans="1:12" x14ac:dyDescent="0.25">
      <c r="A4" s="9" t="s">
        <v>126</v>
      </c>
      <c r="B4" s="7" t="s">
        <v>43</v>
      </c>
      <c r="C4" s="9">
        <v>11606.29</v>
      </c>
      <c r="D4" s="9">
        <v>11952.99</v>
      </c>
      <c r="E4" s="9">
        <v>11563.46</v>
      </c>
      <c r="F4" s="14">
        <f t="shared" ref="F4:F12" si="0">AVERAGE(C4:E4)</f>
        <v>11707.58</v>
      </c>
      <c r="G4" s="14">
        <f t="shared" ref="G4:G12" si="1">STDEVA(C4:E4)</f>
        <v>213.60747482239469</v>
      </c>
      <c r="H4" s="9">
        <v>589.54999999999995</v>
      </c>
      <c r="I4" s="9">
        <v>552.78</v>
      </c>
      <c r="J4" s="9">
        <v>536.19000000000005</v>
      </c>
      <c r="K4" s="14">
        <f t="shared" ref="K4:K12" si="2">AVERAGE(H4:J4)</f>
        <v>559.50666666666666</v>
      </c>
      <c r="L4" s="14">
        <f t="shared" ref="L4:L12" si="3">STDEVA(H4:J4)</f>
        <v>27.308578017416632</v>
      </c>
    </row>
    <row r="5" spans="1:12" x14ac:dyDescent="0.25">
      <c r="A5" s="9" t="s">
        <v>127</v>
      </c>
      <c r="B5" s="7" t="s">
        <v>44</v>
      </c>
      <c r="C5" s="9">
        <v>22491.18</v>
      </c>
      <c r="D5" s="9">
        <v>22701.279999999999</v>
      </c>
      <c r="E5" s="9">
        <v>22715.21</v>
      </c>
      <c r="F5" s="14">
        <f t="shared" si="0"/>
        <v>22635.89</v>
      </c>
      <c r="G5" s="14">
        <f t="shared" si="1"/>
        <v>125.51593245480755</v>
      </c>
      <c r="H5" s="9">
        <v>1210.8399999999999</v>
      </c>
      <c r="I5" s="9">
        <v>1209.45</v>
      </c>
      <c r="J5" s="9">
        <v>1182.55</v>
      </c>
      <c r="K5" s="14">
        <f t="shared" si="2"/>
        <v>1200.9466666666667</v>
      </c>
      <c r="L5" s="14">
        <f t="shared" si="3"/>
        <v>15.947132448604474</v>
      </c>
    </row>
    <row r="6" spans="1:12" x14ac:dyDescent="0.25">
      <c r="A6" s="9" t="s">
        <v>128</v>
      </c>
      <c r="B6" s="7" t="s">
        <v>45</v>
      </c>
      <c r="C6" s="9">
        <v>31678.36</v>
      </c>
      <c r="D6" s="9">
        <v>31113.78</v>
      </c>
      <c r="E6" s="9">
        <v>31632.18</v>
      </c>
      <c r="F6" s="14">
        <f t="shared" si="0"/>
        <v>31474.773333333334</v>
      </c>
      <c r="G6" s="14">
        <f t="shared" si="1"/>
        <v>313.48092148220741</v>
      </c>
      <c r="H6" s="9">
        <v>3759.27</v>
      </c>
      <c r="I6" s="9">
        <v>3783.77</v>
      </c>
      <c r="J6" s="9">
        <v>3752.79</v>
      </c>
      <c r="K6" s="14">
        <f t="shared" si="2"/>
        <v>3765.2766666666666</v>
      </c>
      <c r="L6" s="14">
        <f t="shared" si="3"/>
        <v>16.340138718301432</v>
      </c>
    </row>
    <row r="7" spans="1:12" x14ac:dyDescent="0.25">
      <c r="A7" s="9" t="s">
        <v>129</v>
      </c>
      <c r="B7" s="7" t="s">
        <v>46</v>
      </c>
      <c r="C7" s="9">
        <v>23500</v>
      </c>
      <c r="D7" s="9">
        <v>23692.71</v>
      </c>
      <c r="E7" s="9">
        <v>23330.51</v>
      </c>
      <c r="F7" s="14">
        <f t="shared" si="0"/>
        <v>23507.74</v>
      </c>
      <c r="G7" s="14">
        <f t="shared" si="1"/>
        <v>181.22400696375774</v>
      </c>
      <c r="H7" s="9">
        <v>2051.4299999999998</v>
      </c>
      <c r="I7" s="9">
        <v>2150.86</v>
      </c>
      <c r="J7" s="9">
        <v>2075.2199999999998</v>
      </c>
      <c r="K7" s="14">
        <f t="shared" si="2"/>
        <v>2092.5033333333336</v>
      </c>
      <c r="L7" s="14">
        <f t="shared" si="3"/>
        <v>51.919326202613135</v>
      </c>
    </row>
    <row r="8" spans="1:12" x14ac:dyDescent="0.25">
      <c r="A8" s="9" t="s">
        <v>130</v>
      </c>
      <c r="B8" s="7" t="s">
        <v>47</v>
      </c>
      <c r="C8" s="9">
        <v>25504.81</v>
      </c>
      <c r="D8" s="9">
        <v>24897.13</v>
      </c>
      <c r="E8" s="9">
        <v>25816.37</v>
      </c>
      <c r="F8" s="14">
        <f t="shared" si="0"/>
        <v>25406.103333333333</v>
      </c>
      <c r="G8" s="14">
        <f t="shared" si="1"/>
        <v>467.50165661025471</v>
      </c>
      <c r="H8" s="9">
        <v>2339.1999999999998</v>
      </c>
      <c r="I8" s="9">
        <v>2356.0500000000002</v>
      </c>
      <c r="J8" s="9">
        <v>2400.79</v>
      </c>
      <c r="K8" s="14">
        <f t="shared" si="2"/>
        <v>2365.3466666666668</v>
      </c>
      <c r="L8" s="14">
        <f t="shared" si="3"/>
        <v>31.830064928198546</v>
      </c>
    </row>
    <row r="9" spans="1:12" x14ac:dyDescent="0.25">
      <c r="A9" s="9" t="s">
        <v>121</v>
      </c>
      <c r="B9" s="7" t="s">
        <v>48</v>
      </c>
      <c r="C9" s="9">
        <v>18964.55</v>
      </c>
      <c r="D9" s="9">
        <v>19490.8</v>
      </c>
      <c r="E9" s="9">
        <v>18788.46</v>
      </c>
      <c r="F9" s="14">
        <f t="shared" si="0"/>
        <v>19081.27</v>
      </c>
      <c r="G9" s="14">
        <f t="shared" si="1"/>
        <v>365.42856716463757</v>
      </c>
      <c r="H9" s="9">
        <v>685.9</v>
      </c>
      <c r="I9" s="9">
        <v>617.55999999999995</v>
      </c>
      <c r="J9" s="9">
        <v>587.65</v>
      </c>
      <c r="K9" s="14">
        <f t="shared" si="2"/>
        <v>630.37</v>
      </c>
      <c r="L9" s="14">
        <f t="shared" si="3"/>
        <v>50.362066081526081</v>
      </c>
    </row>
    <row r="10" spans="1:12" x14ac:dyDescent="0.25">
      <c r="A10" s="9" t="s">
        <v>131</v>
      </c>
      <c r="B10" s="7" t="s">
        <v>49</v>
      </c>
      <c r="C10" s="9">
        <v>22878.35</v>
      </c>
      <c r="D10" s="9">
        <v>22975.05</v>
      </c>
      <c r="E10" s="9">
        <v>23181.64</v>
      </c>
      <c r="F10" s="14">
        <f t="shared" si="0"/>
        <v>23011.679999999997</v>
      </c>
      <c r="G10" s="14">
        <f t="shared" si="1"/>
        <v>154.92747884090841</v>
      </c>
      <c r="H10" s="9">
        <v>1799.96</v>
      </c>
      <c r="I10" s="9">
        <v>1686.52</v>
      </c>
      <c r="J10" s="9">
        <v>1818.12</v>
      </c>
      <c r="K10" s="14">
        <f t="shared" si="2"/>
        <v>1768.2</v>
      </c>
      <c r="L10" s="14">
        <f t="shared" si="3"/>
        <v>71.317341509621613</v>
      </c>
    </row>
    <row r="11" spans="1:12" x14ac:dyDescent="0.25">
      <c r="A11" s="9" t="s">
        <v>132</v>
      </c>
      <c r="B11" s="7" t="s">
        <v>38</v>
      </c>
      <c r="C11" s="9">
        <v>8402.52</v>
      </c>
      <c r="D11" s="9">
        <v>8490.75</v>
      </c>
      <c r="E11" s="9">
        <v>8486.17</v>
      </c>
      <c r="F11" s="14">
        <f t="shared" si="0"/>
        <v>8459.8133333333335</v>
      </c>
      <c r="G11" s="14">
        <f t="shared" si="1"/>
        <v>49.670299307869186</v>
      </c>
      <c r="H11" s="9">
        <v>428.63</v>
      </c>
      <c r="I11" s="9">
        <v>425.3</v>
      </c>
      <c r="J11" s="9">
        <v>427.94</v>
      </c>
      <c r="K11" s="14">
        <f t="shared" si="2"/>
        <v>427.29</v>
      </c>
      <c r="L11" s="14">
        <f t="shared" si="3"/>
        <v>1.7575835684256864</v>
      </c>
    </row>
    <row r="12" spans="1:12" x14ac:dyDescent="0.25">
      <c r="A12" s="9" t="s">
        <v>133</v>
      </c>
      <c r="B12" s="7" t="s">
        <v>50</v>
      </c>
      <c r="C12" s="7">
        <v>11964.2</v>
      </c>
      <c r="D12" s="7">
        <v>11987.76</v>
      </c>
      <c r="E12" s="7">
        <v>11863.85</v>
      </c>
      <c r="F12" s="14">
        <f t="shared" si="0"/>
        <v>11938.603333333333</v>
      </c>
      <c r="G12" s="14">
        <f t="shared" si="1"/>
        <v>65.801322428453787</v>
      </c>
      <c r="H12" s="7">
        <v>567.45000000000005</v>
      </c>
      <c r="I12" s="7">
        <v>630.79</v>
      </c>
      <c r="J12" s="7">
        <v>594.53</v>
      </c>
      <c r="K12" s="14">
        <f t="shared" si="2"/>
        <v>597.59</v>
      </c>
      <c r="L12" s="14">
        <f t="shared" si="3"/>
        <v>31.780679665482257</v>
      </c>
    </row>
    <row r="13" spans="1:12" x14ac:dyDescent="0.25">
      <c r="K13" s="2"/>
    </row>
    <row r="14" spans="1:12" x14ac:dyDescent="0.25">
      <c r="C14" s="2"/>
      <c r="D14" s="2"/>
      <c r="E14" s="2"/>
      <c r="H14" s="2"/>
      <c r="I14" s="2"/>
      <c r="J14" s="2"/>
    </row>
    <row r="15" spans="1:12" x14ac:dyDescent="0.25">
      <c r="C15" s="2"/>
      <c r="D15" s="2"/>
      <c r="E15" s="2"/>
      <c r="H15" s="2"/>
      <c r="I15" s="2"/>
      <c r="J15" s="2"/>
    </row>
    <row r="16" spans="1:12" x14ac:dyDescent="0.25">
      <c r="C16" s="2"/>
      <c r="D16" s="2"/>
      <c r="E16" s="2"/>
      <c r="H16" s="2"/>
      <c r="I16" s="2"/>
      <c r="J16" s="2"/>
    </row>
    <row r="17" spans="3:10" x14ac:dyDescent="0.25">
      <c r="C17" s="2"/>
      <c r="D17" s="2"/>
      <c r="E17" s="2"/>
      <c r="H17" s="2"/>
      <c r="I17" s="2"/>
      <c r="J17" s="2"/>
    </row>
    <row r="18" spans="3:10" x14ac:dyDescent="0.25">
      <c r="C18" s="2"/>
      <c r="D18" s="2"/>
      <c r="E18" s="2"/>
      <c r="H18" s="2"/>
      <c r="I18" s="2"/>
      <c r="J18" s="2"/>
    </row>
    <row r="19" spans="3:10" x14ac:dyDescent="0.25">
      <c r="C19" s="2"/>
      <c r="D19" s="2"/>
      <c r="E19" s="2"/>
      <c r="H19" s="2"/>
      <c r="I19" s="2"/>
      <c r="J19" s="2"/>
    </row>
    <row r="20" spans="3:10" x14ac:dyDescent="0.25">
      <c r="C20" s="2"/>
      <c r="D20" s="2"/>
      <c r="E20" s="2"/>
      <c r="H20" s="2"/>
      <c r="I20" s="2"/>
      <c r="J20" s="2"/>
    </row>
    <row r="21" spans="3:10" x14ac:dyDescent="0.25">
      <c r="C21" s="2"/>
      <c r="D21" s="2"/>
      <c r="E21" s="2"/>
      <c r="H21" s="2"/>
      <c r="I21" s="2"/>
      <c r="J21" s="2"/>
    </row>
    <row r="22" spans="3:10" x14ac:dyDescent="0.25">
      <c r="C22" s="2"/>
      <c r="D22" s="2"/>
      <c r="E22" s="2"/>
      <c r="H22" s="2"/>
      <c r="I22" s="2"/>
      <c r="J22" s="2"/>
    </row>
    <row r="23" spans="3:10" x14ac:dyDescent="0.25">
      <c r="C23" s="2"/>
      <c r="D23" s="2"/>
      <c r="E23" s="2"/>
      <c r="H23" s="2"/>
      <c r="I23" s="2"/>
      <c r="J23" s="2"/>
    </row>
  </sheetData>
  <mergeCells count="8">
    <mergeCell ref="L1:L2"/>
    <mergeCell ref="A1:A2"/>
    <mergeCell ref="B1:B2"/>
    <mergeCell ref="C1:E1"/>
    <mergeCell ref="F1:F2"/>
    <mergeCell ref="G1:G2"/>
    <mergeCell ref="H1:J1"/>
    <mergeCell ref="K1:K2"/>
  </mergeCells>
  <phoneticPr fontId="1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13DF-C64C-48A2-9971-E284CF3687D4}">
  <dimension ref="A16:H17"/>
  <sheetViews>
    <sheetView zoomScaleNormal="100" workbookViewId="0">
      <selection activeCell="A2" sqref="A2"/>
    </sheetView>
  </sheetViews>
  <sheetFormatPr defaultRowHeight="13.8" x14ac:dyDescent="0.25"/>
  <sheetData>
    <row r="16" spans="1:8" x14ac:dyDescent="0.25">
      <c r="A16" s="45" t="s">
        <v>208</v>
      </c>
      <c r="B16" s="45"/>
      <c r="C16" s="45"/>
      <c r="D16" s="45"/>
      <c r="F16" s="45" t="s">
        <v>209</v>
      </c>
      <c r="G16" s="45"/>
      <c r="H16" s="45"/>
    </row>
    <row r="17" spans="6:8" x14ac:dyDescent="0.25">
      <c r="F17" s="8" t="s">
        <v>210</v>
      </c>
      <c r="G17" s="8"/>
      <c r="H17" s="8"/>
    </row>
  </sheetData>
  <mergeCells count="2">
    <mergeCell ref="A16:D16"/>
    <mergeCell ref="F16:H16"/>
  </mergeCells>
  <phoneticPr fontId="1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B45AA-B694-4328-9909-651978BC3A08}">
  <dimension ref="A1:T16"/>
  <sheetViews>
    <sheetView workbookViewId="0">
      <selection activeCell="A3" sqref="A3"/>
    </sheetView>
  </sheetViews>
  <sheetFormatPr defaultRowHeight="13.8" x14ac:dyDescent="0.25"/>
  <cols>
    <col min="9" max="9" width="10.109375" customWidth="1"/>
    <col min="14" max="14" width="10.109375" customWidth="1"/>
    <col min="19" max="19" width="10.109375" customWidth="1"/>
  </cols>
  <sheetData>
    <row r="1" spans="1:20" x14ac:dyDescent="0.25">
      <c r="A1" s="17"/>
      <c r="B1" s="8"/>
      <c r="C1" s="8"/>
      <c r="D1" s="8"/>
      <c r="E1" s="8"/>
      <c r="F1" s="8" t="s">
        <v>134</v>
      </c>
      <c r="G1" s="8"/>
      <c r="H1" s="8"/>
      <c r="I1" s="8"/>
      <c r="J1" s="8"/>
      <c r="K1" s="8" t="s">
        <v>135</v>
      </c>
      <c r="P1" s="8" t="s">
        <v>136</v>
      </c>
    </row>
    <row r="2" spans="1:20" x14ac:dyDescent="0.25">
      <c r="A2" s="34" t="s">
        <v>84</v>
      </c>
      <c r="B2" s="35"/>
      <c r="C2" s="36"/>
      <c r="D2" s="31" t="s">
        <v>96</v>
      </c>
      <c r="E2" s="31" t="s">
        <v>205</v>
      </c>
      <c r="F2" s="34" t="s">
        <v>97</v>
      </c>
      <c r="G2" s="35"/>
      <c r="H2" s="36"/>
      <c r="I2" s="31" t="s">
        <v>96</v>
      </c>
      <c r="J2" s="31" t="s">
        <v>205</v>
      </c>
      <c r="K2" s="34" t="s">
        <v>97</v>
      </c>
      <c r="L2" s="35"/>
      <c r="M2" s="36"/>
      <c r="N2" s="31" t="s">
        <v>96</v>
      </c>
      <c r="O2" s="31" t="s">
        <v>205</v>
      </c>
      <c r="P2" s="34" t="s">
        <v>97</v>
      </c>
      <c r="Q2" s="35"/>
      <c r="R2" s="36"/>
      <c r="S2" s="31" t="s">
        <v>96</v>
      </c>
      <c r="T2" s="31" t="s">
        <v>205</v>
      </c>
    </row>
    <row r="3" spans="1:20" x14ac:dyDescent="0.25">
      <c r="A3" s="4" t="s">
        <v>9</v>
      </c>
      <c r="B3" s="4" t="s">
        <v>7</v>
      </c>
      <c r="C3" s="4" t="s">
        <v>8</v>
      </c>
      <c r="D3" s="33"/>
      <c r="E3" s="33"/>
      <c r="F3" s="4" t="s">
        <v>9</v>
      </c>
      <c r="G3" s="4" t="s">
        <v>7</v>
      </c>
      <c r="H3" s="4" t="s">
        <v>8</v>
      </c>
      <c r="I3" s="33"/>
      <c r="J3" s="33"/>
      <c r="K3" s="4" t="s">
        <v>9</v>
      </c>
      <c r="L3" s="4" t="s">
        <v>7</v>
      </c>
      <c r="M3" s="4" t="s">
        <v>8</v>
      </c>
      <c r="N3" s="33"/>
      <c r="O3" s="33"/>
      <c r="P3" s="4" t="s">
        <v>9</v>
      </c>
      <c r="Q3" s="4" t="s">
        <v>7</v>
      </c>
      <c r="R3" s="4" t="s">
        <v>8</v>
      </c>
      <c r="S3" s="33"/>
      <c r="T3" s="33"/>
    </row>
    <row r="4" spans="1:20" x14ac:dyDescent="0.25">
      <c r="A4" s="9">
        <v>0.70199999999999996</v>
      </c>
      <c r="B4" s="9">
        <v>0.70779999999999998</v>
      </c>
      <c r="C4" s="9">
        <v>0.69579999999999997</v>
      </c>
      <c r="D4" s="12">
        <f>AVERAGE(A4:C4)</f>
        <v>0.70186666666666664</v>
      </c>
      <c r="E4" s="12">
        <f>STDEVA(A4:C4)</f>
        <v>6.0011110082495052E-3</v>
      </c>
      <c r="F4" s="9">
        <v>11071.86</v>
      </c>
      <c r="G4" s="9">
        <v>10469.35</v>
      </c>
      <c r="H4" s="9">
        <v>10811.84</v>
      </c>
      <c r="I4" s="12">
        <f>AVERAGE(F4:H4)</f>
        <v>10784.35</v>
      </c>
      <c r="J4" s="12">
        <f>STDEVA(F4:H4)</f>
        <v>302.19422578864749</v>
      </c>
      <c r="K4" s="9">
        <v>10763.23</v>
      </c>
      <c r="L4" s="9">
        <v>10839.91</v>
      </c>
      <c r="M4" s="9">
        <v>11018.62</v>
      </c>
      <c r="N4" s="12">
        <f>AVERAGE(K4:M4)</f>
        <v>10873.92</v>
      </c>
      <c r="O4" s="12">
        <f>STDEVA(K4:M4)</f>
        <v>131.04778937471693</v>
      </c>
      <c r="P4" s="9">
        <v>10862.2</v>
      </c>
      <c r="Q4" s="9">
        <v>10639.29</v>
      </c>
      <c r="R4" s="9">
        <v>10848.35</v>
      </c>
      <c r="S4" s="12">
        <f>AVERAGE(P4:R4)</f>
        <v>10783.28</v>
      </c>
      <c r="T4" s="12">
        <f>STDEVA(P4:R4)</f>
        <v>124.89113539399006</v>
      </c>
    </row>
    <row r="5" spans="1:20" x14ac:dyDescent="0.25">
      <c r="A5" s="9">
        <v>0.98280000000000001</v>
      </c>
      <c r="B5" s="9">
        <v>0.96409999999999996</v>
      </c>
      <c r="C5" s="9">
        <v>0.96230000000000004</v>
      </c>
      <c r="D5" s="12">
        <f t="shared" ref="D5:D16" si="0">AVERAGE(A5:C5)</f>
        <v>0.96973333333333323</v>
      </c>
      <c r="E5" s="12">
        <f t="shared" ref="E5:E16" si="1">STDEVA(A5:C5)</f>
        <v>1.1351798682734527E-2</v>
      </c>
      <c r="F5" s="9">
        <v>10930.8</v>
      </c>
      <c r="G5" s="9">
        <v>10893.59</v>
      </c>
      <c r="H5" s="9">
        <v>10748.35</v>
      </c>
      <c r="I5" s="12">
        <f t="shared" ref="I5:I16" si="2">AVERAGE(F5:H5)</f>
        <v>10857.58</v>
      </c>
      <c r="J5" s="12">
        <f t="shared" ref="J5:J16" si="3">STDEVA(F5:H5)</f>
        <v>96.408198302840987</v>
      </c>
      <c r="K5" s="9">
        <v>10739.12</v>
      </c>
      <c r="L5" s="9">
        <v>10680.73</v>
      </c>
      <c r="M5" s="9">
        <v>10808.07</v>
      </c>
      <c r="N5" s="12">
        <f t="shared" ref="N5:N16" si="4">AVERAGE(K5:M5)</f>
        <v>10742.64</v>
      </c>
      <c r="O5" s="12">
        <f t="shared" ref="O5:O16" si="5">STDEVA(K5:M5)</f>
        <v>63.742934510422451</v>
      </c>
      <c r="P5" s="9">
        <v>10932.37</v>
      </c>
      <c r="Q5" s="9">
        <v>10796.08</v>
      </c>
      <c r="R5" s="9">
        <v>10566.34</v>
      </c>
      <c r="S5" s="12">
        <f t="shared" ref="S5:S16" si="6">AVERAGE(P5:R5)</f>
        <v>10764.93</v>
      </c>
      <c r="T5" s="12">
        <f t="shared" ref="T5:T16" si="7">STDEVA(P5:R5)</f>
        <v>184.99251903793328</v>
      </c>
    </row>
    <row r="6" spans="1:20" x14ac:dyDescent="0.25">
      <c r="A6" s="9">
        <v>1.0015000000000001</v>
      </c>
      <c r="B6" s="9">
        <v>1.0326</v>
      </c>
      <c r="C6" s="9">
        <v>1.0041</v>
      </c>
      <c r="D6" s="12">
        <f t="shared" si="0"/>
        <v>1.0127333333333333</v>
      </c>
      <c r="E6" s="12">
        <f t="shared" si="1"/>
        <v>1.7254081642710865E-2</v>
      </c>
      <c r="F6" s="9">
        <v>11071.612999999999</v>
      </c>
      <c r="G6" s="9">
        <v>10597.478999999999</v>
      </c>
      <c r="H6" s="9">
        <v>10985.368</v>
      </c>
      <c r="I6" s="12">
        <f t="shared" si="2"/>
        <v>10884.82</v>
      </c>
      <c r="J6" s="12">
        <f t="shared" si="3"/>
        <v>252.55333638065466</v>
      </c>
      <c r="K6" s="9">
        <v>10963.29</v>
      </c>
      <c r="L6" s="9">
        <v>10709.34</v>
      </c>
      <c r="M6" s="9">
        <v>10767.51</v>
      </c>
      <c r="N6" s="12">
        <f t="shared" si="4"/>
        <v>10813.38</v>
      </c>
      <c r="O6" s="12">
        <f t="shared" si="5"/>
        <v>133.04395251194288</v>
      </c>
      <c r="P6" s="9">
        <v>10658.92</v>
      </c>
      <c r="Q6" s="9">
        <v>10820.39</v>
      </c>
      <c r="R6" s="9">
        <v>11158.71</v>
      </c>
      <c r="S6" s="12">
        <f t="shared" si="6"/>
        <v>10879.339999999998</v>
      </c>
      <c r="T6" s="12">
        <f t="shared" si="7"/>
        <v>255.05653863408358</v>
      </c>
    </row>
    <row r="7" spans="1:20" x14ac:dyDescent="0.25">
      <c r="A7" s="9">
        <v>1.1939</v>
      </c>
      <c r="B7" s="9">
        <v>1.1825000000000001</v>
      </c>
      <c r="C7" s="9">
        <v>1.1581999999999999</v>
      </c>
      <c r="D7" s="12">
        <f t="shared" si="0"/>
        <v>1.1782000000000001</v>
      </c>
      <c r="E7" s="12">
        <f t="shared" si="1"/>
        <v>1.823430832250025E-2</v>
      </c>
      <c r="F7" s="9">
        <v>10899.9</v>
      </c>
      <c r="G7" s="9">
        <v>10658.1</v>
      </c>
      <c r="H7" s="9">
        <v>10489.38</v>
      </c>
      <c r="I7" s="12">
        <f t="shared" si="2"/>
        <v>10682.46</v>
      </c>
      <c r="J7" s="12">
        <f t="shared" si="3"/>
        <v>206.34128234553566</v>
      </c>
      <c r="K7" s="9">
        <v>10935.27</v>
      </c>
      <c r="L7" s="9">
        <v>10679.41</v>
      </c>
      <c r="M7" s="9">
        <v>10959.08</v>
      </c>
      <c r="N7" s="12">
        <f t="shared" si="4"/>
        <v>10857.92</v>
      </c>
      <c r="O7" s="12">
        <f t="shared" si="5"/>
        <v>155.05190775995004</v>
      </c>
      <c r="P7" s="9">
        <v>10877.57</v>
      </c>
      <c r="Q7" s="9">
        <v>10727.34</v>
      </c>
      <c r="R7" s="9">
        <v>11188.96</v>
      </c>
      <c r="S7" s="12">
        <f t="shared" si="6"/>
        <v>10931.289999999999</v>
      </c>
      <c r="T7" s="12">
        <f t="shared" si="7"/>
        <v>235.45198002989858</v>
      </c>
    </row>
    <row r="8" spans="1:20" x14ac:dyDescent="0.25">
      <c r="A8" s="9">
        <v>1.4013</v>
      </c>
      <c r="B8" s="9">
        <v>1.3931</v>
      </c>
      <c r="C8" s="9">
        <v>1.3609</v>
      </c>
      <c r="D8" s="12">
        <f t="shared" si="0"/>
        <v>1.3851000000000002</v>
      </c>
      <c r="E8" s="12">
        <f t="shared" si="1"/>
        <v>2.1355093069335938E-2</v>
      </c>
      <c r="F8" s="9">
        <v>10858.47</v>
      </c>
      <c r="G8" s="9">
        <v>10842.68</v>
      </c>
      <c r="H8" s="9">
        <v>10649.38</v>
      </c>
      <c r="I8" s="12">
        <f t="shared" si="2"/>
        <v>10783.51</v>
      </c>
      <c r="J8" s="12">
        <f t="shared" si="3"/>
        <v>116.42797644896211</v>
      </c>
      <c r="K8" s="9">
        <v>10769.38</v>
      </c>
      <c r="L8" s="9">
        <v>10921.67</v>
      </c>
      <c r="M8" s="9">
        <v>10268.76</v>
      </c>
      <c r="N8" s="12">
        <f t="shared" si="4"/>
        <v>10653.269999999999</v>
      </c>
      <c r="O8" s="12">
        <f t="shared" si="5"/>
        <v>341.59042155774779</v>
      </c>
      <c r="P8" s="9">
        <v>10951.81</v>
      </c>
      <c r="Q8" s="9">
        <v>10810.05</v>
      </c>
      <c r="R8" s="9">
        <v>10587.2</v>
      </c>
      <c r="S8" s="12">
        <f t="shared" si="6"/>
        <v>10783.02</v>
      </c>
      <c r="T8" s="12">
        <f t="shared" si="7"/>
        <v>183.80173747818532</v>
      </c>
    </row>
    <row r="9" spans="1:20" x14ac:dyDescent="0.25">
      <c r="A9" s="9">
        <v>1.5169999999999999</v>
      </c>
      <c r="B9" s="9">
        <v>1.4809000000000001</v>
      </c>
      <c r="C9" s="9">
        <v>1.4785999999999999</v>
      </c>
      <c r="D9" s="12">
        <f t="shared" si="0"/>
        <v>1.4921666666666666</v>
      </c>
      <c r="E9" s="12">
        <f t="shared" si="1"/>
        <v>2.1537022387817007E-2</v>
      </c>
      <c r="F9" s="9">
        <v>10280.35</v>
      </c>
      <c r="G9" s="9">
        <v>10049.67</v>
      </c>
      <c r="H9" s="9">
        <v>10187.69</v>
      </c>
      <c r="I9" s="12">
        <f t="shared" si="2"/>
        <v>10172.57</v>
      </c>
      <c r="J9" s="12">
        <f t="shared" si="3"/>
        <v>116.08090454506304</v>
      </c>
      <c r="K9" s="9">
        <v>10629.19</v>
      </c>
      <c r="L9" s="9">
        <v>10561.93</v>
      </c>
      <c r="M9" s="9">
        <v>10412.83</v>
      </c>
      <c r="N9" s="12">
        <f t="shared" si="4"/>
        <v>10534.650000000001</v>
      </c>
      <c r="O9" s="12">
        <f t="shared" si="5"/>
        <v>110.72967623902846</v>
      </c>
      <c r="P9" s="9">
        <v>10640.22</v>
      </c>
      <c r="Q9" s="9">
        <v>10621.96</v>
      </c>
      <c r="R9" s="9">
        <v>11249.48</v>
      </c>
      <c r="S9" s="12">
        <f t="shared" si="6"/>
        <v>10837.22</v>
      </c>
      <c r="T9" s="12">
        <f t="shared" si="7"/>
        <v>357.14435120830365</v>
      </c>
    </row>
    <row r="10" spans="1:20" x14ac:dyDescent="0.25">
      <c r="A10" s="9">
        <v>1.8013999999999999</v>
      </c>
      <c r="B10" s="9">
        <v>1.8095000000000001</v>
      </c>
      <c r="C10" s="9">
        <v>1.7538</v>
      </c>
      <c r="D10" s="12">
        <f t="shared" si="0"/>
        <v>1.7882333333333333</v>
      </c>
      <c r="E10" s="12">
        <f t="shared" si="1"/>
        <v>3.009390857521391E-2</v>
      </c>
      <c r="F10" s="9">
        <v>10069.52</v>
      </c>
      <c r="G10" s="9">
        <v>10104.69</v>
      </c>
      <c r="H10" s="9">
        <v>10049.709999999999</v>
      </c>
      <c r="I10" s="12">
        <f t="shared" si="2"/>
        <v>10074.64</v>
      </c>
      <c r="J10" s="12">
        <f t="shared" si="3"/>
        <v>27.845303015051474</v>
      </c>
      <c r="K10" s="9">
        <v>10466.80688</v>
      </c>
      <c r="L10" s="9">
        <v>11091.888569999999</v>
      </c>
      <c r="M10" s="9">
        <v>10488.73425</v>
      </c>
      <c r="N10" s="12">
        <f t="shared" si="4"/>
        <v>10682.476566666666</v>
      </c>
      <c r="O10" s="12">
        <f t="shared" si="5"/>
        <v>354.73066366447512</v>
      </c>
      <c r="P10" s="9">
        <v>10950.39</v>
      </c>
      <c r="Q10" s="9">
        <v>10659.88</v>
      </c>
      <c r="R10" s="9">
        <v>11075.84</v>
      </c>
      <c r="S10" s="12">
        <f t="shared" si="6"/>
        <v>10895.369999999999</v>
      </c>
      <c r="T10" s="12">
        <f t="shared" si="7"/>
        <v>213.36841542271475</v>
      </c>
    </row>
    <row r="11" spans="1:20" x14ac:dyDescent="0.25">
      <c r="A11" s="9">
        <v>2.0823</v>
      </c>
      <c r="B11" s="9">
        <v>2.0954000000000002</v>
      </c>
      <c r="C11" s="9">
        <v>2.0783</v>
      </c>
      <c r="D11" s="12">
        <f t="shared" si="0"/>
        <v>2.0853333333333333</v>
      </c>
      <c r="E11" s="12">
        <f t="shared" si="1"/>
        <v>8.9444582470563569E-3</v>
      </c>
      <c r="F11" s="9">
        <v>9536.7800000000007</v>
      </c>
      <c r="G11" s="9">
        <v>9091.3799999999992</v>
      </c>
      <c r="H11" s="9">
        <v>9218.9500000000007</v>
      </c>
      <c r="I11" s="12">
        <f t="shared" si="2"/>
        <v>9282.3700000000008</v>
      </c>
      <c r="J11" s="12">
        <f t="shared" si="3"/>
        <v>229.37275840866602</v>
      </c>
      <c r="K11" s="9">
        <v>9893.6491499999993</v>
      </c>
      <c r="L11" s="9">
        <v>10680.643050000001</v>
      </c>
      <c r="M11" s="9">
        <v>10383.0504</v>
      </c>
      <c r="N11" s="12">
        <f t="shared" si="4"/>
        <v>10319.1142</v>
      </c>
      <c r="O11" s="12">
        <f t="shared" si="5"/>
        <v>397.37353700533839</v>
      </c>
      <c r="P11" s="9">
        <v>10653.21</v>
      </c>
      <c r="Q11" s="9">
        <v>10727.36</v>
      </c>
      <c r="R11" s="9">
        <v>10761.15</v>
      </c>
      <c r="S11" s="12">
        <f t="shared" si="6"/>
        <v>10713.906666666668</v>
      </c>
      <c r="T11" s="12">
        <f t="shared" si="7"/>
        <v>55.213268634752794</v>
      </c>
    </row>
    <row r="12" spans="1:20" x14ac:dyDescent="0.25">
      <c r="A12" s="9">
        <v>2.1615000000000002</v>
      </c>
      <c r="B12" s="9">
        <v>2.1983000000000001</v>
      </c>
      <c r="C12" s="9">
        <v>2.1539999999999999</v>
      </c>
      <c r="D12" s="12">
        <f t="shared" si="0"/>
        <v>2.1712666666666665</v>
      </c>
      <c r="E12" s="12">
        <f t="shared" si="1"/>
        <v>2.3709983832414072E-2</v>
      </c>
      <c r="F12" s="9">
        <v>8638.23</v>
      </c>
      <c r="G12" s="9">
        <v>8894.92</v>
      </c>
      <c r="H12" s="9">
        <v>8949.3799999999992</v>
      </c>
      <c r="I12" s="12">
        <f t="shared" si="2"/>
        <v>8827.51</v>
      </c>
      <c r="J12" s="12">
        <f t="shared" si="3"/>
        <v>166.16757114431201</v>
      </c>
      <c r="K12" s="9">
        <v>9526.3254500000003</v>
      </c>
      <c r="L12" s="9">
        <v>9843.0260300000009</v>
      </c>
      <c r="M12" s="9">
        <v>10137.43463</v>
      </c>
      <c r="N12" s="12">
        <f t="shared" si="4"/>
        <v>9835.5953700000009</v>
      </c>
      <c r="O12" s="12">
        <f t="shared" si="5"/>
        <v>305.62234620703811</v>
      </c>
      <c r="P12" s="9">
        <v>10695.41</v>
      </c>
      <c r="Q12" s="9">
        <v>10766.92</v>
      </c>
      <c r="R12" s="9">
        <v>10899.6</v>
      </c>
      <c r="S12" s="12">
        <f t="shared" si="6"/>
        <v>10787.31</v>
      </c>
      <c r="T12" s="12">
        <f t="shared" si="7"/>
        <v>103.61082520663588</v>
      </c>
    </row>
    <row r="13" spans="1:20" x14ac:dyDescent="0.25">
      <c r="A13" s="9">
        <v>2.3142</v>
      </c>
      <c r="B13" s="9">
        <v>2.3054999999999999</v>
      </c>
      <c r="C13" s="9">
        <v>2.3214000000000001</v>
      </c>
      <c r="D13" s="12">
        <f t="shared" si="0"/>
        <v>2.3137000000000003</v>
      </c>
      <c r="E13" s="12">
        <f t="shared" si="1"/>
        <v>7.9617837197453415E-3</v>
      </c>
      <c r="F13" s="9">
        <v>8581.5</v>
      </c>
      <c r="G13" s="9">
        <v>8613.9699999999993</v>
      </c>
      <c r="H13" s="9">
        <v>8612.39</v>
      </c>
      <c r="I13" s="12">
        <f t="shared" si="2"/>
        <v>8602.6200000000008</v>
      </c>
      <c r="J13" s="12">
        <f t="shared" si="3"/>
        <v>18.307509388226102</v>
      </c>
      <c r="K13" s="9">
        <v>9806.2804199999991</v>
      </c>
      <c r="L13" s="9">
        <v>9640.6422700000003</v>
      </c>
      <c r="M13" s="9">
        <v>9941.2339499999998</v>
      </c>
      <c r="N13" s="12">
        <f t="shared" si="4"/>
        <v>9796.0522133333343</v>
      </c>
      <c r="O13" s="12">
        <f t="shared" si="5"/>
        <v>150.55663944183118</v>
      </c>
      <c r="P13" s="9">
        <v>10481.16</v>
      </c>
      <c r="Q13" s="9">
        <v>10668.12</v>
      </c>
      <c r="R13" s="9">
        <v>10569.16</v>
      </c>
      <c r="S13" s="12">
        <f t="shared" si="6"/>
        <v>10572.813333333334</v>
      </c>
      <c r="T13" s="12">
        <f t="shared" si="7"/>
        <v>93.533526253068331</v>
      </c>
    </row>
    <row r="14" spans="1:20" x14ac:dyDescent="0.25">
      <c r="A14" s="9">
        <v>2.573</v>
      </c>
      <c r="B14" s="9">
        <v>2.4994999999999998</v>
      </c>
      <c r="C14" s="9">
        <v>2.6393</v>
      </c>
      <c r="D14" s="12">
        <f t="shared" si="0"/>
        <v>2.5706000000000002</v>
      </c>
      <c r="E14" s="12">
        <f t="shared" si="1"/>
        <v>6.9930894460174114E-2</v>
      </c>
      <c r="F14" s="9">
        <v>7999.22</v>
      </c>
      <c r="G14" s="9">
        <v>7654.39</v>
      </c>
      <c r="H14" s="9">
        <v>7694.82</v>
      </c>
      <c r="I14" s="12">
        <f t="shared" si="2"/>
        <v>7782.81</v>
      </c>
      <c r="J14" s="12">
        <f t="shared" si="3"/>
        <v>188.50361349321673</v>
      </c>
      <c r="K14" s="9">
        <v>9234.8025799999996</v>
      </c>
      <c r="L14" s="9">
        <v>8949.7623199999998</v>
      </c>
      <c r="M14" s="9">
        <v>8716.3616999999995</v>
      </c>
      <c r="N14" s="12">
        <f t="shared" si="4"/>
        <v>8966.9755333333324</v>
      </c>
      <c r="O14" s="12">
        <f t="shared" si="5"/>
        <v>259.64871952069734</v>
      </c>
      <c r="P14" s="9">
        <v>10653.21</v>
      </c>
      <c r="Q14" s="9">
        <v>10727.36</v>
      </c>
      <c r="R14" s="9">
        <v>10961.15</v>
      </c>
      <c r="S14" s="12">
        <f t="shared" si="6"/>
        <v>10780.573333333334</v>
      </c>
      <c r="T14" s="12">
        <f t="shared" si="7"/>
        <v>160.71871401094941</v>
      </c>
    </row>
    <row r="15" spans="1:20" x14ac:dyDescent="0.25">
      <c r="A15" s="9">
        <v>2.7212999999999998</v>
      </c>
      <c r="B15" s="9">
        <v>2.6619000000000002</v>
      </c>
      <c r="C15" s="9">
        <v>2.7368999999999999</v>
      </c>
      <c r="D15" s="12">
        <f t="shared" si="0"/>
        <v>2.7067000000000001</v>
      </c>
      <c r="E15" s="12">
        <f t="shared" si="1"/>
        <v>3.9574234041860959E-2</v>
      </c>
      <c r="F15" s="9">
        <v>6860.69</v>
      </c>
      <c r="G15" s="9">
        <v>7065.94</v>
      </c>
      <c r="H15" s="9">
        <v>7163.29</v>
      </c>
      <c r="I15" s="12">
        <f t="shared" si="2"/>
        <v>7029.9733333333324</v>
      </c>
      <c r="J15" s="12">
        <f t="shared" si="3"/>
        <v>154.47294531190045</v>
      </c>
      <c r="K15" s="9">
        <v>8423.0060900000008</v>
      </c>
      <c r="L15" s="9">
        <v>8814.0192100000004</v>
      </c>
      <c r="M15" s="9">
        <v>8565.6376199999995</v>
      </c>
      <c r="N15" s="12">
        <f t="shared" si="4"/>
        <v>8600.8876400000008</v>
      </c>
      <c r="O15" s="12">
        <f t="shared" si="5"/>
        <v>197.87556174407658</v>
      </c>
      <c r="P15" s="9">
        <v>10469.08</v>
      </c>
      <c r="Q15" s="9">
        <v>10655.29</v>
      </c>
      <c r="R15" s="9">
        <v>10464.66</v>
      </c>
      <c r="S15" s="12">
        <f t="shared" si="6"/>
        <v>10529.676666666668</v>
      </c>
      <c r="T15" s="12">
        <f t="shared" si="7"/>
        <v>108.80678394904177</v>
      </c>
    </row>
    <row r="16" spans="1:20" x14ac:dyDescent="0.25">
      <c r="A16" s="9">
        <v>2.9613999999999998</v>
      </c>
      <c r="B16" s="9">
        <v>2.9695</v>
      </c>
      <c r="C16" s="9">
        <v>2.9729000000000001</v>
      </c>
      <c r="D16" s="12">
        <f t="shared" si="0"/>
        <v>2.9679333333333333</v>
      </c>
      <c r="E16" s="12">
        <f t="shared" si="1"/>
        <v>5.9079043097645971E-3</v>
      </c>
      <c r="F16" s="9">
        <v>5926.43</v>
      </c>
      <c r="G16" s="9">
        <v>5905.94</v>
      </c>
      <c r="H16" s="9">
        <v>5910.68</v>
      </c>
      <c r="I16" s="12">
        <f t="shared" si="2"/>
        <v>5914.3499999999995</v>
      </c>
      <c r="J16" s="12">
        <f t="shared" si="3"/>
        <v>10.726681686337384</v>
      </c>
      <c r="K16" s="9">
        <v>8182.5872099999997</v>
      </c>
      <c r="L16" s="9">
        <v>8267.2357800000009</v>
      </c>
      <c r="M16" s="9">
        <v>7939.00828</v>
      </c>
      <c r="N16" s="12">
        <f t="shared" si="4"/>
        <v>8129.6104233333344</v>
      </c>
      <c r="O16" s="12">
        <f t="shared" si="5"/>
        <v>170.40606762438577</v>
      </c>
      <c r="P16" s="9">
        <v>10613.76</v>
      </c>
      <c r="Q16" s="9">
        <v>10860.71</v>
      </c>
      <c r="R16" s="9">
        <v>10351.719999999999</v>
      </c>
      <c r="S16" s="12">
        <f t="shared" si="6"/>
        <v>10608.730000000001</v>
      </c>
      <c r="T16" s="12">
        <f t="shared" si="7"/>
        <v>254.53227830670113</v>
      </c>
    </row>
  </sheetData>
  <mergeCells count="12">
    <mergeCell ref="T2:T3"/>
    <mergeCell ref="A2:C2"/>
    <mergeCell ref="D2:D3"/>
    <mergeCell ref="E2:E3"/>
    <mergeCell ref="F2:H2"/>
    <mergeCell ref="I2:I3"/>
    <mergeCell ref="J2:J3"/>
    <mergeCell ref="K2:M2"/>
    <mergeCell ref="N2:N3"/>
    <mergeCell ref="O2:O3"/>
    <mergeCell ref="P2:R2"/>
    <mergeCell ref="S2:S3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6513-F637-4FDD-94C2-F69F74A25954}">
  <dimension ref="A1:N7"/>
  <sheetViews>
    <sheetView workbookViewId="0">
      <selection sqref="A1:A2"/>
    </sheetView>
  </sheetViews>
  <sheetFormatPr defaultRowHeight="13.2" x14ac:dyDescent="0.25"/>
  <cols>
    <col min="1" max="16384" width="8.88671875" style="1"/>
  </cols>
  <sheetData>
    <row r="1" spans="1:14" x14ac:dyDescent="0.25">
      <c r="A1" s="30"/>
      <c r="B1" s="30" t="s">
        <v>51</v>
      </c>
      <c r="C1" s="30"/>
      <c r="D1" s="30"/>
      <c r="E1" s="30" t="s">
        <v>1</v>
      </c>
      <c r="F1" s="30" t="s">
        <v>204</v>
      </c>
      <c r="G1" s="44" t="s">
        <v>30</v>
      </c>
      <c r="H1" s="44"/>
      <c r="I1" s="44"/>
      <c r="J1" s="44"/>
      <c r="K1" s="44"/>
      <c r="L1" s="44"/>
      <c r="M1" s="44" t="s">
        <v>1</v>
      </c>
      <c r="N1" s="44" t="s">
        <v>204</v>
      </c>
    </row>
    <row r="2" spans="1:14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G2" s="27" t="s">
        <v>9</v>
      </c>
      <c r="H2" s="27" t="s">
        <v>7</v>
      </c>
      <c r="I2" s="27" t="s">
        <v>8</v>
      </c>
      <c r="J2" s="27" t="s">
        <v>21</v>
      </c>
      <c r="K2" s="27" t="s">
        <v>22</v>
      </c>
      <c r="L2" s="27" t="s">
        <v>23</v>
      </c>
      <c r="M2" s="44"/>
      <c r="N2" s="44"/>
    </row>
    <row r="3" spans="1:14" x14ac:dyDescent="0.25">
      <c r="A3" s="7" t="s">
        <v>52</v>
      </c>
      <c r="B3" s="9">
        <v>0.9587</v>
      </c>
      <c r="C3" s="9">
        <v>1.0313000000000001</v>
      </c>
      <c r="D3" s="9">
        <v>1.01</v>
      </c>
      <c r="E3" s="6">
        <f>AVERAGE(B3:D3)</f>
        <v>1</v>
      </c>
      <c r="F3" s="6">
        <f>STDEVA(B3:D3)</f>
        <v>3.7318762037345285E-2</v>
      </c>
      <c r="G3" s="9">
        <v>1.2196</v>
      </c>
      <c r="H3" s="9">
        <v>0.99239999999999995</v>
      </c>
      <c r="I3" s="9">
        <v>0.91239999999999999</v>
      </c>
      <c r="J3" s="9">
        <v>0.94769999999999999</v>
      </c>
      <c r="K3" s="9">
        <v>0.96340000000000003</v>
      </c>
      <c r="L3" s="9">
        <v>1.012</v>
      </c>
      <c r="M3" s="6">
        <f>AVERAGE(G3:L3)</f>
        <v>1.0079166666666666</v>
      </c>
      <c r="N3" s="6">
        <f>STDEVA(J3:L3)</f>
        <v>3.3523474362502075E-2</v>
      </c>
    </row>
    <row r="4" spans="1:14" x14ac:dyDescent="0.25">
      <c r="A4" s="7" t="s">
        <v>53</v>
      </c>
      <c r="B4" s="9">
        <v>0.79020000000000001</v>
      </c>
      <c r="C4" s="9">
        <v>0.79600000000000004</v>
      </c>
      <c r="D4" s="9">
        <v>0.72040000000000004</v>
      </c>
      <c r="E4" s="6">
        <f>AVERAGE(B4:D4)</f>
        <v>0.7688666666666667</v>
      </c>
      <c r="F4" s="6">
        <f t="shared" ref="F4:F5" si="0">STDEVA(B4:D4)</f>
        <v>4.2073427877145124E-2</v>
      </c>
      <c r="G4" s="9">
        <v>0.82820000000000005</v>
      </c>
      <c r="H4" s="9">
        <v>0.89839999999999998</v>
      </c>
      <c r="I4" s="9">
        <v>0.88119999999999998</v>
      </c>
      <c r="J4" s="9">
        <v>0.95440000000000003</v>
      </c>
      <c r="K4" s="9">
        <v>1.0329999999999999</v>
      </c>
      <c r="L4" s="9">
        <v>0.89759999999999995</v>
      </c>
      <c r="M4" s="6">
        <f>AVERAGE(G4:L4)</f>
        <v>0.91546666666666665</v>
      </c>
      <c r="N4" s="6">
        <f t="shared" ref="N4:N5" si="1">STDEVA(J4:L4)</f>
        <v>6.7991862258165364E-2</v>
      </c>
    </row>
    <row r="5" spans="1:14" x14ac:dyDescent="0.25">
      <c r="A5" s="7" t="s">
        <v>54</v>
      </c>
      <c r="B5" s="9">
        <v>0.48220000000000002</v>
      </c>
      <c r="C5" s="9">
        <v>0.54459999999999997</v>
      </c>
      <c r="D5" s="9">
        <v>0.47239999999999999</v>
      </c>
      <c r="E5" s="6">
        <f t="shared" ref="E5" si="2">AVERAGE(B5:D5)</f>
        <v>0.49973333333333331</v>
      </c>
      <c r="F5" s="6">
        <f t="shared" si="0"/>
        <v>3.9163418305011785E-2</v>
      </c>
      <c r="G5" s="9">
        <v>1.1069</v>
      </c>
      <c r="H5" s="9">
        <v>0.85360000000000003</v>
      </c>
      <c r="I5" s="9">
        <v>0.88139999999999996</v>
      </c>
      <c r="J5" s="9">
        <v>0.79420000000000002</v>
      </c>
      <c r="K5" s="9">
        <v>1.0128999999999999</v>
      </c>
      <c r="L5" s="9">
        <v>1.0035000000000001</v>
      </c>
      <c r="M5" s="6">
        <f t="shared" ref="M5" si="3">AVERAGE(G5:L5)</f>
        <v>0.94208333333333327</v>
      </c>
      <c r="N5" s="6">
        <f t="shared" si="1"/>
        <v>0.12364232015508819</v>
      </c>
    </row>
    <row r="7" spans="1:14" x14ac:dyDescent="0.25">
      <c r="B7" s="1" t="s">
        <v>52</v>
      </c>
      <c r="C7" s="1" t="s">
        <v>53</v>
      </c>
      <c r="D7" s="1" t="s">
        <v>54</v>
      </c>
    </row>
  </sheetData>
  <mergeCells count="7">
    <mergeCell ref="N1:N2"/>
    <mergeCell ref="A1:A2"/>
    <mergeCell ref="B1:D1"/>
    <mergeCell ref="E1:E2"/>
    <mergeCell ref="F1:F2"/>
    <mergeCell ref="G1:L1"/>
    <mergeCell ref="M1:M2"/>
  </mergeCells>
  <phoneticPr fontId="1" type="noConversion"/>
  <pageMargins left="0.7" right="0.7" top="0.75" bottom="0.75" header="0.3" footer="0.3"/>
  <pageSetup paperSize="9" orientation="portrait" r:id="rId1"/>
  <ignoredErrors>
    <ignoredError sqref="N3:N5" formulaRange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B074-F4C2-43C0-B6EC-A8814E983536}">
  <dimension ref="A1:AS16"/>
  <sheetViews>
    <sheetView workbookViewId="0">
      <selection activeCell="A3" sqref="A3"/>
    </sheetView>
  </sheetViews>
  <sheetFormatPr defaultRowHeight="13.8" x14ac:dyDescent="0.25"/>
  <cols>
    <col min="9" max="9" width="10.109375" customWidth="1"/>
    <col min="14" max="14" width="10" customWidth="1"/>
    <col min="19" max="19" width="10.109375" customWidth="1"/>
    <col min="24" max="24" width="10.33203125" customWidth="1"/>
    <col min="29" max="29" width="9.88671875" customWidth="1"/>
    <col min="34" max="34" width="10.21875" customWidth="1"/>
    <col min="39" max="39" width="9.88671875" customWidth="1"/>
    <col min="44" max="44" width="9.88671875" customWidth="1"/>
  </cols>
  <sheetData>
    <row r="1" spans="1:45" x14ac:dyDescent="0.25">
      <c r="A1" s="17"/>
      <c r="B1" s="8"/>
      <c r="C1" s="8"/>
      <c r="D1" s="8"/>
      <c r="E1" s="8"/>
      <c r="F1" s="8" t="s">
        <v>137</v>
      </c>
      <c r="G1" s="8"/>
      <c r="H1" s="8"/>
      <c r="I1" s="8"/>
      <c r="J1" s="8"/>
      <c r="K1" s="8" t="s">
        <v>138</v>
      </c>
      <c r="P1" s="8" t="s">
        <v>139</v>
      </c>
      <c r="U1" s="8" t="s">
        <v>140</v>
      </c>
      <c r="Z1" s="8" t="s">
        <v>142</v>
      </c>
      <c r="AE1" s="8" t="s">
        <v>143</v>
      </c>
      <c r="AJ1" s="8" t="s">
        <v>144</v>
      </c>
      <c r="AO1" s="8" t="s">
        <v>145</v>
      </c>
    </row>
    <row r="2" spans="1:45" x14ac:dyDescent="0.25">
      <c r="A2" s="34" t="s">
        <v>153</v>
      </c>
      <c r="B2" s="35"/>
      <c r="C2" s="36"/>
      <c r="D2" s="31" t="s">
        <v>96</v>
      </c>
      <c r="E2" s="31" t="s">
        <v>205</v>
      </c>
      <c r="F2" s="34" t="s">
        <v>97</v>
      </c>
      <c r="G2" s="35"/>
      <c r="H2" s="36"/>
      <c r="I2" s="31" t="s">
        <v>96</v>
      </c>
      <c r="J2" s="31" t="s">
        <v>205</v>
      </c>
      <c r="K2" s="34" t="s">
        <v>97</v>
      </c>
      <c r="L2" s="35"/>
      <c r="M2" s="36"/>
      <c r="N2" s="31" t="s">
        <v>96</v>
      </c>
      <c r="O2" s="31" t="s">
        <v>205</v>
      </c>
      <c r="P2" s="34" t="s">
        <v>97</v>
      </c>
      <c r="Q2" s="35"/>
      <c r="R2" s="36"/>
      <c r="S2" s="31" t="s">
        <v>96</v>
      </c>
      <c r="T2" s="31" t="s">
        <v>205</v>
      </c>
      <c r="U2" s="34" t="s">
        <v>97</v>
      </c>
      <c r="V2" s="35"/>
      <c r="W2" s="36"/>
      <c r="X2" s="31" t="s">
        <v>96</v>
      </c>
      <c r="Y2" s="31" t="s">
        <v>205</v>
      </c>
      <c r="Z2" s="34" t="s">
        <v>97</v>
      </c>
      <c r="AA2" s="35"/>
      <c r="AB2" s="36"/>
      <c r="AC2" s="31" t="s">
        <v>96</v>
      </c>
      <c r="AD2" s="31" t="s">
        <v>205</v>
      </c>
      <c r="AE2" s="34" t="s">
        <v>97</v>
      </c>
      <c r="AF2" s="35"/>
      <c r="AG2" s="36"/>
      <c r="AH2" s="31" t="s">
        <v>96</v>
      </c>
      <c r="AI2" s="31" t="s">
        <v>205</v>
      </c>
      <c r="AJ2" s="34" t="s">
        <v>97</v>
      </c>
      <c r="AK2" s="35"/>
      <c r="AL2" s="36"/>
      <c r="AM2" s="31" t="s">
        <v>96</v>
      </c>
      <c r="AN2" s="31" t="s">
        <v>205</v>
      </c>
      <c r="AO2" s="34" t="s">
        <v>97</v>
      </c>
      <c r="AP2" s="35"/>
      <c r="AQ2" s="36"/>
      <c r="AR2" s="31" t="s">
        <v>96</v>
      </c>
      <c r="AS2" s="31" t="s">
        <v>205</v>
      </c>
    </row>
    <row r="3" spans="1:45" x14ac:dyDescent="0.25">
      <c r="A3" s="4" t="s">
        <v>9</v>
      </c>
      <c r="B3" s="4" t="s">
        <v>7</v>
      </c>
      <c r="C3" s="4" t="s">
        <v>8</v>
      </c>
      <c r="D3" s="33"/>
      <c r="E3" s="33"/>
      <c r="F3" s="4" t="s">
        <v>9</v>
      </c>
      <c r="G3" s="4" t="s">
        <v>7</v>
      </c>
      <c r="H3" s="4" t="s">
        <v>8</v>
      </c>
      <c r="I3" s="33"/>
      <c r="J3" s="33"/>
      <c r="K3" s="4" t="s">
        <v>9</v>
      </c>
      <c r="L3" s="4" t="s">
        <v>7</v>
      </c>
      <c r="M3" s="4" t="s">
        <v>8</v>
      </c>
      <c r="N3" s="33"/>
      <c r="O3" s="33"/>
      <c r="P3" s="4" t="s">
        <v>9</v>
      </c>
      <c r="Q3" s="4" t="s">
        <v>7</v>
      </c>
      <c r="R3" s="4" t="s">
        <v>8</v>
      </c>
      <c r="S3" s="33"/>
      <c r="T3" s="33"/>
      <c r="U3" s="4" t="s">
        <v>9</v>
      </c>
      <c r="V3" s="4" t="s">
        <v>7</v>
      </c>
      <c r="W3" s="4" t="s">
        <v>8</v>
      </c>
      <c r="X3" s="33"/>
      <c r="Y3" s="33"/>
      <c r="Z3" s="4" t="s">
        <v>9</v>
      </c>
      <c r="AA3" s="4" t="s">
        <v>7</v>
      </c>
      <c r="AB3" s="4" t="s">
        <v>8</v>
      </c>
      <c r="AC3" s="33"/>
      <c r="AD3" s="33"/>
      <c r="AE3" s="4" t="s">
        <v>9</v>
      </c>
      <c r="AF3" s="4" t="s">
        <v>7</v>
      </c>
      <c r="AG3" s="4" t="s">
        <v>8</v>
      </c>
      <c r="AH3" s="33"/>
      <c r="AI3" s="33"/>
      <c r="AJ3" s="4" t="s">
        <v>9</v>
      </c>
      <c r="AK3" s="4" t="s">
        <v>7</v>
      </c>
      <c r="AL3" s="4" t="s">
        <v>8</v>
      </c>
      <c r="AM3" s="33"/>
      <c r="AN3" s="33"/>
      <c r="AO3" s="4" t="s">
        <v>9</v>
      </c>
      <c r="AP3" s="4" t="s">
        <v>7</v>
      </c>
      <c r="AQ3" s="4" t="s">
        <v>8</v>
      </c>
      <c r="AR3" s="33"/>
      <c r="AS3" s="33"/>
    </row>
    <row r="4" spans="1:45" x14ac:dyDescent="0.25">
      <c r="A4" s="9">
        <v>0.70199999999999996</v>
      </c>
      <c r="B4" s="9">
        <v>0.70779999999999998</v>
      </c>
      <c r="C4" s="9">
        <v>0.69579999999999997</v>
      </c>
      <c r="D4" s="12">
        <f>AVERAGE(A4:C4)</f>
        <v>0.70186666666666664</v>
      </c>
      <c r="E4" s="12">
        <f>STDEVA(A4:C4)</f>
        <v>6.0011110082495052E-3</v>
      </c>
      <c r="F4" s="9">
        <v>11071.86</v>
      </c>
      <c r="G4" s="9">
        <v>10469.35</v>
      </c>
      <c r="H4" s="9">
        <v>10811.84</v>
      </c>
      <c r="I4" s="12">
        <f>AVERAGE(F4:H4)</f>
        <v>10784.35</v>
      </c>
      <c r="J4" s="12">
        <f>STDEVA(F4:H4)</f>
        <v>302.19422578864749</v>
      </c>
      <c r="K4" s="9">
        <v>10887.357</v>
      </c>
      <c r="L4" s="9">
        <v>10829.353999999999</v>
      </c>
      <c r="M4" s="9">
        <v>10813.15</v>
      </c>
      <c r="N4" s="12">
        <f>AVERAGE(K4:M4)</f>
        <v>10843.286999999998</v>
      </c>
      <c r="O4" s="12">
        <f>STDEVA(K4:M4)</f>
        <v>39.016228405626535</v>
      </c>
      <c r="P4" s="9">
        <v>10584.627</v>
      </c>
      <c r="Q4" s="9">
        <v>10740.312</v>
      </c>
      <c r="R4" s="9">
        <v>10748.913</v>
      </c>
      <c r="S4" s="12">
        <f>AVERAGE(P4:R4)</f>
        <v>10691.284</v>
      </c>
      <c r="T4" s="12">
        <f>STDEVA(P4:R4)</f>
        <v>92.467729706097899</v>
      </c>
      <c r="U4" s="9">
        <v>11045.023150000001</v>
      </c>
      <c r="V4" s="9">
        <v>10843.284</v>
      </c>
      <c r="W4" s="9">
        <v>11027.384</v>
      </c>
      <c r="X4" s="12">
        <f>AVERAGE(U4:W4)</f>
        <v>10971.89705</v>
      </c>
      <c r="Y4" s="12">
        <f>STDEVA(U4:W4)</f>
        <v>111.73080316505208</v>
      </c>
      <c r="Z4" s="9">
        <v>10624.489799999999</v>
      </c>
      <c r="AA4" s="9">
        <v>11530.486360000001</v>
      </c>
      <c r="AB4" s="9">
        <v>11079.873589999999</v>
      </c>
      <c r="AC4" s="12">
        <f>AVERAGE(Z4:AB4)</f>
        <v>11078.283249999999</v>
      </c>
      <c r="AD4" s="12">
        <f>STDEVA(Z4:AB4)</f>
        <v>453.00037369625397</v>
      </c>
      <c r="AE4" s="9">
        <v>10676.326999999999</v>
      </c>
      <c r="AF4" s="9">
        <v>10784.328</v>
      </c>
      <c r="AG4" s="9">
        <v>10883.325999999999</v>
      </c>
      <c r="AH4" s="12">
        <f>AVERAGE(AE4:AG4)</f>
        <v>10781.326999999999</v>
      </c>
      <c r="AI4" s="12">
        <f>STDEVA(AE4:AG4)</f>
        <v>103.53212545388982</v>
      </c>
      <c r="AJ4" s="9">
        <v>10619.083070000001</v>
      </c>
      <c r="AK4" s="9">
        <v>10510.937739999999</v>
      </c>
      <c r="AL4" s="9">
        <v>10729.205900000001</v>
      </c>
      <c r="AM4" s="12">
        <f>AVERAGE(AJ4:AL4)</f>
        <v>10619.742236666667</v>
      </c>
      <c r="AN4" s="12">
        <f>STDEVA(AJ4:AL4)</f>
        <v>109.13557299509354</v>
      </c>
      <c r="AO4" s="9">
        <v>10759.574430000001</v>
      </c>
      <c r="AP4" s="9">
        <v>11084.41726</v>
      </c>
      <c r="AQ4" s="9">
        <v>10634.731599999999</v>
      </c>
      <c r="AR4" s="12">
        <f>AVERAGE(AO4:AQ4)</f>
        <v>10826.241096666667</v>
      </c>
      <c r="AS4" s="12">
        <f>STDEVA(AO4:AQ4)</f>
        <v>232.13709642308874</v>
      </c>
    </row>
    <row r="5" spans="1:45" x14ac:dyDescent="0.25">
      <c r="A5" s="9">
        <v>0.98280000000000001</v>
      </c>
      <c r="B5" s="9">
        <v>0.96409999999999996</v>
      </c>
      <c r="C5" s="9">
        <v>0.96230000000000004</v>
      </c>
      <c r="D5" s="12">
        <f t="shared" ref="D5:D16" si="0">AVERAGE(A5:C5)</f>
        <v>0.96973333333333323</v>
      </c>
      <c r="E5" s="12">
        <f t="shared" ref="E5:E16" si="1">STDEVA(A5:C5)</f>
        <v>1.1351798682734527E-2</v>
      </c>
      <c r="F5" s="9">
        <v>10930.8</v>
      </c>
      <c r="G5" s="9">
        <v>10893.59</v>
      </c>
      <c r="H5" s="9">
        <v>10748.35</v>
      </c>
      <c r="I5" s="12">
        <f t="shared" ref="I5:I16" si="2">AVERAGE(F5:H5)</f>
        <v>10857.58</v>
      </c>
      <c r="J5" s="12">
        <f t="shared" ref="J5:J16" si="3">STDEVA(F5:H5)</f>
        <v>96.408198302840987</v>
      </c>
      <c r="K5" s="9">
        <v>10821.787</v>
      </c>
      <c r="L5" s="9">
        <v>10902.483</v>
      </c>
      <c r="M5" s="9">
        <v>10870.352000000001</v>
      </c>
      <c r="N5" s="12">
        <f t="shared" ref="N5:N16" si="4">AVERAGE(K5:M5)</f>
        <v>10864.874000000002</v>
      </c>
      <c r="O5" s="12">
        <f t="shared" ref="O5:O16" si="5">STDEVA(K5:M5)</f>
        <v>40.625945736684081</v>
      </c>
      <c r="P5" s="9">
        <v>10681.326999999999</v>
      </c>
      <c r="Q5" s="9">
        <v>10616.186</v>
      </c>
      <c r="R5" s="9">
        <v>10851.459000000001</v>
      </c>
      <c r="S5" s="12">
        <f t="shared" ref="S5:S16" si="6">AVERAGE(P5:R5)</f>
        <v>10716.324000000001</v>
      </c>
      <c r="T5" s="12">
        <f t="shared" ref="T5:T16" si="7">STDEVA(P5:R5)</f>
        <v>121.47814058092985</v>
      </c>
      <c r="U5" s="9">
        <v>10625.887280000001</v>
      </c>
      <c r="V5" s="9">
        <v>10843.241</v>
      </c>
      <c r="W5" s="9">
        <v>10646.387000000001</v>
      </c>
      <c r="X5" s="12">
        <f t="shared" ref="X5:X16" si="8">AVERAGE(U5:W5)</f>
        <v>10705.171759999999</v>
      </c>
      <c r="Y5" s="12">
        <f t="shared" ref="Y5:Y16" si="9">STDEVA(U5:W5)</f>
        <v>120.00998252500789</v>
      </c>
      <c r="Z5" s="9">
        <v>10479.38134</v>
      </c>
      <c r="AA5" s="9">
        <v>10818.336939999999</v>
      </c>
      <c r="AB5" s="9">
        <v>10919.110699999999</v>
      </c>
      <c r="AC5" s="12">
        <f t="shared" ref="AC5:AC16" si="10">AVERAGE(Z5:AB5)</f>
        <v>10738.942993333332</v>
      </c>
      <c r="AD5" s="12">
        <f t="shared" ref="AD5:AD16" si="11">STDEVA(Z5:AB5)</f>
        <v>230.36498559239502</v>
      </c>
      <c r="AE5" s="9">
        <v>10527.359</v>
      </c>
      <c r="AF5" s="9">
        <v>10646.751</v>
      </c>
      <c r="AG5" s="9">
        <v>10860.709000000001</v>
      </c>
      <c r="AH5" s="12">
        <f t="shared" ref="AH5:AH16" si="12">AVERAGE(AE5:AG5)</f>
        <v>10678.273000000001</v>
      </c>
      <c r="AI5" s="12">
        <f t="shared" ref="AI5:AI16" si="13">STDEVA(AE5:AG5)</f>
        <v>168.8957755185134</v>
      </c>
      <c r="AJ5" s="9">
        <v>10647.05004</v>
      </c>
      <c r="AK5" s="9">
        <v>10304.981680000001</v>
      </c>
      <c r="AL5" s="9">
        <v>11285.59931</v>
      </c>
      <c r="AM5" s="12">
        <f t="shared" ref="AM5:AM16" si="14">AVERAGE(AJ5:AL5)</f>
        <v>10745.877009999998</v>
      </c>
      <c r="AN5" s="12">
        <f t="shared" ref="AN5:AN16" si="15">STDEVA(AJ5:AL5)</f>
        <v>497.72262512994058</v>
      </c>
      <c r="AO5" s="9">
        <v>10632.55682</v>
      </c>
      <c r="AP5" s="9">
        <v>10557.62565</v>
      </c>
      <c r="AQ5" s="9">
        <v>11007.48799</v>
      </c>
      <c r="AR5" s="12">
        <f t="shared" ref="AR5:AR16" si="16">AVERAGE(AO5:AQ5)</f>
        <v>10732.55682</v>
      </c>
      <c r="AS5" s="12">
        <f t="shared" ref="AS5:AS16" si="17">STDEVA(AO5:AQ5)</f>
        <v>241.02703424630363</v>
      </c>
    </row>
    <row r="6" spans="1:45" x14ac:dyDescent="0.25">
      <c r="A6" s="9">
        <v>1.0015000000000001</v>
      </c>
      <c r="B6" s="9">
        <v>1.0326</v>
      </c>
      <c r="C6" s="9">
        <v>1.0041</v>
      </c>
      <c r="D6" s="12">
        <f t="shared" si="0"/>
        <v>1.0127333333333333</v>
      </c>
      <c r="E6" s="12">
        <f t="shared" si="1"/>
        <v>1.7254081642710865E-2</v>
      </c>
      <c r="F6" s="9">
        <v>11071.612999999999</v>
      </c>
      <c r="G6" s="9">
        <v>10597.478999999999</v>
      </c>
      <c r="H6" s="9">
        <v>10985.368</v>
      </c>
      <c r="I6" s="12">
        <f t="shared" si="2"/>
        <v>10884.82</v>
      </c>
      <c r="J6" s="12">
        <f t="shared" si="3"/>
        <v>252.55333638065466</v>
      </c>
      <c r="K6" s="9">
        <v>10824.489</v>
      </c>
      <c r="L6" s="9">
        <v>10748.198</v>
      </c>
      <c r="M6" s="9">
        <v>10675.06</v>
      </c>
      <c r="N6" s="12">
        <f t="shared" si="4"/>
        <v>10749.248999999998</v>
      </c>
      <c r="O6" s="12">
        <f t="shared" si="5"/>
        <v>74.720043903895061</v>
      </c>
      <c r="P6" s="9">
        <v>10697.183999999999</v>
      </c>
      <c r="Q6" s="9">
        <v>10609.326999999999</v>
      </c>
      <c r="R6" s="9">
        <v>10731.641</v>
      </c>
      <c r="S6" s="12">
        <f t="shared" si="6"/>
        <v>10679.384</v>
      </c>
      <c r="T6" s="12">
        <f t="shared" si="7"/>
        <v>63.069871166825891</v>
      </c>
      <c r="U6" s="9">
        <v>11164.66093</v>
      </c>
      <c r="V6" s="9">
        <v>11020.284</v>
      </c>
      <c r="W6" s="9">
        <v>10746.359</v>
      </c>
      <c r="X6" s="12">
        <f t="shared" si="8"/>
        <v>10977.101309999998</v>
      </c>
      <c r="Y6" s="12">
        <f t="shared" si="9"/>
        <v>212.46807924287873</v>
      </c>
      <c r="Z6" s="9">
        <v>10772.93957</v>
      </c>
      <c r="AA6" s="9">
        <v>10313.2988</v>
      </c>
      <c r="AB6" s="9">
        <v>10915.327020000001</v>
      </c>
      <c r="AC6" s="12">
        <f t="shared" si="10"/>
        <v>10667.188463333334</v>
      </c>
      <c r="AD6" s="12">
        <f t="shared" si="11"/>
        <v>314.63783440649769</v>
      </c>
      <c r="AE6" s="9">
        <v>10441.387000000001</v>
      </c>
      <c r="AF6" s="9">
        <v>11021.816000000001</v>
      </c>
      <c r="AG6" s="9">
        <v>10745.868</v>
      </c>
      <c r="AH6" s="12">
        <f t="shared" si="12"/>
        <v>10736.357000000002</v>
      </c>
      <c r="AI6" s="12">
        <f t="shared" si="13"/>
        <v>290.33136301646783</v>
      </c>
      <c r="AJ6" s="9">
        <v>10212.41849</v>
      </c>
      <c r="AK6" s="9">
        <v>10580.679819999999</v>
      </c>
      <c r="AL6" s="9">
        <v>11030.53449</v>
      </c>
      <c r="AM6" s="12">
        <f t="shared" si="14"/>
        <v>10607.8776</v>
      </c>
      <c r="AN6" s="12">
        <f t="shared" si="15"/>
        <v>409.73556935137606</v>
      </c>
      <c r="AO6" s="9">
        <v>10801.31763</v>
      </c>
      <c r="AP6" s="9">
        <v>10643.18016</v>
      </c>
      <c r="AQ6" s="9">
        <v>10759.455089999999</v>
      </c>
      <c r="AR6" s="12">
        <f t="shared" si="16"/>
        <v>10734.650960000001</v>
      </c>
      <c r="AS6" s="12">
        <f t="shared" si="17"/>
        <v>81.934720987459684</v>
      </c>
    </row>
    <row r="7" spans="1:45" x14ac:dyDescent="0.25">
      <c r="A7" s="9">
        <v>1.1939</v>
      </c>
      <c r="B7" s="9">
        <v>1.1825000000000001</v>
      </c>
      <c r="C7" s="9">
        <v>1.1581999999999999</v>
      </c>
      <c r="D7" s="12">
        <f t="shared" si="0"/>
        <v>1.1782000000000001</v>
      </c>
      <c r="E7" s="12">
        <f t="shared" si="1"/>
        <v>1.823430832250025E-2</v>
      </c>
      <c r="F7" s="9">
        <v>10899.9</v>
      </c>
      <c r="G7" s="9">
        <v>10658.1</v>
      </c>
      <c r="H7" s="9">
        <v>10489.38</v>
      </c>
      <c r="I7" s="12">
        <f t="shared" si="2"/>
        <v>10682.46</v>
      </c>
      <c r="J7" s="12">
        <f t="shared" si="3"/>
        <v>206.34128234553566</v>
      </c>
      <c r="K7" s="9">
        <v>10787.294</v>
      </c>
      <c r="L7" s="9">
        <v>10702.197</v>
      </c>
      <c r="M7" s="9">
        <v>10839.493</v>
      </c>
      <c r="N7" s="12">
        <f t="shared" si="4"/>
        <v>10776.328000000001</v>
      </c>
      <c r="O7" s="12">
        <f t="shared" si="5"/>
        <v>69.301787646495924</v>
      </c>
      <c r="P7" s="9">
        <v>10979.368</v>
      </c>
      <c r="Q7" s="9">
        <v>10711.768</v>
      </c>
      <c r="R7" s="9">
        <v>10766.844999999999</v>
      </c>
      <c r="S7" s="12">
        <f t="shared" si="6"/>
        <v>10819.326999999999</v>
      </c>
      <c r="T7" s="12">
        <f t="shared" si="7"/>
        <v>141.30891777591424</v>
      </c>
      <c r="U7" s="9">
        <v>10754.125169999999</v>
      </c>
      <c r="V7" s="9">
        <v>10543.295</v>
      </c>
      <c r="W7" s="9">
        <v>10549.32</v>
      </c>
      <c r="X7" s="12">
        <f t="shared" si="8"/>
        <v>10615.580056666666</v>
      </c>
      <c r="Y7" s="12">
        <f t="shared" si="9"/>
        <v>120.02140008206686</v>
      </c>
      <c r="Z7" s="9">
        <v>10671.31727</v>
      </c>
      <c r="AA7" s="9">
        <v>10442.67319</v>
      </c>
      <c r="AB7" s="9">
        <v>10968.62745</v>
      </c>
      <c r="AC7" s="12">
        <f t="shared" si="10"/>
        <v>10694.205970000001</v>
      </c>
      <c r="AD7" s="12">
        <f t="shared" si="11"/>
        <v>263.72313198467162</v>
      </c>
      <c r="AE7" s="9">
        <v>10635.384</v>
      </c>
      <c r="AF7" s="9">
        <v>10424.021000000001</v>
      </c>
      <c r="AG7" s="9">
        <v>10765.755999999999</v>
      </c>
      <c r="AH7" s="12">
        <f t="shared" si="12"/>
        <v>10608.387000000001</v>
      </c>
      <c r="AI7" s="12">
        <f t="shared" si="13"/>
        <v>172.45965053600156</v>
      </c>
      <c r="AJ7" s="9">
        <v>10897.602790000001</v>
      </c>
      <c r="AK7" s="9">
        <v>10308.56741</v>
      </c>
      <c r="AL7" s="9">
        <v>10717.92453</v>
      </c>
      <c r="AM7" s="12">
        <f t="shared" si="14"/>
        <v>10641.36491</v>
      </c>
      <c r="AN7" s="12">
        <f t="shared" si="15"/>
        <v>301.88855772262178</v>
      </c>
      <c r="AO7" s="9">
        <v>10718.640230000001</v>
      </c>
      <c r="AP7" s="9">
        <v>10955.87695</v>
      </c>
      <c r="AQ7" s="9">
        <v>10581.40351</v>
      </c>
      <c r="AR7" s="12">
        <f t="shared" si="16"/>
        <v>10751.973563333335</v>
      </c>
      <c r="AS7" s="12">
        <f t="shared" si="17"/>
        <v>189.44899748927588</v>
      </c>
    </row>
    <row r="8" spans="1:45" x14ac:dyDescent="0.25">
      <c r="A8" s="9">
        <v>1.4013</v>
      </c>
      <c r="B8" s="9">
        <v>1.3931</v>
      </c>
      <c r="C8" s="9">
        <v>1.3609</v>
      </c>
      <c r="D8" s="12">
        <f t="shared" si="0"/>
        <v>1.3851000000000002</v>
      </c>
      <c r="E8" s="12">
        <f t="shared" si="1"/>
        <v>2.1355093069335938E-2</v>
      </c>
      <c r="F8" s="9">
        <v>10858.47</v>
      </c>
      <c r="G8" s="9">
        <v>10842.68</v>
      </c>
      <c r="H8" s="9">
        <v>10649.38</v>
      </c>
      <c r="I8" s="12">
        <f t="shared" si="2"/>
        <v>10783.51</v>
      </c>
      <c r="J8" s="12">
        <f t="shared" si="3"/>
        <v>116.42797644896211</v>
      </c>
      <c r="K8" s="9">
        <v>10416.384</v>
      </c>
      <c r="L8" s="9">
        <v>10502.175999999999</v>
      </c>
      <c r="M8" s="9">
        <v>10423.325000000001</v>
      </c>
      <c r="N8" s="12">
        <f t="shared" si="4"/>
        <v>10447.295</v>
      </c>
      <c r="O8" s="12">
        <f t="shared" si="5"/>
        <v>47.654878984212658</v>
      </c>
      <c r="P8" s="9">
        <v>10586.482</v>
      </c>
      <c r="Q8" s="9">
        <v>10557.249</v>
      </c>
      <c r="R8" s="9">
        <v>10693.862999999999</v>
      </c>
      <c r="S8" s="12">
        <f t="shared" si="6"/>
        <v>10612.531333333332</v>
      </c>
      <c r="T8" s="12">
        <f t="shared" si="7"/>
        <v>71.935888639352299</v>
      </c>
      <c r="U8" s="9">
        <v>10834.66358</v>
      </c>
      <c r="V8" s="9">
        <v>10527.364</v>
      </c>
      <c r="W8" s="9">
        <v>10482.651</v>
      </c>
      <c r="X8" s="12">
        <f t="shared" si="8"/>
        <v>10614.89286</v>
      </c>
      <c r="Y8" s="12">
        <f t="shared" si="9"/>
        <v>191.63556590371982</v>
      </c>
      <c r="Z8" s="9">
        <v>10550.2657</v>
      </c>
      <c r="AA8" s="9">
        <v>10878.160749999999</v>
      </c>
      <c r="AB8" s="9">
        <v>10763.200150000001</v>
      </c>
      <c r="AC8" s="12">
        <f t="shared" si="10"/>
        <v>10730.5422</v>
      </c>
      <c r="AD8" s="12">
        <f t="shared" si="11"/>
        <v>166.36915948359359</v>
      </c>
      <c r="AE8" s="9">
        <v>10312.495000000001</v>
      </c>
      <c r="AF8" s="9">
        <v>10154.958000000001</v>
      </c>
      <c r="AG8" s="9">
        <v>10278.463</v>
      </c>
      <c r="AH8" s="12">
        <f t="shared" si="12"/>
        <v>10248.638666666668</v>
      </c>
      <c r="AI8" s="12">
        <f t="shared" si="13"/>
        <v>82.89508270297658</v>
      </c>
      <c r="AJ8" s="9">
        <v>10610.167750000001</v>
      </c>
      <c r="AK8" s="9">
        <v>10534.75769</v>
      </c>
      <c r="AL8" s="9">
        <v>10409.136409999999</v>
      </c>
      <c r="AM8" s="12">
        <f t="shared" si="14"/>
        <v>10518.020616666667</v>
      </c>
      <c r="AN8" s="12">
        <f t="shared" si="15"/>
        <v>101.55538948462105</v>
      </c>
      <c r="AO8" s="9">
        <v>10515.303610000001</v>
      </c>
      <c r="AP8" s="9">
        <v>10251.73675</v>
      </c>
      <c r="AQ8" s="9">
        <v>10178.87048</v>
      </c>
      <c r="AR8" s="12">
        <f t="shared" si="16"/>
        <v>10315.303613333332</v>
      </c>
      <c r="AS8" s="12">
        <f t="shared" si="17"/>
        <v>176.99540199092309</v>
      </c>
    </row>
    <row r="9" spans="1:45" x14ac:dyDescent="0.25">
      <c r="A9" s="9">
        <v>1.5169999999999999</v>
      </c>
      <c r="B9" s="9">
        <v>1.4809000000000001</v>
      </c>
      <c r="C9" s="9">
        <v>1.4785999999999999</v>
      </c>
      <c r="D9" s="12">
        <f t="shared" si="0"/>
        <v>1.4921666666666666</v>
      </c>
      <c r="E9" s="12">
        <f t="shared" si="1"/>
        <v>2.1537022387817007E-2</v>
      </c>
      <c r="F9" s="9">
        <v>10280.35</v>
      </c>
      <c r="G9" s="9">
        <v>10049.67</v>
      </c>
      <c r="H9" s="9">
        <v>10187.69</v>
      </c>
      <c r="I9" s="12">
        <f t="shared" si="2"/>
        <v>10172.57</v>
      </c>
      <c r="J9" s="12">
        <f t="shared" si="3"/>
        <v>116.08090454506304</v>
      </c>
      <c r="K9" s="9">
        <v>10148.329</v>
      </c>
      <c r="L9" s="9">
        <v>9849.2180000000008</v>
      </c>
      <c r="M9" s="9">
        <v>10282.314</v>
      </c>
      <c r="N9" s="12">
        <f t="shared" si="4"/>
        <v>10093.286999999998</v>
      </c>
      <c r="O9" s="12">
        <f t="shared" si="5"/>
        <v>221.73238966601124</v>
      </c>
      <c r="P9" s="9">
        <v>10406.198</v>
      </c>
      <c r="Q9" s="9">
        <v>10107.294</v>
      </c>
      <c r="R9" s="9">
        <v>10055.489</v>
      </c>
      <c r="S9" s="12">
        <f t="shared" si="6"/>
        <v>10189.660333333333</v>
      </c>
      <c r="T9" s="12">
        <f t="shared" si="7"/>
        <v>189.30758125424737</v>
      </c>
      <c r="U9" s="9">
        <v>10230.46444</v>
      </c>
      <c r="V9" s="9">
        <v>10198.349</v>
      </c>
      <c r="W9" s="9">
        <v>9854.4869999999992</v>
      </c>
      <c r="X9" s="12">
        <f t="shared" si="8"/>
        <v>10094.43348</v>
      </c>
      <c r="Y9" s="12">
        <f t="shared" si="9"/>
        <v>208.41925371685645</v>
      </c>
      <c r="Z9" s="9">
        <v>9941.6364200000007</v>
      </c>
      <c r="AA9" s="9">
        <v>10164.94713</v>
      </c>
      <c r="AB9" s="9">
        <v>10030.294809999999</v>
      </c>
      <c r="AC9" s="12">
        <f t="shared" si="10"/>
        <v>10045.626120000001</v>
      </c>
      <c r="AD9" s="12">
        <f t="shared" si="11"/>
        <v>112.44200771914868</v>
      </c>
      <c r="AE9" s="9">
        <v>9941.2669999999998</v>
      </c>
      <c r="AF9" s="9">
        <v>9841.6270000000004</v>
      </c>
      <c r="AG9" s="9">
        <v>9852.15</v>
      </c>
      <c r="AH9" s="12">
        <f t="shared" si="12"/>
        <v>9878.348</v>
      </c>
      <c r="AI9" s="12">
        <f t="shared" si="13"/>
        <v>54.742888149968707</v>
      </c>
      <c r="AJ9" s="9">
        <v>10700.464480000001</v>
      </c>
      <c r="AK9" s="9">
        <v>10004.60829</v>
      </c>
      <c r="AL9" s="9">
        <v>9791.5154999999995</v>
      </c>
      <c r="AM9" s="12">
        <f t="shared" si="14"/>
        <v>10165.529423333333</v>
      </c>
      <c r="AN9" s="12">
        <f t="shared" si="15"/>
        <v>475.36172587380645</v>
      </c>
      <c r="AO9" s="9">
        <v>9998.1825100000005</v>
      </c>
      <c r="AP9" s="9">
        <v>10031.02065</v>
      </c>
      <c r="AQ9" s="9">
        <v>9965.3443800000005</v>
      </c>
      <c r="AR9" s="12">
        <f t="shared" si="16"/>
        <v>9998.1825133333332</v>
      </c>
      <c r="AS9" s="12">
        <f t="shared" si="17"/>
        <v>32.838135000000094</v>
      </c>
    </row>
    <row r="10" spans="1:45" x14ac:dyDescent="0.25">
      <c r="A10" s="9">
        <v>1.8013999999999999</v>
      </c>
      <c r="B10" s="9">
        <v>1.8095000000000001</v>
      </c>
      <c r="C10" s="9">
        <v>1.7538</v>
      </c>
      <c r="D10" s="12">
        <f t="shared" si="0"/>
        <v>1.7882333333333333</v>
      </c>
      <c r="E10" s="12">
        <f t="shared" si="1"/>
        <v>3.009390857521391E-2</v>
      </c>
      <c r="F10" s="9">
        <v>10069.52</v>
      </c>
      <c r="G10" s="9">
        <v>10104.69</v>
      </c>
      <c r="H10" s="9">
        <v>10049.709999999999</v>
      </c>
      <c r="I10" s="12">
        <f t="shared" si="2"/>
        <v>10074.64</v>
      </c>
      <c r="J10" s="12">
        <f t="shared" si="3"/>
        <v>27.845303015051474</v>
      </c>
      <c r="K10" s="9">
        <v>9718.268</v>
      </c>
      <c r="L10" s="9">
        <v>9377.9120000000003</v>
      </c>
      <c r="M10" s="9">
        <v>9827.9719999999998</v>
      </c>
      <c r="N10" s="12">
        <f t="shared" si="4"/>
        <v>9641.384</v>
      </c>
      <c r="O10" s="12">
        <f t="shared" si="5"/>
        <v>234.67395039074933</v>
      </c>
      <c r="P10" s="9">
        <v>10098.859</v>
      </c>
      <c r="Q10" s="9">
        <v>9954.3680000000004</v>
      </c>
      <c r="R10" s="9">
        <v>9899.4269999999997</v>
      </c>
      <c r="S10" s="12">
        <f t="shared" si="6"/>
        <v>9984.2179999999989</v>
      </c>
      <c r="T10" s="12">
        <f t="shared" si="7"/>
        <v>103.01236591303035</v>
      </c>
      <c r="U10" s="9">
        <v>9075.3928500000002</v>
      </c>
      <c r="V10" s="9">
        <v>9171.2890000000007</v>
      </c>
      <c r="W10" s="9">
        <v>9231.3680000000004</v>
      </c>
      <c r="X10" s="12">
        <f t="shared" si="8"/>
        <v>9159.3499500000016</v>
      </c>
      <c r="Y10" s="12">
        <f t="shared" si="9"/>
        <v>78.669991359841404</v>
      </c>
      <c r="Z10" s="9">
        <v>8946.8805300000004</v>
      </c>
      <c r="AA10" s="9">
        <v>9258.8566599999995</v>
      </c>
      <c r="AB10" s="9">
        <v>8928.5681499999992</v>
      </c>
      <c r="AC10" s="12">
        <f t="shared" si="10"/>
        <v>9044.7684466666669</v>
      </c>
      <c r="AD10" s="12">
        <f t="shared" si="11"/>
        <v>185.63178103845846</v>
      </c>
      <c r="AE10" s="9">
        <v>8180.2479999999996</v>
      </c>
      <c r="AF10" s="9">
        <v>8218.4699999999993</v>
      </c>
      <c r="AG10" s="9">
        <v>7794.4340000000002</v>
      </c>
      <c r="AH10" s="12">
        <f t="shared" si="12"/>
        <v>8064.3840000000009</v>
      </c>
      <c r="AI10" s="12">
        <f t="shared" si="13"/>
        <v>234.56338630741115</v>
      </c>
      <c r="AJ10" s="9">
        <v>9275.9104299999999</v>
      </c>
      <c r="AK10" s="9">
        <v>9044.2808800000003</v>
      </c>
      <c r="AL10" s="9">
        <v>9094.6402300000009</v>
      </c>
      <c r="AM10" s="12">
        <f t="shared" si="14"/>
        <v>9138.277180000001</v>
      </c>
      <c r="AN10" s="12">
        <f t="shared" si="15"/>
        <v>121.82446249533558</v>
      </c>
      <c r="AO10" s="9">
        <v>8553.4026400000002</v>
      </c>
      <c r="AP10" s="9">
        <v>8544.8233700000001</v>
      </c>
      <c r="AQ10" s="9">
        <v>8561.9819100000004</v>
      </c>
      <c r="AR10" s="12">
        <f t="shared" si="16"/>
        <v>8553.4026400000002</v>
      </c>
      <c r="AS10" s="12">
        <f t="shared" si="17"/>
        <v>8.5792700000001787</v>
      </c>
    </row>
    <row r="11" spans="1:45" x14ac:dyDescent="0.25">
      <c r="A11" s="9">
        <v>2.0823</v>
      </c>
      <c r="B11" s="9">
        <v>2.0954000000000002</v>
      </c>
      <c r="C11" s="9">
        <v>2.0783</v>
      </c>
      <c r="D11" s="12">
        <f t="shared" si="0"/>
        <v>2.0853333333333333</v>
      </c>
      <c r="E11" s="12">
        <f t="shared" si="1"/>
        <v>8.9444582470563569E-3</v>
      </c>
      <c r="F11" s="9">
        <v>9536.7800000000007</v>
      </c>
      <c r="G11" s="9">
        <v>9091.3799999999992</v>
      </c>
      <c r="H11" s="9">
        <v>9218.9500000000007</v>
      </c>
      <c r="I11" s="12">
        <f t="shared" si="2"/>
        <v>9282.3700000000008</v>
      </c>
      <c r="J11" s="12">
        <f t="shared" si="3"/>
        <v>229.37275840866602</v>
      </c>
      <c r="K11" s="9">
        <v>9057.0840000000007</v>
      </c>
      <c r="L11" s="9">
        <v>9018.2939999999999</v>
      </c>
      <c r="M11" s="9">
        <v>9062.6090000000004</v>
      </c>
      <c r="N11" s="12">
        <f t="shared" si="4"/>
        <v>9045.9956666666676</v>
      </c>
      <c r="O11" s="12">
        <f t="shared" si="5"/>
        <v>24.148874887525331</v>
      </c>
      <c r="P11" s="9">
        <v>9041.268</v>
      </c>
      <c r="Q11" s="9">
        <v>9194.2860000000001</v>
      </c>
      <c r="R11" s="9">
        <v>9112.2890000000007</v>
      </c>
      <c r="S11" s="12">
        <f t="shared" si="6"/>
        <v>9115.9476666666669</v>
      </c>
      <c r="T11" s="12">
        <f t="shared" si="7"/>
        <v>76.574581045757824</v>
      </c>
      <c r="U11" s="9">
        <v>7951.7408800000003</v>
      </c>
      <c r="V11" s="9">
        <v>7941.9139999999998</v>
      </c>
      <c r="W11" s="9">
        <v>7979.6840000000002</v>
      </c>
      <c r="X11" s="12">
        <f t="shared" si="8"/>
        <v>7957.7796266666664</v>
      </c>
      <c r="Y11" s="12">
        <f t="shared" si="9"/>
        <v>19.595741143884805</v>
      </c>
      <c r="Z11" s="9">
        <v>7584.1666699999996</v>
      </c>
      <c r="AA11" s="9">
        <v>7595.7538100000002</v>
      </c>
      <c r="AB11" s="9">
        <v>7584.5898200000001</v>
      </c>
      <c r="AC11" s="12">
        <f t="shared" si="10"/>
        <v>7588.1701000000003</v>
      </c>
      <c r="AD11" s="12">
        <f t="shared" si="11"/>
        <v>6.5710925274038123</v>
      </c>
      <c r="AE11" s="9">
        <v>6851.3270000000002</v>
      </c>
      <c r="AF11" s="9">
        <v>6354.357</v>
      </c>
      <c r="AG11" s="9">
        <v>6146.39</v>
      </c>
      <c r="AH11" s="12">
        <f t="shared" si="12"/>
        <v>6450.6913333333332</v>
      </c>
      <c r="AI11" s="12">
        <f t="shared" si="13"/>
        <v>362.20749761198118</v>
      </c>
      <c r="AJ11" s="9">
        <v>7532.9300499999999</v>
      </c>
      <c r="AK11" s="9">
        <v>8085.7664199999999</v>
      </c>
      <c r="AL11" s="9">
        <v>7642.0236299999997</v>
      </c>
      <c r="AM11" s="12">
        <f t="shared" si="14"/>
        <v>7753.5733666666665</v>
      </c>
      <c r="AN11" s="12">
        <f t="shared" si="15"/>
        <v>292.81311584609091</v>
      </c>
      <c r="AO11" s="9">
        <v>6573.8478699999996</v>
      </c>
      <c r="AP11" s="9">
        <v>6660.3551799999996</v>
      </c>
      <c r="AQ11" s="9">
        <v>6767.3405599999996</v>
      </c>
      <c r="AR11" s="12">
        <f t="shared" si="16"/>
        <v>6667.1812033333335</v>
      </c>
      <c r="AS11" s="12">
        <f t="shared" si="17"/>
        <v>96.926782762915622</v>
      </c>
    </row>
    <row r="12" spans="1:45" x14ac:dyDescent="0.25">
      <c r="A12" s="9">
        <v>2.1615000000000002</v>
      </c>
      <c r="B12" s="9">
        <v>2.1983000000000001</v>
      </c>
      <c r="C12" s="9">
        <v>2.1539999999999999</v>
      </c>
      <c r="D12" s="12">
        <f t="shared" si="0"/>
        <v>2.1712666666666665</v>
      </c>
      <c r="E12" s="12">
        <f t="shared" si="1"/>
        <v>2.3709983832414072E-2</v>
      </c>
      <c r="F12" s="9">
        <v>8638.23</v>
      </c>
      <c r="G12" s="9">
        <v>8894.92</v>
      </c>
      <c r="H12" s="9">
        <v>8949.3799999999992</v>
      </c>
      <c r="I12" s="12">
        <f t="shared" si="2"/>
        <v>8827.51</v>
      </c>
      <c r="J12" s="12">
        <f t="shared" si="3"/>
        <v>166.16757114431201</v>
      </c>
      <c r="K12" s="9">
        <v>8408.2180000000008</v>
      </c>
      <c r="L12" s="9">
        <v>8484.0169999999998</v>
      </c>
      <c r="M12" s="9">
        <v>8331.5930000000008</v>
      </c>
      <c r="N12" s="12">
        <f t="shared" si="4"/>
        <v>8407.9426666666677</v>
      </c>
      <c r="O12" s="12">
        <f t="shared" si="5"/>
        <v>76.212373013397652</v>
      </c>
      <c r="P12" s="9">
        <v>8696.3889999999992</v>
      </c>
      <c r="Q12" s="9">
        <v>8549.2839999999997</v>
      </c>
      <c r="R12" s="9">
        <v>8707.3080000000009</v>
      </c>
      <c r="S12" s="12">
        <f t="shared" si="6"/>
        <v>8650.9936666666672</v>
      </c>
      <c r="T12" s="12">
        <f t="shared" si="7"/>
        <v>88.252186150448324</v>
      </c>
      <c r="U12" s="9">
        <v>7612.3285599999999</v>
      </c>
      <c r="V12" s="9">
        <v>7579.9639999999999</v>
      </c>
      <c r="W12" s="9">
        <v>7502.3941000000004</v>
      </c>
      <c r="X12" s="12">
        <f t="shared" si="8"/>
        <v>7564.8955533333328</v>
      </c>
      <c r="Y12" s="12">
        <f t="shared" si="9"/>
        <v>56.495043478012313</v>
      </c>
      <c r="Z12" s="9">
        <v>7078.6487800000004</v>
      </c>
      <c r="AA12" s="9">
        <v>7038.6828299999997</v>
      </c>
      <c r="AB12" s="9">
        <v>7125.7422999999999</v>
      </c>
      <c r="AC12" s="12">
        <f t="shared" si="10"/>
        <v>7081.0246366666661</v>
      </c>
      <c r="AD12" s="12">
        <f t="shared" si="11"/>
        <v>43.578335791372737</v>
      </c>
      <c r="AE12" s="9">
        <v>5502.2179999999998</v>
      </c>
      <c r="AF12" s="9">
        <v>5506.8490000000002</v>
      </c>
      <c r="AG12" s="9">
        <v>5803.0940000000001</v>
      </c>
      <c r="AH12" s="12">
        <f t="shared" si="12"/>
        <v>5604.0536666666667</v>
      </c>
      <c r="AI12" s="12">
        <f t="shared" si="13"/>
        <v>172.38953640036667</v>
      </c>
      <c r="AJ12" s="9">
        <v>7221.8906900000002</v>
      </c>
      <c r="AK12" s="9">
        <v>7228.5742899999996</v>
      </c>
      <c r="AL12" s="9">
        <v>7220.9487300000001</v>
      </c>
      <c r="AM12" s="12">
        <f t="shared" si="14"/>
        <v>7223.8045700000002</v>
      </c>
      <c r="AN12" s="12">
        <f t="shared" si="15"/>
        <v>4.1574624254702996</v>
      </c>
      <c r="AO12" s="9">
        <v>6053.7178199999998</v>
      </c>
      <c r="AP12" s="9">
        <v>6338.7077200000003</v>
      </c>
      <c r="AQ12" s="9">
        <v>6368.7279200000003</v>
      </c>
      <c r="AR12" s="12">
        <f t="shared" si="16"/>
        <v>6253.7178200000008</v>
      </c>
      <c r="AS12" s="12">
        <f t="shared" si="17"/>
        <v>173.85425822225378</v>
      </c>
    </row>
    <row r="13" spans="1:45" x14ac:dyDescent="0.25">
      <c r="A13" s="9">
        <v>2.3142</v>
      </c>
      <c r="B13" s="9">
        <v>2.3054999999999999</v>
      </c>
      <c r="C13" s="9">
        <v>2.3214000000000001</v>
      </c>
      <c r="D13" s="12">
        <f t="shared" si="0"/>
        <v>2.3137000000000003</v>
      </c>
      <c r="E13" s="12">
        <f t="shared" si="1"/>
        <v>7.9617837197453415E-3</v>
      </c>
      <c r="F13" s="9">
        <v>8581.5</v>
      </c>
      <c r="G13" s="9">
        <v>8613.9699999999993</v>
      </c>
      <c r="H13" s="9">
        <v>8612.39</v>
      </c>
      <c r="I13" s="12">
        <f t="shared" si="2"/>
        <v>8602.6200000000008</v>
      </c>
      <c r="J13" s="12">
        <f t="shared" si="3"/>
        <v>18.307509388226102</v>
      </c>
      <c r="K13" s="9">
        <v>8084.2839999999997</v>
      </c>
      <c r="L13" s="9">
        <v>8102.3490000000002</v>
      </c>
      <c r="M13" s="9">
        <v>8081.1710000000003</v>
      </c>
      <c r="N13" s="12">
        <f t="shared" si="4"/>
        <v>8089.268</v>
      </c>
      <c r="O13" s="12">
        <f t="shared" si="5"/>
        <v>11.434907651572949</v>
      </c>
      <c r="P13" s="9">
        <v>8514.1679999999997</v>
      </c>
      <c r="Q13" s="9">
        <v>8128.2759999999998</v>
      </c>
      <c r="R13" s="9">
        <v>8415.6</v>
      </c>
      <c r="S13" s="12">
        <f t="shared" si="6"/>
        <v>8352.6813333333339</v>
      </c>
      <c r="T13" s="12">
        <f t="shared" si="7"/>
        <v>200.49246339285011</v>
      </c>
      <c r="U13" s="9">
        <v>6944.0124500000002</v>
      </c>
      <c r="V13" s="9">
        <v>6952.5280000000002</v>
      </c>
      <c r="W13" s="9">
        <v>6926.58</v>
      </c>
      <c r="X13" s="12">
        <f t="shared" si="8"/>
        <v>6941.0401500000007</v>
      </c>
      <c r="Y13" s="12">
        <f t="shared" si="9"/>
        <v>13.226889334514913</v>
      </c>
      <c r="Z13" s="9">
        <v>6327.2989500000003</v>
      </c>
      <c r="AA13" s="9">
        <v>6306.9475499999999</v>
      </c>
      <c r="AB13" s="9">
        <v>6303.4948800000002</v>
      </c>
      <c r="AC13" s="12">
        <f t="shared" si="10"/>
        <v>6312.5804600000001</v>
      </c>
      <c r="AD13" s="12">
        <f t="shared" si="11"/>
        <v>12.862958191734275</v>
      </c>
      <c r="AE13" s="9">
        <v>5222.3140000000003</v>
      </c>
      <c r="AF13" s="9">
        <v>5323.2749999999996</v>
      </c>
      <c r="AG13" s="9">
        <v>5221.0649999999996</v>
      </c>
      <c r="AH13" s="12">
        <f t="shared" si="12"/>
        <v>5255.5513333333329</v>
      </c>
      <c r="AI13" s="12">
        <f t="shared" si="13"/>
        <v>58.65374046327576</v>
      </c>
      <c r="AJ13" s="9">
        <v>6601.9182600000004</v>
      </c>
      <c r="AK13" s="9">
        <v>6623.7344800000001</v>
      </c>
      <c r="AL13" s="9">
        <v>6562.7174100000002</v>
      </c>
      <c r="AM13" s="12">
        <f t="shared" si="14"/>
        <v>6596.1233833333345</v>
      </c>
      <c r="AN13" s="12">
        <f t="shared" si="15"/>
        <v>30.918540627471906</v>
      </c>
      <c r="AO13" s="9">
        <v>5149.0901100000001</v>
      </c>
      <c r="AP13" s="9">
        <v>5683.1567699999996</v>
      </c>
      <c r="AQ13" s="9">
        <v>5604.0234499999997</v>
      </c>
      <c r="AR13" s="12">
        <f t="shared" si="16"/>
        <v>5478.7567766666662</v>
      </c>
      <c r="AS13" s="12">
        <f t="shared" si="17"/>
        <v>288.22838846457989</v>
      </c>
    </row>
    <row r="14" spans="1:45" x14ac:dyDescent="0.25">
      <c r="A14" s="9">
        <v>2.573</v>
      </c>
      <c r="B14" s="9">
        <v>2.5394999999999999</v>
      </c>
      <c r="C14" s="9">
        <v>2.5992999999999999</v>
      </c>
      <c r="D14" s="12">
        <f t="shared" si="0"/>
        <v>2.5706000000000002</v>
      </c>
      <c r="E14" s="12">
        <f t="shared" si="1"/>
        <v>2.9972153743099649E-2</v>
      </c>
      <c r="F14" s="9">
        <v>7999.22</v>
      </c>
      <c r="G14" s="9">
        <v>7654.39</v>
      </c>
      <c r="H14" s="9">
        <v>7694.82</v>
      </c>
      <c r="I14" s="12">
        <f t="shared" si="2"/>
        <v>7782.81</v>
      </c>
      <c r="J14" s="12">
        <f t="shared" si="3"/>
        <v>188.50361349321673</v>
      </c>
      <c r="K14" s="9">
        <v>6964.2460000000001</v>
      </c>
      <c r="L14" s="9">
        <v>6978.4949999999999</v>
      </c>
      <c r="M14" s="9">
        <v>6971.24</v>
      </c>
      <c r="N14" s="12">
        <f t="shared" si="4"/>
        <v>6971.3270000000002</v>
      </c>
      <c r="O14" s="12">
        <f t="shared" si="5"/>
        <v>7.1248983852402112</v>
      </c>
      <c r="P14" s="9">
        <v>7684.2460000000001</v>
      </c>
      <c r="Q14" s="9">
        <v>7684.268</v>
      </c>
      <c r="R14" s="9">
        <v>7443.43</v>
      </c>
      <c r="S14" s="12">
        <f t="shared" si="6"/>
        <v>7603.9813333333332</v>
      </c>
      <c r="T14" s="12">
        <f t="shared" si="7"/>
        <v>139.04153371325165</v>
      </c>
      <c r="U14" s="9">
        <v>5466.40139</v>
      </c>
      <c r="V14" s="9">
        <v>5478.3680000000004</v>
      </c>
      <c r="W14" s="9">
        <v>5517.7489999999998</v>
      </c>
      <c r="X14" s="12">
        <f t="shared" si="8"/>
        <v>5487.5061300000007</v>
      </c>
      <c r="Y14" s="12">
        <f t="shared" si="9"/>
        <v>26.865839426689991</v>
      </c>
      <c r="Z14" s="9">
        <v>4917.0150000000003</v>
      </c>
      <c r="AA14" s="9">
        <v>4923.2122200000003</v>
      </c>
      <c r="AB14" s="9">
        <v>4897.68966</v>
      </c>
      <c r="AC14" s="12">
        <f t="shared" si="10"/>
        <v>4912.6389600000002</v>
      </c>
      <c r="AD14" s="12">
        <f t="shared" si="11"/>
        <v>13.31212086031392</v>
      </c>
      <c r="AE14" s="9">
        <v>3421.4870000000001</v>
      </c>
      <c r="AF14" s="9">
        <v>3521.1840000000002</v>
      </c>
      <c r="AG14" s="9">
        <v>3518.4029999999998</v>
      </c>
      <c r="AH14" s="12">
        <f t="shared" si="12"/>
        <v>3487.0246666666667</v>
      </c>
      <c r="AI14" s="12">
        <f t="shared" si="13"/>
        <v>56.774314653136308</v>
      </c>
      <c r="AJ14" s="9">
        <v>5362.5140700000002</v>
      </c>
      <c r="AK14" s="9">
        <v>5362.0683099999997</v>
      </c>
      <c r="AL14" s="9">
        <v>5414.2424899999996</v>
      </c>
      <c r="AM14" s="12">
        <f t="shared" si="14"/>
        <v>5379.6082900000001</v>
      </c>
      <c r="AN14" s="12">
        <f t="shared" si="15"/>
        <v>29.994925116165742</v>
      </c>
      <c r="AO14" s="9">
        <v>4002.9756900000002</v>
      </c>
      <c r="AP14" s="9">
        <v>3947.4106200000001</v>
      </c>
      <c r="AQ14" s="9">
        <v>4044.5407599999999</v>
      </c>
      <c r="AR14" s="12">
        <f t="shared" si="16"/>
        <v>3998.3090233333332</v>
      </c>
      <c r="AS14" s="12">
        <f t="shared" si="17"/>
        <v>48.732939142208757</v>
      </c>
    </row>
    <row r="15" spans="1:45" x14ac:dyDescent="0.25">
      <c r="A15" s="9">
        <v>2.7212999999999998</v>
      </c>
      <c r="B15" s="9">
        <v>2.7019000000000002</v>
      </c>
      <c r="C15" s="9">
        <v>2.6968999999999999</v>
      </c>
      <c r="D15" s="12">
        <f t="shared" si="0"/>
        <v>2.7066999999999997</v>
      </c>
      <c r="E15" s="12">
        <f t="shared" si="1"/>
        <v>1.2888754788574342E-2</v>
      </c>
      <c r="F15" s="9">
        <v>6860.69</v>
      </c>
      <c r="G15" s="9">
        <v>7065.94</v>
      </c>
      <c r="H15" s="9">
        <v>7163.29</v>
      </c>
      <c r="I15" s="12">
        <f t="shared" si="2"/>
        <v>7029.9733333333324</v>
      </c>
      <c r="J15" s="12">
        <f t="shared" si="3"/>
        <v>154.47294531190045</v>
      </c>
      <c r="K15" s="9">
        <v>6458.4920000000002</v>
      </c>
      <c r="L15" s="9">
        <v>6438.2969999999996</v>
      </c>
      <c r="M15" s="9">
        <v>6454.2820000000002</v>
      </c>
      <c r="N15" s="12">
        <f t="shared" si="4"/>
        <v>6450.357</v>
      </c>
      <c r="O15" s="12">
        <f t="shared" si="5"/>
        <v>10.654282003026168</v>
      </c>
      <c r="P15" s="9">
        <v>6934.2969999999996</v>
      </c>
      <c r="Q15" s="9">
        <v>6856.2489999999998</v>
      </c>
      <c r="R15" s="9">
        <v>6881.7449999999999</v>
      </c>
      <c r="S15" s="12">
        <f t="shared" si="6"/>
        <v>6890.7636666666658</v>
      </c>
      <c r="T15" s="12">
        <f t="shared" si="7"/>
        <v>39.797925038038386</v>
      </c>
      <c r="U15" s="9">
        <v>4945.1109999999999</v>
      </c>
      <c r="V15" s="9">
        <v>4962.6809999999996</v>
      </c>
      <c r="W15" s="9">
        <v>4938.3680000000004</v>
      </c>
      <c r="X15" s="12">
        <f t="shared" si="8"/>
        <v>4948.72</v>
      </c>
      <c r="Y15" s="12">
        <f t="shared" si="9"/>
        <v>12.551858547641086</v>
      </c>
      <c r="Z15" s="9">
        <v>4270.2263199999998</v>
      </c>
      <c r="AA15" s="9">
        <v>4265.1946099999996</v>
      </c>
      <c r="AB15" s="9">
        <v>4271.7376199999999</v>
      </c>
      <c r="AC15" s="12">
        <f t="shared" si="10"/>
        <v>4269.05285</v>
      </c>
      <c r="AD15" s="12">
        <f t="shared" si="11"/>
        <v>3.425714355532449</v>
      </c>
      <c r="AE15" s="9">
        <v>2619.2739999999999</v>
      </c>
      <c r="AF15" s="9">
        <v>2623.1669999999999</v>
      </c>
      <c r="AG15" s="9">
        <v>2524.672</v>
      </c>
      <c r="AH15" s="12">
        <f t="shared" si="12"/>
        <v>2589.0376666666666</v>
      </c>
      <c r="AI15" s="12">
        <f t="shared" si="13"/>
        <v>55.776277630667728</v>
      </c>
      <c r="AJ15" s="9">
        <v>4690.6889099999999</v>
      </c>
      <c r="AK15" s="9">
        <v>4696.0170500000004</v>
      </c>
      <c r="AL15" s="9">
        <v>4672.3342599999996</v>
      </c>
      <c r="AM15" s="12">
        <f t="shared" si="14"/>
        <v>4686.34674</v>
      </c>
      <c r="AN15" s="12">
        <f t="shared" si="15"/>
        <v>12.42414849306415</v>
      </c>
      <c r="AO15" s="9">
        <v>3119.2739999999999</v>
      </c>
      <c r="AP15" s="9">
        <v>3123.1669999999999</v>
      </c>
      <c r="AQ15" s="9">
        <v>3024.672</v>
      </c>
      <c r="AR15" s="12">
        <f t="shared" si="16"/>
        <v>3089.0376666666666</v>
      </c>
      <c r="AS15" s="12">
        <f t="shared" si="17"/>
        <v>55.776277630667728</v>
      </c>
    </row>
    <row r="16" spans="1:45" x14ac:dyDescent="0.25">
      <c r="A16" s="9">
        <v>2.9613999999999998</v>
      </c>
      <c r="B16" s="9">
        <v>2.9695</v>
      </c>
      <c r="C16" s="9">
        <v>2.9729000000000001</v>
      </c>
      <c r="D16" s="12">
        <f t="shared" si="0"/>
        <v>2.9679333333333333</v>
      </c>
      <c r="E16" s="12">
        <f t="shared" si="1"/>
        <v>5.9079043097645971E-3</v>
      </c>
      <c r="F16" s="9">
        <v>5926.43</v>
      </c>
      <c r="G16" s="9">
        <v>5905.94</v>
      </c>
      <c r="H16" s="9">
        <v>5910.68</v>
      </c>
      <c r="I16" s="12">
        <f t="shared" si="2"/>
        <v>5914.3499999999995</v>
      </c>
      <c r="J16" s="12">
        <f t="shared" si="3"/>
        <v>10.726681686337384</v>
      </c>
      <c r="K16" s="9">
        <v>5354.0360000000001</v>
      </c>
      <c r="L16" s="9">
        <v>5352.4279999999999</v>
      </c>
      <c r="M16" s="9">
        <v>5347.3639999999996</v>
      </c>
      <c r="N16" s="12">
        <f t="shared" si="4"/>
        <v>5351.2759999999998</v>
      </c>
      <c r="O16" s="12">
        <f t="shared" si="5"/>
        <v>3.4819856404071627</v>
      </c>
      <c r="P16" s="9">
        <v>5871.0540000000001</v>
      </c>
      <c r="Q16" s="9">
        <v>5879.2460000000001</v>
      </c>
      <c r="R16" s="9">
        <v>5880.5439999999999</v>
      </c>
      <c r="S16" s="12">
        <f t="shared" si="6"/>
        <v>5876.9479999999994</v>
      </c>
      <c r="T16" s="12">
        <f t="shared" si="7"/>
        <v>5.1454473080577969</v>
      </c>
      <c r="U16" s="9">
        <v>4016.3359999999998</v>
      </c>
      <c r="V16" s="9">
        <v>4014.3620000000001</v>
      </c>
      <c r="W16" s="9">
        <v>4020.348</v>
      </c>
      <c r="X16" s="12">
        <f t="shared" si="8"/>
        <v>4017.0153333333333</v>
      </c>
      <c r="Y16" s="12">
        <f t="shared" si="9"/>
        <v>3.0502736489261291</v>
      </c>
      <c r="Z16" s="9">
        <v>3463.2840000000001</v>
      </c>
      <c r="AA16" s="9">
        <v>3562.9569999999999</v>
      </c>
      <c r="AB16" s="9">
        <v>3563.83</v>
      </c>
      <c r="AC16" s="12">
        <f t="shared" si="10"/>
        <v>3530.0236666666665</v>
      </c>
      <c r="AD16" s="12">
        <f t="shared" si="11"/>
        <v>57.79989500278802</v>
      </c>
      <c r="AE16" s="9">
        <v>1919.8489999999999</v>
      </c>
      <c r="AF16" s="9">
        <v>1820.4359999999999</v>
      </c>
      <c r="AG16" s="9">
        <v>1723.2760000000001</v>
      </c>
      <c r="AH16" s="12">
        <f t="shared" si="12"/>
        <v>1821.1869999999999</v>
      </c>
      <c r="AI16" s="12">
        <f t="shared" si="13"/>
        <v>98.288651852591755</v>
      </c>
      <c r="AJ16" s="9">
        <v>3868.1129999999998</v>
      </c>
      <c r="AK16" s="9">
        <v>3862.3870000000002</v>
      </c>
      <c r="AL16" s="9">
        <v>3868.4720000000002</v>
      </c>
      <c r="AM16" s="12">
        <f t="shared" si="14"/>
        <v>3866.3240000000001</v>
      </c>
      <c r="AN16" s="12">
        <f t="shared" si="15"/>
        <v>3.4142637566537632</v>
      </c>
      <c r="AO16" s="9">
        <v>2309.14</v>
      </c>
      <c r="AP16" s="9">
        <v>2504.1640000000002</v>
      </c>
      <c r="AQ16" s="9">
        <v>2608.8420000000001</v>
      </c>
      <c r="AR16" s="12">
        <f t="shared" si="16"/>
        <v>2474.048666666667</v>
      </c>
      <c r="AS16" s="12">
        <f t="shared" si="17"/>
        <v>152.1036560288193</v>
      </c>
    </row>
  </sheetData>
  <mergeCells count="27">
    <mergeCell ref="J2:J3"/>
    <mergeCell ref="A2:C2"/>
    <mergeCell ref="D2:D3"/>
    <mergeCell ref="E2:E3"/>
    <mergeCell ref="F2:H2"/>
    <mergeCell ref="I2:I3"/>
    <mergeCell ref="AD2:AD3"/>
    <mergeCell ref="K2:M2"/>
    <mergeCell ref="N2:N3"/>
    <mergeCell ref="O2:O3"/>
    <mergeCell ref="P2:R2"/>
    <mergeCell ref="S2:S3"/>
    <mergeCell ref="T2:T3"/>
    <mergeCell ref="U2:W2"/>
    <mergeCell ref="X2:X3"/>
    <mergeCell ref="Y2:Y3"/>
    <mergeCell ref="Z2:AB2"/>
    <mergeCell ref="AC2:AC3"/>
    <mergeCell ref="AO2:AQ2"/>
    <mergeCell ref="AR2:AR3"/>
    <mergeCell ref="AS2:AS3"/>
    <mergeCell ref="AE2:AG2"/>
    <mergeCell ref="AH2:AH3"/>
    <mergeCell ref="AI2:AI3"/>
    <mergeCell ref="AJ2:AL2"/>
    <mergeCell ref="AM2:AM3"/>
    <mergeCell ref="AN2:AN3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AED2-4B4C-4A9D-90BB-D750F99CDE09}">
  <dimension ref="A1:F8"/>
  <sheetViews>
    <sheetView workbookViewId="0">
      <selection sqref="A1:A2"/>
    </sheetView>
  </sheetViews>
  <sheetFormatPr defaultRowHeight="13.8" x14ac:dyDescent="0.25"/>
  <cols>
    <col min="5" max="5" width="9.88671875" customWidth="1"/>
  </cols>
  <sheetData>
    <row r="1" spans="1:6" x14ac:dyDescent="0.25">
      <c r="A1" s="30" t="s">
        <v>146</v>
      </c>
      <c r="B1" s="30" t="s">
        <v>39</v>
      </c>
      <c r="C1" s="30"/>
      <c r="D1" s="30"/>
      <c r="E1" s="30" t="s">
        <v>1</v>
      </c>
      <c r="F1" s="30" t="s">
        <v>204</v>
      </c>
    </row>
    <row r="2" spans="1:6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6" x14ac:dyDescent="0.25">
      <c r="A3" s="9">
        <v>47</v>
      </c>
      <c r="B3" s="9">
        <v>5264.2979999999998</v>
      </c>
      <c r="C3" s="9">
        <v>5327.8789999999999</v>
      </c>
      <c r="D3" s="9">
        <v>5571.3940000000002</v>
      </c>
      <c r="E3" s="12">
        <f>AVERAGE(B3:D3)</f>
        <v>5387.857</v>
      </c>
      <c r="F3" s="12">
        <f>STDEVA(B3:D3)</f>
        <v>162.09567750868646</v>
      </c>
    </row>
    <row r="4" spans="1:6" x14ac:dyDescent="0.25">
      <c r="A4" s="9">
        <v>97</v>
      </c>
      <c r="B4" s="9">
        <v>6287.348</v>
      </c>
      <c r="C4" s="9">
        <v>6797.2839999999997</v>
      </c>
      <c r="D4" s="9">
        <v>6489.1440000000002</v>
      </c>
      <c r="E4" s="12">
        <f t="shared" ref="E4:E7" si="0">AVERAGE(B4:D4)</f>
        <v>6524.5919999999996</v>
      </c>
      <c r="F4" s="12">
        <f t="shared" ref="F4:F8" si="1">STDEVA(B4:D4)</f>
        <v>256.80946546418397</v>
      </c>
    </row>
    <row r="5" spans="1:6" x14ac:dyDescent="0.25">
      <c r="A5" s="9">
        <v>197</v>
      </c>
      <c r="B5" s="9">
        <v>9128.8420000000006</v>
      </c>
      <c r="C5" s="9">
        <v>8836.6869999999999</v>
      </c>
      <c r="D5" s="9">
        <v>8054.4970000000003</v>
      </c>
      <c r="E5" s="12">
        <f t="shared" si="0"/>
        <v>8673.3420000000006</v>
      </c>
      <c r="F5" s="12">
        <f t="shared" si="1"/>
        <v>555.48671138471002</v>
      </c>
    </row>
    <row r="6" spans="1:6" x14ac:dyDescent="0.25">
      <c r="A6" s="9">
        <v>297</v>
      </c>
      <c r="B6" s="9">
        <v>9626.34</v>
      </c>
      <c r="C6" s="9">
        <v>9614.3809999999994</v>
      </c>
      <c r="D6" s="9">
        <v>10022.329</v>
      </c>
      <c r="E6" s="12">
        <f>AVERAGE(B6:D6)</f>
        <v>9754.3499999999985</v>
      </c>
      <c r="F6" s="12">
        <f t="shared" si="1"/>
        <v>232.15364040005917</v>
      </c>
    </row>
    <row r="7" spans="1:6" x14ac:dyDescent="0.25">
      <c r="A7" s="9">
        <v>547</v>
      </c>
      <c r="B7" s="9">
        <v>9749.2710000000006</v>
      </c>
      <c r="C7" s="9">
        <v>10173.648999999999</v>
      </c>
      <c r="D7" s="9">
        <v>11230.246999999999</v>
      </c>
      <c r="E7" s="12">
        <f t="shared" si="0"/>
        <v>10384.388999999999</v>
      </c>
      <c r="F7" s="12">
        <f t="shared" si="1"/>
        <v>762.64735549531622</v>
      </c>
    </row>
    <row r="8" spans="1:6" x14ac:dyDescent="0.25">
      <c r="A8" s="9">
        <v>847</v>
      </c>
      <c r="B8" s="9">
        <v>11035.374</v>
      </c>
      <c r="C8" s="9">
        <v>10728.816000000001</v>
      </c>
      <c r="D8" s="9">
        <v>10724.529</v>
      </c>
      <c r="E8" s="12">
        <f>AVERAGE(B8:D8)</f>
        <v>10829.573000000002</v>
      </c>
      <c r="F8" s="12">
        <f t="shared" si="1"/>
        <v>178.24178324119134</v>
      </c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ignoredErrors>
    <ignoredError sqref="E3 E4:E8 F3:F8" formulaRange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FE78-684D-4636-9859-CA3BDCCBA89C}">
  <dimension ref="A1:F19"/>
  <sheetViews>
    <sheetView workbookViewId="0">
      <selection sqref="A1:A2"/>
    </sheetView>
  </sheetViews>
  <sheetFormatPr defaultRowHeight="13.8" x14ac:dyDescent="0.25"/>
  <cols>
    <col min="6" max="6" width="8.88671875" customWidth="1"/>
  </cols>
  <sheetData>
    <row r="1" spans="1:6" x14ac:dyDescent="0.25">
      <c r="A1" s="30" t="s">
        <v>146</v>
      </c>
      <c r="B1" s="30" t="s">
        <v>39</v>
      </c>
      <c r="C1" s="30"/>
      <c r="D1" s="30"/>
      <c r="E1" s="30" t="s">
        <v>1</v>
      </c>
      <c r="F1" s="30" t="s">
        <v>204</v>
      </c>
    </row>
    <row r="2" spans="1:6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6" x14ac:dyDescent="0.25">
      <c r="A3" s="9">
        <v>48</v>
      </c>
      <c r="B3" s="9">
        <v>5430.3289999999997</v>
      </c>
      <c r="C3" s="9">
        <v>5737.0910000000003</v>
      </c>
      <c r="D3" s="9">
        <v>6061.1329999999998</v>
      </c>
      <c r="E3" s="12">
        <f>AVERAGE(B3:D3)</f>
        <v>5742.8509999999997</v>
      </c>
      <c r="F3" s="6">
        <f>STDEVA(B3:D3)</f>
        <v>315.44144433476083</v>
      </c>
    </row>
    <row r="4" spans="1:6" x14ac:dyDescent="0.25">
      <c r="A4" s="9">
        <v>50</v>
      </c>
      <c r="B4" s="9">
        <v>6038.2939999999999</v>
      </c>
      <c r="C4" s="9">
        <v>6327.1949999999997</v>
      </c>
      <c r="D4" s="9">
        <v>6604.7020000000002</v>
      </c>
      <c r="E4" s="12">
        <f t="shared" ref="E4:E19" si="0">AVERAGE(B4:D4)</f>
        <v>6323.3969999999999</v>
      </c>
      <c r="F4" s="6">
        <f t="shared" ref="F4:F19" si="1">STDEVA(B4:D4)</f>
        <v>283.22309972705278</v>
      </c>
    </row>
    <row r="5" spans="1:6" x14ac:dyDescent="0.25">
      <c r="A5" s="9">
        <v>52</v>
      </c>
      <c r="B5" s="9">
        <v>4843.2669999999998</v>
      </c>
      <c r="C5" s="9">
        <v>4519.4629999999997</v>
      </c>
      <c r="D5" s="9">
        <v>4891.1189999999997</v>
      </c>
      <c r="E5" s="12">
        <f t="shared" si="0"/>
        <v>4751.2829999999994</v>
      </c>
      <c r="F5" s="6">
        <f t="shared" si="1"/>
        <v>202.18268416459406</v>
      </c>
    </row>
    <row r="6" spans="1:6" x14ac:dyDescent="0.25">
      <c r="A6" s="9">
        <v>54</v>
      </c>
      <c r="B6" s="9">
        <v>4109.348</v>
      </c>
      <c r="C6" s="9">
        <v>4195.6949999999997</v>
      </c>
      <c r="D6" s="9">
        <v>3886.3710000000001</v>
      </c>
      <c r="E6" s="12">
        <f t="shared" si="0"/>
        <v>4063.8046666666669</v>
      </c>
      <c r="F6" s="6">
        <f t="shared" si="1"/>
        <v>159.61196901339596</v>
      </c>
    </row>
    <row r="7" spans="1:6" x14ac:dyDescent="0.25">
      <c r="A7" s="9">
        <v>56</v>
      </c>
      <c r="B7" s="9">
        <v>4257.6980000000003</v>
      </c>
      <c r="C7" s="9">
        <v>4218.317</v>
      </c>
      <c r="D7" s="9">
        <v>4316.8270000000002</v>
      </c>
      <c r="E7" s="12">
        <f t="shared" si="0"/>
        <v>4264.2806666666665</v>
      </c>
      <c r="F7" s="6">
        <f t="shared" si="1"/>
        <v>49.583804314850049</v>
      </c>
    </row>
    <row r="8" spans="1:6" x14ac:dyDescent="0.25">
      <c r="A8" s="9">
        <v>58</v>
      </c>
      <c r="B8" s="9">
        <v>4987.3909999999996</v>
      </c>
      <c r="C8" s="9">
        <v>5203.5810000000001</v>
      </c>
      <c r="D8" s="9">
        <v>4928.2839999999997</v>
      </c>
      <c r="E8" s="12">
        <f t="shared" si="0"/>
        <v>5039.7519999999995</v>
      </c>
      <c r="F8" s="6">
        <f t="shared" si="1"/>
        <v>144.92537836072771</v>
      </c>
    </row>
    <row r="9" spans="1:6" x14ac:dyDescent="0.25">
      <c r="A9" s="9">
        <v>60</v>
      </c>
      <c r="B9" s="9">
        <v>6923.482</v>
      </c>
      <c r="C9" s="9">
        <v>6818.3969999999999</v>
      </c>
      <c r="D9" s="9">
        <v>6889.3760000000002</v>
      </c>
      <c r="E9" s="12">
        <f t="shared" si="0"/>
        <v>6877.085</v>
      </c>
      <c r="F9" s="6">
        <f t="shared" si="1"/>
        <v>53.609848134461309</v>
      </c>
    </row>
    <row r="10" spans="1:6" x14ac:dyDescent="0.25">
      <c r="A10" s="9">
        <v>62</v>
      </c>
      <c r="B10" s="9">
        <v>6644.1459999999997</v>
      </c>
      <c r="C10" s="9">
        <v>6503.2740000000003</v>
      </c>
      <c r="D10" s="9">
        <v>6512.8770000000004</v>
      </c>
      <c r="E10" s="12">
        <f t="shared" si="0"/>
        <v>6553.4323333333332</v>
      </c>
      <c r="F10" s="6">
        <f t="shared" si="1"/>
        <v>78.706933572165511</v>
      </c>
    </row>
    <row r="11" spans="1:6" x14ac:dyDescent="0.25">
      <c r="A11" s="9">
        <v>64</v>
      </c>
      <c r="B11" s="9">
        <v>4727.7872200000002</v>
      </c>
      <c r="C11" s="9">
        <v>5482.6114699999998</v>
      </c>
      <c r="D11" s="9">
        <v>5397.6485700000003</v>
      </c>
      <c r="E11" s="12">
        <f t="shared" si="0"/>
        <v>5202.6824200000001</v>
      </c>
      <c r="F11" s="6">
        <f t="shared" si="1"/>
        <v>413.459504463717</v>
      </c>
    </row>
    <row r="12" spans="1:6" x14ac:dyDescent="0.25">
      <c r="A12" s="9">
        <v>66</v>
      </c>
      <c r="B12" s="9">
        <v>4009.3820000000001</v>
      </c>
      <c r="C12" s="9">
        <v>4091.2739999999999</v>
      </c>
      <c r="D12" s="9">
        <v>4141.268</v>
      </c>
      <c r="E12" s="12">
        <f t="shared" si="0"/>
        <v>4080.641333333333</v>
      </c>
      <c r="F12" s="6">
        <f t="shared" si="1"/>
        <v>66.582801453027869</v>
      </c>
    </row>
    <row r="13" spans="1:6" x14ac:dyDescent="0.25">
      <c r="A13" s="9">
        <v>68</v>
      </c>
      <c r="B13" s="9">
        <v>4627.2809999999999</v>
      </c>
      <c r="C13" s="9">
        <v>4732.6819999999998</v>
      </c>
      <c r="D13" s="9">
        <v>4639.3850000000002</v>
      </c>
      <c r="E13" s="12">
        <f t="shared" si="0"/>
        <v>4666.449333333333</v>
      </c>
      <c r="F13" s="6">
        <f t="shared" si="1"/>
        <v>57.67756326625905</v>
      </c>
    </row>
    <row r="14" spans="1:6" x14ac:dyDescent="0.25">
      <c r="A14" s="9">
        <v>70</v>
      </c>
      <c r="B14" s="9">
        <v>5947.3680000000004</v>
      </c>
      <c r="C14" s="9">
        <v>5842.3680000000004</v>
      </c>
      <c r="D14" s="9">
        <v>6058.5709999999999</v>
      </c>
      <c r="E14" s="12">
        <f t="shared" si="0"/>
        <v>5949.4356666666672</v>
      </c>
      <c r="F14" s="6">
        <f t="shared" si="1"/>
        <v>108.11632964697461</v>
      </c>
    </row>
    <row r="15" spans="1:6" x14ac:dyDescent="0.25">
      <c r="A15" s="9">
        <v>72</v>
      </c>
      <c r="B15" s="9">
        <v>7384.2939999999999</v>
      </c>
      <c r="C15" s="9">
        <v>7321.9480000000003</v>
      </c>
      <c r="D15" s="9">
        <v>7178.3940000000002</v>
      </c>
      <c r="E15" s="12">
        <f t="shared" si="0"/>
        <v>7294.8786666666665</v>
      </c>
      <c r="F15" s="6">
        <f t="shared" si="1"/>
        <v>105.58534039028952</v>
      </c>
    </row>
    <row r="16" spans="1:6" x14ac:dyDescent="0.25">
      <c r="A16" s="9">
        <v>74</v>
      </c>
      <c r="B16" s="9">
        <v>6128.1840000000002</v>
      </c>
      <c r="C16" s="9">
        <v>6194.3680000000004</v>
      </c>
      <c r="D16" s="9">
        <v>6213.6869999999999</v>
      </c>
      <c r="E16" s="12">
        <f>AVERAGE(B16:D16)</f>
        <v>6178.7463333333335</v>
      </c>
      <c r="F16" s="6">
        <f t="shared" si="1"/>
        <v>44.841031481594243</v>
      </c>
    </row>
    <row r="17" spans="1:6" x14ac:dyDescent="0.25">
      <c r="A17" s="9">
        <v>76</v>
      </c>
      <c r="B17" s="9">
        <v>4628.375</v>
      </c>
      <c r="C17" s="9">
        <v>4719.3850000000002</v>
      </c>
      <c r="D17" s="9">
        <v>4726.384</v>
      </c>
      <c r="E17" s="12">
        <f t="shared" si="0"/>
        <v>4691.3813333333337</v>
      </c>
      <c r="F17" s="6">
        <f t="shared" si="1"/>
        <v>54.677189305352371</v>
      </c>
    </row>
    <row r="18" spans="1:6" x14ac:dyDescent="0.25">
      <c r="A18" s="9">
        <v>78</v>
      </c>
      <c r="B18" s="9">
        <v>4927.2380000000003</v>
      </c>
      <c r="C18" s="9">
        <v>4914.375</v>
      </c>
      <c r="D18" s="9">
        <v>5071.2839999999997</v>
      </c>
      <c r="E18" s="12">
        <f t="shared" si="0"/>
        <v>4970.9656666666669</v>
      </c>
      <c r="F18" s="6">
        <f t="shared" si="1"/>
        <v>87.115958321844147</v>
      </c>
    </row>
    <row r="19" spans="1:6" x14ac:dyDescent="0.25">
      <c r="A19" s="9">
        <v>80</v>
      </c>
      <c r="B19" s="9">
        <v>6427.2809999999999</v>
      </c>
      <c r="C19" s="9">
        <v>6524.2479999999996</v>
      </c>
      <c r="D19" s="9">
        <v>6428.3469999999998</v>
      </c>
      <c r="E19" s="12">
        <f t="shared" si="0"/>
        <v>6459.9586666666655</v>
      </c>
      <c r="F19" s="6">
        <f t="shared" si="1"/>
        <v>55.678747061453493</v>
      </c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ignoredErrors>
    <ignoredError sqref="E3:E19 F3 F4:F19" formulaRange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CAAE-92C0-4957-922F-40D0CD963714}">
  <dimension ref="A1:AD16"/>
  <sheetViews>
    <sheetView workbookViewId="0"/>
  </sheetViews>
  <sheetFormatPr defaultRowHeight="13.8" x14ac:dyDescent="0.25"/>
  <cols>
    <col min="9" max="9" width="10.109375" customWidth="1"/>
    <col min="19" max="19" width="9.88671875" customWidth="1"/>
    <col min="29" max="29" width="10.33203125" customWidth="1"/>
  </cols>
  <sheetData>
    <row r="1" spans="1:30" x14ac:dyDescent="0.25">
      <c r="A1" s="8" t="s">
        <v>141</v>
      </c>
      <c r="B1" s="8"/>
      <c r="C1" s="8"/>
      <c r="D1" s="8"/>
      <c r="E1" s="8"/>
      <c r="F1" s="8"/>
      <c r="G1" s="8"/>
      <c r="H1" s="8"/>
      <c r="I1" s="8"/>
      <c r="J1" s="8"/>
      <c r="K1" s="8" t="s">
        <v>143</v>
      </c>
      <c r="L1" s="8"/>
      <c r="M1" s="8"/>
      <c r="N1" s="8"/>
      <c r="O1" s="8"/>
      <c r="P1" s="8"/>
      <c r="U1" s="8" t="s">
        <v>147</v>
      </c>
      <c r="V1" s="8"/>
      <c r="W1" s="8"/>
      <c r="X1" s="8"/>
      <c r="Y1" s="8"/>
      <c r="Z1" s="8"/>
    </row>
    <row r="2" spans="1:30" x14ac:dyDescent="0.25">
      <c r="A2" s="34" t="s">
        <v>84</v>
      </c>
      <c r="B2" s="35"/>
      <c r="C2" s="36"/>
      <c r="D2" s="31" t="s">
        <v>96</v>
      </c>
      <c r="E2" s="31" t="s">
        <v>205</v>
      </c>
      <c r="F2" s="34" t="s">
        <v>97</v>
      </c>
      <c r="G2" s="35"/>
      <c r="H2" s="36"/>
      <c r="I2" s="31" t="s">
        <v>96</v>
      </c>
      <c r="J2" s="31" t="s">
        <v>205</v>
      </c>
      <c r="K2" s="34" t="s">
        <v>84</v>
      </c>
      <c r="L2" s="35"/>
      <c r="M2" s="36"/>
      <c r="N2" s="31" t="s">
        <v>96</v>
      </c>
      <c r="O2" s="31" t="s">
        <v>205</v>
      </c>
      <c r="P2" s="34" t="s">
        <v>97</v>
      </c>
      <c r="Q2" s="35"/>
      <c r="R2" s="36"/>
      <c r="S2" s="31" t="s">
        <v>96</v>
      </c>
      <c r="T2" s="31" t="s">
        <v>205</v>
      </c>
      <c r="U2" s="34" t="s">
        <v>84</v>
      </c>
      <c r="V2" s="35"/>
      <c r="W2" s="36"/>
      <c r="X2" s="31" t="s">
        <v>96</v>
      </c>
      <c r="Y2" s="31" t="s">
        <v>205</v>
      </c>
      <c r="Z2" s="34" t="s">
        <v>97</v>
      </c>
      <c r="AA2" s="35"/>
      <c r="AB2" s="36"/>
      <c r="AC2" s="31" t="s">
        <v>96</v>
      </c>
      <c r="AD2" s="31" t="s">
        <v>205</v>
      </c>
    </row>
    <row r="3" spans="1:30" x14ac:dyDescent="0.25">
      <c r="A3" s="4" t="s">
        <v>9</v>
      </c>
      <c r="B3" s="4" t="s">
        <v>7</v>
      </c>
      <c r="C3" s="4" t="s">
        <v>8</v>
      </c>
      <c r="D3" s="33"/>
      <c r="E3" s="33"/>
      <c r="F3" s="4" t="s">
        <v>9</v>
      </c>
      <c r="G3" s="4" t="s">
        <v>7</v>
      </c>
      <c r="H3" s="4" t="s">
        <v>8</v>
      </c>
      <c r="I3" s="33"/>
      <c r="J3" s="33"/>
      <c r="K3" s="4" t="s">
        <v>9</v>
      </c>
      <c r="L3" s="4" t="s">
        <v>7</v>
      </c>
      <c r="M3" s="4" t="s">
        <v>8</v>
      </c>
      <c r="N3" s="33"/>
      <c r="O3" s="33"/>
      <c r="P3" s="4" t="s">
        <v>9</v>
      </c>
      <c r="Q3" s="4" t="s">
        <v>7</v>
      </c>
      <c r="R3" s="4" t="s">
        <v>8</v>
      </c>
      <c r="S3" s="33"/>
      <c r="T3" s="33"/>
      <c r="U3" s="4" t="s">
        <v>9</v>
      </c>
      <c r="V3" s="4" t="s">
        <v>7</v>
      </c>
      <c r="W3" s="4" t="s">
        <v>8</v>
      </c>
      <c r="X3" s="33"/>
      <c r="Y3" s="33"/>
      <c r="Z3" s="4" t="s">
        <v>9</v>
      </c>
      <c r="AA3" s="4" t="s">
        <v>7</v>
      </c>
      <c r="AB3" s="4" t="s">
        <v>8</v>
      </c>
      <c r="AC3" s="33"/>
      <c r="AD3" s="33"/>
    </row>
    <row r="4" spans="1:30" x14ac:dyDescent="0.25">
      <c r="A4" s="9">
        <v>0.65369999999999995</v>
      </c>
      <c r="B4" s="9">
        <v>0.71730000000000005</v>
      </c>
      <c r="C4" s="9">
        <v>0.70569999999999999</v>
      </c>
      <c r="D4" s="12">
        <f>AVERAGE(A4:C4)</f>
        <v>0.69223333333333326</v>
      </c>
      <c r="E4" s="12">
        <f>STDEVA(A4:C4)</f>
        <v>3.3871128315031619E-2</v>
      </c>
      <c r="F4" s="9">
        <v>10962.384</v>
      </c>
      <c r="G4" s="9">
        <v>11626.384</v>
      </c>
      <c r="H4" s="9">
        <v>11504.492</v>
      </c>
      <c r="I4" s="12">
        <f>AVERAGE(F4:H4)</f>
        <v>11364.42</v>
      </c>
      <c r="J4" s="12">
        <f>STDEVA(F4:H4)</f>
        <v>353.46728828563477</v>
      </c>
      <c r="K4" s="9">
        <v>0.70199999999999996</v>
      </c>
      <c r="L4" s="9">
        <v>0.70779999999999998</v>
      </c>
      <c r="M4" s="9">
        <v>0.69579999999999997</v>
      </c>
      <c r="N4" s="12">
        <f>AVERAGE(K4:M4)</f>
        <v>0.70186666666666664</v>
      </c>
      <c r="O4" s="12">
        <f>STDEVA(K4:M4)</f>
        <v>6.0011110082495052E-3</v>
      </c>
      <c r="P4" s="9">
        <v>10676.326999999999</v>
      </c>
      <c r="Q4" s="9">
        <v>10784.328</v>
      </c>
      <c r="R4" s="9">
        <v>10883.325999999999</v>
      </c>
      <c r="S4" s="12">
        <f>AVERAGE(P4:R4)</f>
        <v>10781.326999999999</v>
      </c>
      <c r="T4" s="12">
        <f>STDEVA(P4:R4)</f>
        <v>103.53212545388982</v>
      </c>
      <c r="U4" s="9">
        <v>0.70369999999999999</v>
      </c>
      <c r="V4" s="9">
        <v>0.7157</v>
      </c>
      <c r="W4" s="9">
        <v>0.72160000000000002</v>
      </c>
      <c r="X4" s="12">
        <f>AVERAGE(U4:W4)</f>
        <v>0.71366666666666667</v>
      </c>
      <c r="Y4" s="12">
        <f>STDEVA(U4:W4)</f>
        <v>9.1215861193837105E-3</v>
      </c>
      <c r="Z4" s="9">
        <v>11864.470869999999</v>
      </c>
      <c r="AA4" s="9">
        <v>11674.358</v>
      </c>
      <c r="AB4" s="9">
        <v>12025.871999999999</v>
      </c>
      <c r="AC4" s="12">
        <f>AVERAGE(Z4:AB4)</f>
        <v>11854.90029</v>
      </c>
      <c r="AD4" s="12">
        <f>STDEVA(Z4:AB4)</f>
        <v>175.95232323033463</v>
      </c>
    </row>
    <row r="5" spans="1:30" x14ac:dyDescent="0.25">
      <c r="A5" s="9">
        <v>0.92530000000000001</v>
      </c>
      <c r="B5" s="9">
        <v>0.89549999999999996</v>
      </c>
      <c r="C5" s="9">
        <v>0.95009999999999994</v>
      </c>
      <c r="D5" s="12">
        <f t="shared" ref="D5:D16" si="0">AVERAGE(A5:C5)</f>
        <v>0.92363333333333342</v>
      </c>
      <c r="E5" s="12">
        <f t="shared" ref="E5:E16" si="1">STDEVA(A5:C5)</f>
        <v>2.7338129660482133E-2</v>
      </c>
      <c r="F5" s="9">
        <v>11081.141</v>
      </c>
      <c r="G5" s="9">
        <v>11063.272999999999</v>
      </c>
      <c r="H5" s="9">
        <v>10907.726000000001</v>
      </c>
      <c r="I5" s="12">
        <f t="shared" ref="I5:I16" si="2">AVERAGE(F5:H5)</f>
        <v>11017.38</v>
      </c>
      <c r="J5" s="12">
        <f t="shared" ref="J5:J16" si="3">STDEVA(F5:H5)</f>
        <v>95.382472933971883</v>
      </c>
      <c r="K5" s="9">
        <v>0.98280000000000001</v>
      </c>
      <c r="L5" s="9">
        <v>0.96409999999999996</v>
      </c>
      <c r="M5" s="9">
        <v>0.96230000000000004</v>
      </c>
      <c r="N5" s="12">
        <f t="shared" ref="N5:N16" si="4">AVERAGE(K5:M5)</f>
        <v>0.96973333333333323</v>
      </c>
      <c r="O5" s="12">
        <f t="shared" ref="O5:O16" si="5">STDEVA(K5:M5)</f>
        <v>1.1351798682734527E-2</v>
      </c>
      <c r="P5" s="9">
        <v>10527.359</v>
      </c>
      <c r="Q5" s="9">
        <v>10646.751</v>
      </c>
      <c r="R5" s="9">
        <v>10860.709000000001</v>
      </c>
      <c r="S5" s="12">
        <f t="shared" ref="S5:S16" si="6">AVERAGE(P5:R5)</f>
        <v>10678.273000000001</v>
      </c>
      <c r="T5" s="12">
        <f t="shared" ref="T5:T16" si="7">STDEVA(P5:R5)</f>
        <v>168.8957755185134</v>
      </c>
      <c r="U5" s="9">
        <v>0.84950000000000003</v>
      </c>
      <c r="V5" s="9">
        <v>0.88700000000000001</v>
      </c>
      <c r="W5" s="9">
        <v>0.88109999999999999</v>
      </c>
      <c r="X5" s="12">
        <f t="shared" ref="X5:X16" si="8">AVERAGE(U5:W5)</f>
        <v>0.87253333333333327</v>
      </c>
      <c r="Y5" s="12">
        <f t="shared" ref="Y5:Y16" si="9">STDEVA(U5:W5)</f>
        <v>2.0164407586967008E-2</v>
      </c>
      <c r="Z5" s="9">
        <v>12120.563560000001</v>
      </c>
      <c r="AA5" s="9">
        <v>11648.324000000001</v>
      </c>
      <c r="AB5" s="9">
        <v>11732.248</v>
      </c>
      <c r="AC5" s="12">
        <f t="shared" ref="AC5:AC16" si="10">AVERAGE(Z5:AB5)</f>
        <v>11833.711853333334</v>
      </c>
      <c r="AD5" s="12">
        <f t="shared" ref="AD5:AD16" si="11">STDEVA(Z5:AB5)</f>
        <v>251.93994454469626</v>
      </c>
    </row>
    <row r="6" spans="1:30" x14ac:dyDescent="0.25">
      <c r="A6" s="9">
        <v>1.0071000000000001</v>
      </c>
      <c r="B6" s="9">
        <v>1.0107999999999999</v>
      </c>
      <c r="C6" s="9">
        <v>1.0201</v>
      </c>
      <c r="D6" s="12">
        <f t="shared" si="0"/>
        <v>1.0126666666666668</v>
      </c>
      <c r="E6" s="12">
        <f t="shared" si="1"/>
        <v>6.6980096546162826E-3</v>
      </c>
      <c r="F6" s="9">
        <v>11181.023999999999</v>
      </c>
      <c r="G6" s="9">
        <v>11185.816999999999</v>
      </c>
      <c r="H6" s="9">
        <v>11039.011</v>
      </c>
      <c r="I6" s="12">
        <f t="shared" si="2"/>
        <v>11135.284</v>
      </c>
      <c r="J6" s="12">
        <f t="shared" si="3"/>
        <v>83.409298696247816</v>
      </c>
      <c r="K6" s="9">
        <v>1.0015000000000001</v>
      </c>
      <c r="L6" s="9">
        <v>1.0326</v>
      </c>
      <c r="M6" s="9">
        <v>1.0041</v>
      </c>
      <c r="N6" s="12">
        <f t="shared" si="4"/>
        <v>1.0127333333333333</v>
      </c>
      <c r="O6" s="12">
        <f t="shared" si="5"/>
        <v>1.7254081642710865E-2</v>
      </c>
      <c r="P6" s="9">
        <v>10441.387000000001</v>
      </c>
      <c r="Q6" s="9">
        <v>11021.816000000001</v>
      </c>
      <c r="R6" s="9">
        <v>10745.868</v>
      </c>
      <c r="S6" s="12">
        <f t="shared" si="6"/>
        <v>10736.357000000002</v>
      </c>
      <c r="T6" s="12">
        <f t="shared" si="7"/>
        <v>290.33136301646783</v>
      </c>
      <c r="U6" s="9">
        <v>0.99460000000000004</v>
      </c>
      <c r="V6" s="9">
        <v>0.97860000000000003</v>
      </c>
      <c r="W6" s="9">
        <v>0.98640000000000005</v>
      </c>
      <c r="X6" s="12">
        <f t="shared" si="8"/>
        <v>0.98653333333333337</v>
      </c>
      <c r="Y6" s="12">
        <f t="shared" si="9"/>
        <v>8.0008332899350835E-3</v>
      </c>
      <c r="Z6" s="9">
        <v>11374.444020000001</v>
      </c>
      <c r="AA6" s="9">
        <v>11531.24</v>
      </c>
      <c r="AB6" s="9">
        <v>11254.268</v>
      </c>
      <c r="AC6" s="12">
        <f t="shared" si="10"/>
        <v>11386.650673333332</v>
      </c>
      <c r="AD6" s="12">
        <f t="shared" si="11"/>
        <v>138.88889079116476</v>
      </c>
    </row>
    <row r="7" spans="1:30" x14ac:dyDescent="0.25">
      <c r="A7" s="9">
        <v>1.2024999999999999</v>
      </c>
      <c r="B7" s="9">
        <v>1.1729000000000001</v>
      </c>
      <c r="C7" s="9">
        <v>1.1842999999999999</v>
      </c>
      <c r="D7" s="12">
        <f t="shared" si="0"/>
        <v>1.1865666666666665</v>
      </c>
      <c r="E7" s="12">
        <f t="shared" si="1"/>
        <v>1.4929612631723949E-2</v>
      </c>
      <c r="F7" s="9">
        <v>10837.353999999999</v>
      </c>
      <c r="G7" s="9">
        <v>10786.28</v>
      </c>
      <c r="H7" s="9">
        <v>10554.786</v>
      </c>
      <c r="I7" s="12">
        <f t="shared" si="2"/>
        <v>10726.14</v>
      </c>
      <c r="J7" s="12">
        <f t="shared" si="3"/>
        <v>150.57816360946882</v>
      </c>
      <c r="K7" s="9">
        <v>1.1939</v>
      </c>
      <c r="L7" s="9">
        <v>1.1825000000000001</v>
      </c>
      <c r="M7" s="9">
        <v>1.1581999999999999</v>
      </c>
      <c r="N7" s="12">
        <f t="shared" si="4"/>
        <v>1.1782000000000001</v>
      </c>
      <c r="O7" s="12">
        <f t="shared" si="5"/>
        <v>1.823430832250025E-2</v>
      </c>
      <c r="P7" s="9">
        <v>10635.384</v>
      </c>
      <c r="Q7" s="9">
        <v>10424.021000000001</v>
      </c>
      <c r="R7" s="9">
        <v>10765.755999999999</v>
      </c>
      <c r="S7" s="12">
        <f t="shared" si="6"/>
        <v>10608.387000000001</v>
      </c>
      <c r="T7" s="12">
        <f t="shared" si="7"/>
        <v>172.45965053600156</v>
      </c>
      <c r="U7" s="9">
        <v>1.1386000000000001</v>
      </c>
      <c r="V7" s="9">
        <v>1.1513</v>
      </c>
      <c r="W7" s="9">
        <v>1.1463000000000001</v>
      </c>
      <c r="X7" s="12">
        <f t="shared" si="8"/>
        <v>1.1454000000000002</v>
      </c>
      <c r="Y7" s="12">
        <f t="shared" si="9"/>
        <v>6.3976558206892973E-3</v>
      </c>
      <c r="Z7" s="9">
        <v>11242.934310000001</v>
      </c>
      <c r="AA7" s="9">
        <v>10624.328</v>
      </c>
      <c r="AB7" s="9">
        <v>11142.380999999999</v>
      </c>
      <c r="AC7" s="12">
        <f t="shared" si="10"/>
        <v>11003.214436666667</v>
      </c>
      <c r="AD7" s="12">
        <f t="shared" si="11"/>
        <v>331.9547272678343</v>
      </c>
    </row>
    <row r="8" spans="1:30" x14ac:dyDescent="0.25">
      <c r="A8" s="9">
        <v>1.3340000000000001</v>
      </c>
      <c r="B8" s="9">
        <v>1.3389</v>
      </c>
      <c r="C8" s="9">
        <v>1.3137000000000001</v>
      </c>
      <c r="D8" s="12">
        <f t="shared" si="0"/>
        <v>1.3288666666666666</v>
      </c>
      <c r="E8" s="12">
        <f t="shared" si="1"/>
        <v>1.3361262415405669E-2</v>
      </c>
      <c r="F8" s="9">
        <v>10813.378000000001</v>
      </c>
      <c r="G8" s="9">
        <v>10733.187</v>
      </c>
      <c r="H8" s="9">
        <v>10665.476000000001</v>
      </c>
      <c r="I8" s="12">
        <f t="shared" si="2"/>
        <v>10737.347000000002</v>
      </c>
      <c r="J8" s="12">
        <f t="shared" si="3"/>
        <v>74.038703398965637</v>
      </c>
      <c r="K8" s="9">
        <v>1.4013</v>
      </c>
      <c r="L8" s="9">
        <v>1.3931</v>
      </c>
      <c r="M8" s="9">
        <v>1.3609</v>
      </c>
      <c r="N8" s="12">
        <f t="shared" si="4"/>
        <v>1.3851000000000002</v>
      </c>
      <c r="O8" s="12">
        <f t="shared" si="5"/>
        <v>2.1355093069335938E-2</v>
      </c>
      <c r="P8" s="9">
        <v>10312.495000000001</v>
      </c>
      <c r="Q8" s="9">
        <v>10154.958000000001</v>
      </c>
      <c r="R8" s="9">
        <v>10278.463</v>
      </c>
      <c r="S8" s="12">
        <f t="shared" si="6"/>
        <v>10248.638666666668</v>
      </c>
      <c r="T8" s="12">
        <f t="shared" si="7"/>
        <v>82.89508270297658</v>
      </c>
      <c r="U8" s="9">
        <v>1.4009</v>
      </c>
      <c r="V8" s="9">
        <v>1.3944000000000001</v>
      </c>
      <c r="W8" s="9">
        <v>1.4013</v>
      </c>
      <c r="X8" s="12">
        <f t="shared" si="8"/>
        <v>1.3988666666666667</v>
      </c>
      <c r="Y8" s="12">
        <f t="shared" si="9"/>
        <v>3.8734136537856381E-3</v>
      </c>
      <c r="Z8" s="9">
        <v>9098.8543599999994</v>
      </c>
      <c r="AA8" s="9">
        <v>8871.2639999999992</v>
      </c>
      <c r="AB8" s="9">
        <v>9221.3709999999992</v>
      </c>
      <c r="AC8" s="12">
        <f t="shared" si="10"/>
        <v>9063.8297866666671</v>
      </c>
      <c r="AD8" s="12">
        <f t="shared" si="11"/>
        <v>177.66194982363706</v>
      </c>
    </row>
    <row r="9" spans="1:30" x14ac:dyDescent="0.25">
      <c r="A9" s="9">
        <v>1.4292</v>
      </c>
      <c r="B9" s="9">
        <v>1.5468999999999999</v>
      </c>
      <c r="C9" s="9">
        <v>1.5114000000000001</v>
      </c>
      <c r="D9" s="12">
        <f t="shared" si="0"/>
        <v>1.4958333333333333</v>
      </c>
      <c r="E9" s="12">
        <f t="shared" si="1"/>
        <v>6.037435989998842E-2</v>
      </c>
      <c r="F9" s="9">
        <v>10824.368</v>
      </c>
      <c r="G9" s="9">
        <v>10648.326999999999</v>
      </c>
      <c r="H9" s="9">
        <v>10699.476000000001</v>
      </c>
      <c r="I9" s="12">
        <f t="shared" si="2"/>
        <v>10724.057000000001</v>
      </c>
      <c r="J9" s="12">
        <f t="shared" si="3"/>
        <v>90.558144807632161</v>
      </c>
      <c r="K9" s="9">
        <v>1.5169999999999999</v>
      </c>
      <c r="L9" s="9">
        <v>1.4809000000000001</v>
      </c>
      <c r="M9" s="9">
        <v>1.4785999999999999</v>
      </c>
      <c r="N9" s="12">
        <f t="shared" si="4"/>
        <v>1.4921666666666666</v>
      </c>
      <c r="O9" s="12">
        <f t="shared" si="5"/>
        <v>2.1537022387817007E-2</v>
      </c>
      <c r="P9" s="9">
        <v>9941.2669999999998</v>
      </c>
      <c r="Q9" s="9">
        <v>9841.6270000000004</v>
      </c>
      <c r="R9" s="9">
        <v>9852.15</v>
      </c>
      <c r="S9" s="12">
        <f t="shared" si="6"/>
        <v>9878.348</v>
      </c>
      <c r="T9" s="12">
        <f t="shared" si="7"/>
        <v>54.742888149968707</v>
      </c>
      <c r="U9" s="9">
        <v>1.4849000000000001</v>
      </c>
      <c r="V9" s="9">
        <v>1.5088999999999999</v>
      </c>
      <c r="W9" s="9">
        <v>1.5210999999999999</v>
      </c>
      <c r="X9" s="12">
        <f t="shared" si="8"/>
        <v>1.5049666666666666</v>
      </c>
      <c r="Y9" s="12">
        <f t="shared" si="9"/>
        <v>1.8417745066465905E-2</v>
      </c>
      <c r="Z9" s="9">
        <v>7832.5507100000004</v>
      </c>
      <c r="AA9" s="9">
        <v>7749.375</v>
      </c>
      <c r="AB9" s="9">
        <v>7812.93</v>
      </c>
      <c r="AC9" s="12">
        <f t="shared" si="10"/>
        <v>7798.2852366666666</v>
      </c>
      <c r="AD9" s="12">
        <f t="shared" si="11"/>
        <v>43.478747720214443</v>
      </c>
    </row>
    <row r="10" spans="1:30" x14ac:dyDescent="0.25">
      <c r="A10" s="9">
        <v>1.8112999999999999</v>
      </c>
      <c r="B10" s="9">
        <v>1.7725</v>
      </c>
      <c r="C10" s="9">
        <v>1.7487999999999999</v>
      </c>
      <c r="D10" s="12">
        <f t="shared" si="0"/>
        <v>1.7775333333333334</v>
      </c>
      <c r="E10" s="12">
        <f t="shared" si="1"/>
        <v>3.1552548761286034E-2</v>
      </c>
      <c r="F10" s="9">
        <v>9810.3539999999994</v>
      </c>
      <c r="G10" s="9">
        <v>10454.186</v>
      </c>
      <c r="H10" s="9">
        <v>9958.6029999999992</v>
      </c>
      <c r="I10" s="12">
        <f t="shared" si="2"/>
        <v>10074.380999999999</v>
      </c>
      <c r="J10" s="12">
        <f t="shared" si="3"/>
        <v>337.16957160900529</v>
      </c>
      <c r="K10" s="9">
        <v>1.8013999999999999</v>
      </c>
      <c r="L10" s="9">
        <v>1.8095000000000001</v>
      </c>
      <c r="M10" s="9">
        <v>1.7538</v>
      </c>
      <c r="N10" s="12">
        <f t="shared" si="4"/>
        <v>1.7882333333333333</v>
      </c>
      <c r="O10" s="12">
        <f t="shared" si="5"/>
        <v>3.009390857521391E-2</v>
      </c>
      <c r="P10" s="9">
        <v>8180.2479999999996</v>
      </c>
      <c r="Q10" s="9">
        <v>8218.4699999999993</v>
      </c>
      <c r="R10" s="9">
        <v>7794.4340000000002</v>
      </c>
      <c r="S10" s="12">
        <f t="shared" si="6"/>
        <v>8064.3840000000009</v>
      </c>
      <c r="T10" s="12">
        <f t="shared" si="7"/>
        <v>234.56338630741115</v>
      </c>
      <c r="U10" s="9">
        <v>1.8729</v>
      </c>
      <c r="V10" s="9">
        <v>1.8486</v>
      </c>
      <c r="W10" s="9">
        <v>1.7414000000000001</v>
      </c>
      <c r="X10" s="12">
        <f t="shared" si="8"/>
        <v>1.8209666666666664</v>
      </c>
      <c r="Y10" s="12">
        <f t="shared" si="9"/>
        <v>6.9969731551102365E-2</v>
      </c>
      <c r="Z10" s="9">
        <v>5099.3395499999997</v>
      </c>
      <c r="AA10" s="9">
        <v>5215.942</v>
      </c>
      <c r="AB10" s="9">
        <v>5281.5410000000002</v>
      </c>
      <c r="AC10" s="12">
        <f t="shared" si="10"/>
        <v>5198.94085</v>
      </c>
      <c r="AD10" s="12">
        <f t="shared" si="11"/>
        <v>92.282833839872652</v>
      </c>
    </row>
    <row r="11" spans="1:30" x14ac:dyDescent="0.25">
      <c r="A11" s="9">
        <v>2.0347</v>
      </c>
      <c r="B11" s="9">
        <v>2.0283000000000002</v>
      </c>
      <c r="C11" s="9">
        <v>2.0729000000000002</v>
      </c>
      <c r="D11" s="12">
        <f t="shared" si="0"/>
        <v>2.0453000000000006</v>
      </c>
      <c r="E11" s="12">
        <f t="shared" si="1"/>
        <v>2.4115555146004872E-2</v>
      </c>
      <c r="F11" s="9">
        <v>8002.384</v>
      </c>
      <c r="G11" s="9">
        <v>8641.9740000000002</v>
      </c>
      <c r="H11" s="9">
        <v>8209.6939999999995</v>
      </c>
      <c r="I11" s="12">
        <f t="shared" si="2"/>
        <v>8284.6839999999993</v>
      </c>
      <c r="J11" s="12">
        <f t="shared" si="3"/>
        <v>326.32264264068482</v>
      </c>
      <c r="K11" s="9">
        <v>2.0823</v>
      </c>
      <c r="L11" s="9">
        <v>2.0954000000000002</v>
      </c>
      <c r="M11" s="9">
        <v>2.0783</v>
      </c>
      <c r="N11" s="12">
        <f t="shared" si="4"/>
        <v>2.0853333333333333</v>
      </c>
      <c r="O11" s="12">
        <f t="shared" si="5"/>
        <v>8.9444582470563569E-3</v>
      </c>
      <c r="P11" s="9">
        <v>6851.3270000000002</v>
      </c>
      <c r="Q11" s="9">
        <v>6354.357</v>
      </c>
      <c r="R11" s="9">
        <v>6146.39</v>
      </c>
      <c r="S11" s="12">
        <f t="shared" si="6"/>
        <v>6450.6913333333332</v>
      </c>
      <c r="T11" s="12">
        <f t="shared" si="7"/>
        <v>362.20749761198118</v>
      </c>
      <c r="U11" s="9">
        <v>2.0840999999999998</v>
      </c>
      <c r="V11" s="9">
        <v>2.0701000000000001</v>
      </c>
      <c r="W11" s="9">
        <v>2.1027999999999998</v>
      </c>
      <c r="X11" s="12">
        <f t="shared" si="8"/>
        <v>2.0856666666666666</v>
      </c>
      <c r="Y11" s="12">
        <f t="shared" si="9"/>
        <v>1.6406198015790529E-2</v>
      </c>
      <c r="Z11" s="9">
        <v>4433.2142199999998</v>
      </c>
      <c r="AA11" s="9">
        <v>4203.3710000000001</v>
      </c>
      <c r="AB11" s="9">
        <v>4284.491</v>
      </c>
      <c r="AC11" s="12">
        <f t="shared" si="10"/>
        <v>4307.0254066666666</v>
      </c>
      <c r="AD11" s="12">
        <f t="shared" si="11"/>
        <v>116.56683086477089</v>
      </c>
    </row>
    <row r="12" spans="1:30" x14ac:dyDescent="0.25">
      <c r="A12" s="9">
        <v>2.1888000000000001</v>
      </c>
      <c r="B12" s="9">
        <v>2.1774</v>
      </c>
      <c r="C12" s="9">
        <v>2.1749000000000001</v>
      </c>
      <c r="D12" s="12">
        <f t="shared" si="0"/>
        <v>2.1803666666666666</v>
      </c>
      <c r="E12" s="12">
        <f t="shared" si="1"/>
        <v>7.4096783555923458E-3</v>
      </c>
      <c r="F12" s="9">
        <v>6562.357</v>
      </c>
      <c r="G12" s="9">
        <v>7198.3289999999997</v>
      </c>
      <c r="H12" s="9">
        <v>6881.4750000000004</v>
      </c>
      <c r="I12" s="12">
        <f t="shared" si="2"/>
        <v>6880.7203333333337</v>
      </c>
      <c r="J12" s="12">
        <f t="shared" si="3"/>
        <v>317.98667163472942</v>
      </c>
      <c r="K12" s="9">
        <v>2.1615000000000002</v>
      </c>
      <c r="L12" s="9">
        <v>2.1983000000000001</v>
      </c>
      <c r="M12" s="9">
        <v>2.1539999999999999</v>
      </c>
      <c r="N12" s="12">
        <f t="shared" si="4"/>
        <v>2.1712666666666665</v>
      </c>
      <c r="O12" s="12">
        <f t="shared" si="5"/>
        <v>2.3709983832414072E-2</v>
      </c>
      <c r="P12" s="9">
        <v>5502.2179999999998</v>
      </c>
      <c r="Q12" s="9">
        <v>5506.8490000000002</v>
      </c>
      <c r="R12" s="9">
        <v>5803.0940000000001</v>
      </c>
      <c r="S12" s="12">
        <f t="shared" si="6"/>
        <v>5604.0536666666667</v>
      </c>
      <c r="T12" s="12">
        <f t="shared" si="7"/>
        <v>172.38953640036667</v>
      </c>
      <c r="U12" s="9">
        <v>2.2014999999999998</v>
      </c>
      <c r="V12" s="9">
        <v>2.121</v>
      </c>
      <c r="W12" s="9">
        <v>2.1770999999999998</v>
      </c>
      <c r="X12" s="12">
        <f t="shared" si="8"/>
        <v>2.1665333333333332</v>
      </c>
      <c r="Y12" s="12">
        <f t="shared" si="9"/>
        <v>4.1277152679579585E-2</v>
      </c>
      <c r="Z12" s="9">
        <v>3713.3301499999998</v>
      </c>
      <c r="AA12" s="9">
        <v>3624.3919999999998</v>
      </c>
      <c r="AB12" s="9">
        <v>3531.4119999999998</v>
      </c>
      <c r="AC12" s="12">
        <f t="shared" si="10"/>
        <v>3623.0447166666668</v>
      </c>
      <c r="AD12" s="12">
        <f t="shared" si="11"/>
        <v>90.966558163650618</v>
      </c>
    </row>
    <row r="13" spans="1:30" x14ac:dyDescent="0.25">
      <c r="A13" s="9">
        <v>2.3125</v>
      </c>
      <c r="B13" s="9">
        <v>2.3462999999999998</v>
      </c>
      <c r="C13" s="9">
        <v>2.2524999999999999</v>
      </c>
      <c r="D13" s="12">
        <f t="shared" si="0"/>
        <v>2.3037666666666663</v>
      </c>
      <c r="E13" s="12">
        <f t="shared" si="1"/>
        <v>4.7505929454472615E-2</v>
      </c>
      <c r="F13" s="9">
        <v>6154.2579999999998</v>
      </c>
      <c r="G13" s="9">
        <v>6911.3670000000002</v>
      </c>
      <c r="H13" s="9">
        <v>6567.5569999999998</v>
      </c>
      <c r="I13" s="12">
        <f t="shared" si="2"/>
        <v>6544.3940000000002</v>
      </c>
      <c r="J13" s="12">
        <f t="shared" si="3"/>
        <v>379.08561420476002</v>
      </c>
      <c r="K13" s="9">
        <v>2.3142</v>
      </c>
      <c r="L13" s="9">
        <v>2.3054999999999999</v>
      </c>
      <c r="M13" s="9">
        <v>2.3214000000000001</v>
      </c>
      <c r="N13" s="12">
        <f t="shared" si="4"/>
        <v>2.3137000000000003</v>
      </c>
      <c r="O13" s="12">
        <f t="shared" si="5"/>
        <v>7.9617837197453415E-3</v>
      </c>
      <c r="P13" s="9">
        <v>5222.3140000000003</v>
      </c>
      <c r="Q13" s="9">
        <v>5323.2749999999996</v>
      </c>
      <c r="R13" s="9">
        <v>5221.0649999999996</v>
      </c>
      <c r="S13" s="12">
        <f t="shared" si="6"/>
        <v>5255.5513333333329</v>
      </c>
      <c r="T13" s="12">
        <f t="shared" si="7"/>
        <v>58.65374046327576</v>
      </c>
      <c r="U13" s="9">
        <v>2.3344999999999998</v>
      </c>
      <c r="V13" s="9">
        <v>2.2812999999999999</v>
      </c>
      <c r="W13" s="9">
        <v>2.3308</v>
      </c>
      <c r="X13" s="12">
        <f t="shared" si="8"/>
        <v>2.3155333333333332</v>
      </c>
      <c r="Y13" s="12">
        <f t="shared" si="9"/>
        <v>2.9704601214851096E-2</v>
      </c>
      <c r="Z13" s="9">
        <v>2317.03838</v>
      </c>
      <c r="AA13" s="9">
        <v>2352.3580000000002</v>
      </c>
      <c r="AB13" s="9">
        <v>2297.7510000000002</v>
      </c>
      <c r="AC13" s="12">
        <f t="shared" si="10"/>
        <v>2322.3824600000003</v>
      </c>
      <c r="AD13" s="12">
        <f t="shared" si="11"/>
        <v>27.692968521536301</v>
      </c>
    </row>
    <row r="14" spans="1:30" x14ac:dyDescent="0.25">
      <c r="A14" s="9">
        <v>2.5522</v>
      </c>
      <c r="B14" s="9">
        <v>2.4247000000000001</v>
      </c>
      <c r="C14" s="9">
        <v>2.5154999999999998</v>
      </c>
      <c r="D14" s="12">
        <f t="shared" si="0"/>
        <v>2.4974666666666665</v>
      </c>
      <c r="E14" s="12">
        <f t="shared" si="1"/>
        <v>6.5635077004093836E-2</v>
      </c>
      <c r="F14" s="9">
        <v>6142.3270000000002</v>
      </c>
      <c r="G14" s="9">
        <v>6132.3940000000002</v>
      </c>
      <c r="H14" s="9">
        <v>6137.47</v>
      </c>
      <c r="I14" s="12">
        <f t="shared" si="2"/>
        <v>6137.3970000000008</v>
      </c>
      <c r="J14" s="12">
        <f t="shared" si="3"/>
        <v>4.9669023545868063</v>
      </c>
      <c r="K14" s="9">
        <v>2.573</v>
      </c>
      <c r="L14" s="9">
        <v>2.4994999999999998</v>
      </c>
      <c r="M14" s="9">
        <v>2.6393</v>
      </c>
      <c r="N14" s="12">
        <f t="shared" si="4"/>
        <v>2.5706000000000002</v>
      </c>
      <c r="O14" s="12">
        <f t="shared" si="5"/>
        <v>6.9930894460174114E-2</v>
      </c>
      <c r="P14" s="9">
        <v>3421.4870000000001</v>
      </c>
      <c r="Q14" s="9">
        <v>3521.1840000000002</v>
      </c>
      <c r="R14" s="9">
        <v>3518.4029999999998</v>
      </c>
      <c r="S14" s="12">
        <f t="shared" si="6"/>
        <v>3487.0246666666667</v>
      </c>
      <c r="T14" s="12">
        <f t="shared" si="7"/>
        <v>56.774314653136308</v>
      </c>
      <c r="U14" s="9">
        <v>2.5318999999999998</v>
      </c>
      <c r="V14" s="9">
        <v>2.4969999999999999</v>
      </c>
      <c r="W14" s="9">
        <v>2.5687000000000002</v>
      </c>
      <c r="X14" s="12">
        <f t="shared" si="8"/>
        <v>2.5325333333333333</v>
      </c>
      <c r="Y14" s="12">
        <f t="shared" si="9"/>
        <v>3.5854195477424189E-2</v>
      </c>
      <c r="Z14" s="9">
        <v>1424.8604600000001</v>
      </c>
      <c r="AA14" s="9">
        <v>1431.627</v>
      </c>
      <c r="AB14" s="9">
        <v>1394.329</v>
      </c>
      <c r="AC14" s="12">
        <f t="shared" si="10"/>
        <v>1416.9388200000001</v>
      </c>
      <c r="AD14" s="12">
        <f t="shared" si="11"/>
        <v>19.870819968416029</v>
      </c>
    </row>
    <row r="15" spans="1:30" x14ac:dyDescent="0.25">
      <c r="A15" s="9">
        <v>2.8123999999999998</v>
      </c>
      <c r="B15" s="9">
        <v>2.8033000000000001</v>
      </c>
      <c r="C15" s="9">
        <v>2.6836000000000002</v>
      </c>
      <c r="D15" s="12">
        <f t="shared" si="0"/>
        <v>2.7664333333333335</v>
      </c>
      <c r="E15" s="12">
        <f t="shared" si="1"/>
        <v>7.1879923019806516E-2</v>
      </c>
      <c r="F15" s="9">
        <v>4561.7939999999999</v>
      </c>
      <c r="G15" s="9">
        <v>4553.6840000000002</v>
      </c>
      <c r="H15" s="9">
        <v>4549.0420000000004</v>
      </c>
      <c r="I15" s="12">
        <f t="shared" si="2"/>
        <v>4554.84</v>
      </c>
      <c r="J15" s="12">
        <f t="shared" si="3"/>
        <v>6.4541171355962161</v>
      </c>
      <c r="K15" s="9">
        <v>2.7212999999999998</v>
      </c>
      <c r="L15" s="9">
        <v>2.6619000000000002</v>
      </c>
      <c r="M15" s="9">
        <v>2.7368999999999999</v>
      </c>
      <c r="N15" s="12">
        <f t="shared" si="4"/>
        <v>2.7067000000000001</v>
      </c>
      <c r="O15" s="12">
        <f t="shared" si="5"/>
        <v>3.9574234041860959E-2</v>
      </c>
      <c r="P15" s="9">
        <v>2619.2739999999999</v>
      </c>
      <c r="Q15" s="9">
        <v>2623.1669999999999</v>
      </c>
      <c r="R15" s="9">
        <v>2524.672</v>
      </c>
      <c r="S15" s="12">
        <f t="shared" si="6"/>
        <v>2589.0376666666666</v>
      </c>
      <c r="T15" s="12">
        <f t="shared" si="7"/>
        <v>55.776277630667728</v>
      </c>
      <c r="U15" s="9">
        <v>2.8229000000000002</v>
      </c>
      <c r="V15" s="9">
        <v>2.8693</v>
      </c>
      <c r="W15" s="9">
        <v>2.7145999999999999</v>
      </c>
      <c r="X15" s="12">
        <f t="shared" si="8"/>
        <v>2.8022666666666667</v>
      </c>
      <c r="Y15" s="12">
        <f t="shared" si="9"/>
        <v>7.9387173607159883E-2</v>
      </c>
      <c r="Z15" s="9">
        <v>207.54968</v>
      </c>
      <c r="AA15" s="9">
        <v>201.62700000000001</v>
      </c>
      <c r="AB15" s="9">
        <v>199.381</v>
      </c>
      <c r="AC15" s="12">
        <f t="shared" si="10"/>
        <v>202.85256000000001</v>
      </c>
      <c r="AD15" s="12">
        <f t="shared" si="11"/>
        <v>4.2199918507978147</v>
      </c>
    </row>
    <row r="16" spans="1:30" x14ac:dyDescent="0.25">
      <c r="A16" s="9">
        <v>2.9236</v>
      </c>
      <c r="B16" s="9">
        <v>2.9262000000000001</v>
      </c>
      <c r="C16" s="9">
        <v>2.9413</v>
      </c>
      <c r="D16" s="12">
        <f t="shared" si="0"/>
        <v>2.9303666666666666</v>
      </c>
      <c r="E16" s="12">
        <f t="shared" si="1"/>
        <v>9.557370628647463E-3</v>
      </c>
      <c r="F16" s="9">
        <v>3678.2170000000001</v>
      </c>
      <c r="G16" s="9">
        <v>3680.846</v>
      </c>
      <c r="H16" s="9">
        <v>3684.9180000000001</v>
      </c>
      <c r="I16" s="12">
        <f t="shared" si="2"/>
        <v>3681.3269999999998</v>
      </c>
      <c r="J16" s="12">
        <f t="shared" si="3"/>
        <v>3.376295455080927</v>
      </c>
      <c r="K16" s="9">
        <v>2.9613999999999998</v>
      </c>
      <c r="L16" s="9">
        <v>2.9695</v>
      </c>
      <c r="M16" s="9">
        <v>2.9729000000000001</v>
      </c>
      <c r="N16" s="12">
        <f t="shared" si="4"/>
        <v>2.9679333333333333</v>
      </c>
      <c r="O16" s="12">
        <f t="shared" si="5"/>
        <v>5.9079043097645971E-3</v>
      </c>
      <c r="P16" s="9">
        <v>1919.8489999999999</v>
      </c>
      <c r="Q16" s="9">
        <v>1820.4359999999999</v>
      </c>
      <c r="R16" s="9">
        <v>1723.2760000000001</v>
      </c>
      <c r="S16" s="12">
        <f t="shared" si="6"/>
        <v>1821.1869999999999</v>
      </c>
      <c r="T16" s="12">
        <f t="shared" si="7"/>
        <v>98.288651852591755</v>
      </c>
      <c r="U16" s="9">
        <v>2.9702000000000002</v>
      </c>
      <c r="V16" s="9">
        <v>3.0009000000000001</v>
      </c>
      <c r="W16" s="9">
        <v>3.0023</v>
      </c>
      <c r="X16" s="12">
        <f t="shared" si="8"/>
        <v>2.9911333333333334</v>
      </c>
      <c r="Y16" s="12">
        <f t="shared" si="9"/>
        <v>1.8142307828204505E-2</v>
      </c>
      <c r="Z16" s="9">
        <v>97.744</v>
      </c>
      <c r="AA16" s="9">
        <v>105.395</v>
      </c>
      <c r="AB16" s="9">
        <v>108.842</v>
      </c>
      <c r="AC16" s="12">
        <f t="shared" si="10"/>
        <v>103.99366666666667</v>
      </c>
      <c r="AD16" s="12">
        <f t="shared" si="11"/>
        <v>5.6801586538875233</v>
      </c>
    </row>
  </sheetData>
  <mergeCells count="18">
    <mergeCell ref="AC2:AC3"/>
    <mergeCell ref="AD2:AD3"/>
    <mergeCell ref="Z2:AB2"/>
    <mergeCell ref="A2:C2"/>
    <mergeCell ref="D2:D3"/>
    <mergeCell ref="E2:E3"/>
    <mergeCell ref="F2:H2"/>
    <mergeCell ref="I2:I3"/>
    <mergeCell ref="J2:J3"/>
    <mergeCell ref="Y2:Y3"/>
    <mergeCell ref="P2:R2"/>
    <mergeCell ref="S2:S3"/>
    <mergeCell ref="T2:T3"/>
    <mergeCell ref="K2:M2"/>
    <mergeCell ref="N2:N3"/>
    <mergeCell ref="O2:O3"/>
    <mergeCell ref="U2:W2"/>
    <mergeCell ref="X2:X3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E4342-BED5-4D74-808E-C4A444474132}">
  <dimension ref="A1:Q137"/>
  <sheetViews>
    <sheetView workbookViewId="0">
      <selection sqref="A1:A2"/>
    </sheetView>
  </sheetViews>
  <sheetFormatPr defaultRowHeight="13.8" x14ac:dyDescent="0.25"/>
  <cols>
    <col min="2" max="7" width="8.88671875" style="16"/>
  </cols>
  <sheetData>
    <row r="1" spans="1:17" x14ac:dyDescent="0.25">
      <c r="A1" s="49" t="s">
        <v>15</v>
      </c>
      <c r="B1" s="46" t="s">
        <v>152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</row>
    <row r="2" spans="1:17" x14ac:dyDescent="0.25">
      <c r="A2" s="50"/>
      <c r="B2" s="4" t="s">
        <v>9</v>
      </c>
      <c r="C2" s="4" t="s">
        <v>7</v>
      </c>
      <c r="D2" s="4" t="s">
        <v>8</v>
      </c>
      <c r="E2" s="4" t="s">
        <v>21</v>
      </c>
      <c r="F2" s="4" t="s">
        <v>22</v>
      </c>
      <c r="G2" s="4" t="s">
        <v>23</v>
      </c>
      <c r="H2" s="19" t="s">
        <v>96</v>
      </c>
      <c r="I2" s="19" t="s">
        <v>205</v>
      </c>
      <c r="J2" s="13" t="s">
        <v>9</v>
      </c>
      <c r="K2" s="13" t="s">
        <v>7</v>
      </c>
      <c r="L2" s="13" t="s">
        <v>8</v>
      </c>
      <c r="M2" s="13" t="s">
        <v>21</v>
      </c>
      <c r="N2" s="13" t="s">
        <v>22</v>
      </c>
      <c r="O2" s="13" t="s">
        <v>23</v>
      </c>
      <c r="P2" s="13" t="s">
        <v>1</v>
      </c>
      <c r="Q2" s="13" t="s">
        <v>204</v>
      </c>
    </row>
    <row r="3" spans="1:17" x14ac:dyDescent="0.25">
      <c r="A3" s="9">
        <v>0</v>
      </c>
      <c r="B3" s="9">
        <v>120.925</v>
      </c>
      <c r="C3" s="9">
        <v>120.48099999999999</v>
      </c>
      <c r="D3" s="9">
        <v>120.901</v>
      </c>
      <c r="E3" s="9">
        <v>119.874</v>
      </c>
      <c r="F3" s="9">
        <v>118.19199999999999</v>
      </c>
      <c r="G3" s="9">
        <v>121.11199999999999</v>
      </c>
      <c r="H3" s="12">
        <f>AVERAGE(B3:G3)</f>
        <v>120.2475</v>
      </c>
      <c r="I3" s="12">
        <f>STDEVA(B3:G3)</f>
        <v>1.100230294074837</v>
      </c>
      <c r="J3" s="9">
        <v>18.425999999999998</v>
      </c>
      <c r="K3" s="9">
        <v>17.352</v>
      </c>
      <c r="L3" s="9">
        <v>17.655000000000001</v>
      </c>
      <c r="M3" s="9">
        <v>23.26</v>
      </c>
      <c r="N3" s="9">
        <v>19.734000000000002</v>
      </c>
      <c r="O3" s="9">
        <v>14.012</v>
      </c>
      <c r="P3" s="12">
        <f>AVERAGE(J3:O3)</f>
        <v>18.406499999999998</v>
      </c>
      <c r="Q3" s="12">
        <f>STDEVA(J3:O3)</f>
        <v>3.0432696725725941</v>
      </c>
    </row>
    <row r="4" spans="1:17" x14ac:dyDescent="0.25">
      <c r="A4" s="9">
        <v>0.4</v>
      </c>
      <c r="B4" s="9">
        <v>117.515</v>
      </c>
      <c r="C4" s="9">
        <v>121.018</v>
      </c>
      <c r="D4" s="9">
        <v>119.15</v>
      </c>
      <c r="E4" s="9">
        <v>114.666</v>
      </c>
      <c r="F4" s="9">
        <v>120.761</v>
      </c>
      <c r="G4" s="9">
        <v>116.604</v>
      </c>
      <c r="H4" s="12">
        <f t="shared" ref="H4:H67" si="0">AVERAGE(B4:G4)</f>
        <v>118.28566666666667</v>
      </c>
      <c r="I4" s="12">
        <f t="shared" ref="I4:I67" si="1">STDEVA(B4:G4)</f>
        <v>2.4845083752458295</v>
      </c>
      <c r="J4" s="9">
        <v>18.613</v>
      </c>
      <c r="K4" s="9">
        <v>17.141999999999999</v>
      </c>
      <c r="L4" s="9">
        <v>17.422000000000001</v>
      </c>
      <c r="M4" s="9">
        <v>19.407</v>
      </c>
      <c r="N4" s="9">
        <v>16.300999999999998</v>
      </c>
      <c r="O4" s="9">
        <v>23.003</v>
      </c>
      <c r="P4" s="12">
        <f t="shared" ref="P4:P67" si="2">AVERAGE(J4:O4)</f>
        <v>18.648</v>
      </c>
      <c r="Q4" s="12">
        <f t="shared" ref="Q4:Q67" si="3">STDEVA(J4:O4)</f>
        <v>2.4009519778621433</v>
      </c>
    </row>
    <row r="5" spans="1:17" x14ac:dyDescent="0.25">
      <c r="A5" s="9">
        <v>0.8</v>
      </c>
      <c r="B5" s="9">
        <v>112.447</v>
      </c>
      <c r="C5" s="9">
        <v>108.59399999999999</v>
      </c>
      <c r="D5" s="9">
        <v>111.467</v>
      </c>
      <c r="E5" s="9">
        <v>117.398</v>
      </c>
      <c r="F5" s="9">
        <v>118.68300000000001</v>
      </c>
      <c r="G5" s="9">
        <v>118.706</v>
      </c>
      <c r="H5" s="12">
        <f t="shared" si="0"/>
        <v>114.54916666666666</v>
      </c>
      <c r="I5" s="12">
        <f t="shared" si="1"/>
        <v>4.2864101258123561</v>
      </c>
      <c r="J5" s="9">
        <v>18.66</v>
      </c>
      <c r="K5" s="9">
        <v>20.388000000000002</v>
      </c>
      <c r="L5" s="9">
        <v>16.628</v>
      </c>
      <c r="M5" s="9">
        <v>18.893000000000001</v>
      </c>
      <c r="N5" s="9">
        <v>19.57</v>
      </c>
      <c r="O5" s="9">
        <v>18.683</v>
      </c>
      <c r="P5" s="12">
        <f t="shared" si="2"/>
        <v>18.803666666666668</v>
      </c>
      <c r="Q5" s="12">
        <f t="shared" si="3"/>
        <v>1.2549171553001688</v>
      </c>
    </row>
    <row r="6" spans="1:17" x14ac:dyDescent="0.25">
      <c r="A6" s="9">
        <v>1.3</v>
      </c>
      <c r="B6" s="9">
        <v>114.806</v>
      </c>
      <c r="C6" s="9">
        <v>111.887</v>
      </c>
      <c r="D6" s="9">
        <v>108.31399999999999</v>
      </c>
      <c r="E6" s="9">
        <v>112.774</v>
      </c>
      <c r="F6" s="9">
        <v>114.666</v>
      </c>
      <c r="G6" s="9">
        <v>111.67700000000001</v>
      </c>
      <c r="H6" s="12">
        <f t="shared" si="0"/>
        <v>112.35399999999998</v>
      </c>
      <c r="I6" s="12">
        <f t="shared" si="1"/>
        <v>2.3888099966301222</v>
      </c>
      <c r="J6" s="9">
        <v>19.010000000000002</v>
      </c>
      <c r="K6" s="9">
        <v>17.539000000000001</v>
      </c>
      <c r="L6" s="9">
        <v>19.873999999999999</v>
      </c>
      <c r="M6" s="9">
        <v>18.286000000000001</v>
      </c>
      <c r="N6" s="9">
        <v>18.753</v>
      </c>
      <c r="O6" s="9">
        <v>18.449000000000002</v>
      </c>
      <c r="P6" s="12">
        <f t="shared" si="2"/>
        <v>18.651833333333332</v>
      </c>
      <c r="Q6" s="12">
        <f t="shared" si="3"/>
        <v>0.78045920243576172</v>
      </c>
    </row>
    <row r="7" spans="1:17" x14ac:dyDescent="0.25">
      <c r="A7" s="9">
        <v>1.7</v>
      </c>
      <c r="B7" s="9">
        <v>108.78100000000001</v>
      </c>
      <c r="C7" s="9">
        <v>108.057</v>
      </c>
      <c r="D7" s="9">
        <v>105.69799999999999</v>
      </c>
      <c r="E7" s="9">
        <v>104.06399999999999</v>
      </c>
      <c r="F7" s="9">
        <v>111.21</v>
      </c>
      <c r="G7" s="9">
        <v>112.774</v>
      </c>
      <c r="H7" s="12">
        <f t="shared" si="0"/>
        <v>108.43066666666668</v>
      </c>
      <c r="I7" s="12">
        <f t="shared" si="1"/>
        <v>3.2676243154112257</v>
      </c>
      <c r="J7" s="9">
        <v>19.664000000000001</v>
      </c>
      <c r="K7" s="9">
        <v>19.827000000000002</v>
      </c>
      <c r="L7" s="9">
        <v>16.347999999999999</v>
      </c>
      <c r="M7" s="9">
        <v>17.841999999999999</v>
      </c>
      <c r="N7" s="9">
        <v>21.998999999999999</v>
      </c>
      <c r="O7" s="9">
        <v>19.803999999999998</v>
      </c>
      <c r="P7" s="12">
        <f t="shared" si="2"/>
        <v>19.247333333333334</v>
      </c>
      <c r="Q7" s="12">
        <f t="shared" si="3"/>
        <v>1.9376412120582764</v>
      </c>
    </row>
    <row r="8" spans="1:17" x14ac:dyDescent="0.25">
      <c r="A8" s="9">
        <v>2.1</v>
      </c>
      <c r="B8" s="9">
        <v>108.15</v>
      </c>
      <c r="C8" s="9">
        <v>99.51</v>
      </c>
      <c r="D8" s="9">
        <v>98.037999999999997</v>
      </c>
      <c r="E8" s="9">
        <v>104.67100000000001</v>
      </c>
      <c r="F8" s="9">
        <v>105.535</v>
      </c>
      <c r="G8" s="9">
        <v>100.07</v>
      </c>
      <c r="H8" s="12">
        <f t="shared" si="0"/>
        <v>102.66233333333332</v>
      </c>
      <c r="I8" s="12">
        <f t="shared" si="1"/>
        <v>4.0110671231813972</v>
      </c>
      <c r="J8" s="9">
        <v>24.053999999999998</v>
      </c>
      <c r="K8" s="9">
        <v>25.501999999999999</v>
      </c>
      <c r="L8" s="9">
        <v>27.651</v>
      </c>
      <c r="M8" s="9">
        <v>21.414999999999999</v>
      </c>
      <c r="N8" s="9">
        <v>19.594000000000001</v>
      </c>
      <c r="O8" s="9">
        <v>30.78</v>
      </c>
      <c r="P8" s="12">
        <f t="shared" si="2"/>
        <v>24.832666666666665</v>
      </c>
      <c r="Q8" s="12">
        <f t="shared" si="3"/>
        <v>4.0863719687109672</v>
      </c>
    </row>
    <row r="9" spans="1:17" x14ac:dyDescent="0.25">
      <c r="A9" s="9">
        <v>2.5</v>
      </c>
      <c r="B9" s="9">
        <v>93.974999999999994</v>
      </c>
      <c r="C9" s="9">
        <v>92.971000000000004</v>
      </c>
      <c r="D9" s="9">
        <v>88.533000000000001</v>
      </c>
      <c r="E9" s="9">
        <v>86.852000000000004</v>
      </c>
      <c r="F9" s="9">
        <v>92.971000000000004</v>
      </c>
      <c r="G9" s="9">
        <v>90.191999999999993</v>
      </c>
      <c r="H9" s="12">
        <f t="shared" si="0"/>
        <v>90.915666666666667</v>
      </c>
      <c r="I9" s="12">
        <f t="shared" si="1"/>
        <v>2.8468400493646744</v>
      </c>
      <c r="J9" s="9">
        <v>24.521000000000001</v>
      </c>
      <c r="K9" s="9">
        <v>25.454999999999998</v>
      </c>
      <c r="L9" s="9">
        <v>26.67</v>
      </c>
      <c r="M9" s="9">
        <v>24.965</v>
      </c>
      <c r="N9" s="9">
        <v>22.233000000000001</v>
      </c>
      <c r="O9" s="9">
        <v>24.358000000000001</v>
      </c>
      <c r="P9" s="12">
        <f t="shared" si="2"/>
        <v>24.700333333333333</v>
      </c>
      <c r="Q9" s="12">
        <f t="shared" si="3"/>
        <v>1.4667135598564114</v>
      </c>
    </row>
    <row r="10" spans="1:17" x14ac:dyDescent="0.25">
      <c r="A10" s="9">
        <v>2.9</v>
      </c>
      <c r="B10" s="9">
        <v>80.593000000000004</v>
      </c>
      <c r="C10" s="9">
        <v>78.491</v>
      </c>
      <c r="D10" s="9">
        <v>84.75</v>
      </c>
      <c r="E10" s="9">
        <v>88.533000000000001</v>
      </c>
      <c r="F10" s="9">
        <v>81.551000000000002</v>
      </c>
      <c r="G10" s="9">
        <v>77.486999999999995</v>
      </c>
      <c r="H10" s="12">
        <f t="shared" si="0"/>
        <v>81.900833333333324</v>
      </c>
      <c r="I10" s="12">
        <f t="shared" si="1"/>
        <v>4.1241989484828059</v>
      </c>
      <c r="J10" s="9">
        <v>25.759</v>
      </c>
      <c r="K10" s="9">
        <v>20.481000000000002</v>
      </c>
      <c r="L10" s="9">
        <v>24.030999999999999</v>
      </c>
      <c r="M10" s="9">
        <v>28.841999999999999</v>
      </c>
      <c r="N10" s="9">
        <v>27.23</v>
      </c>
      <c r="O10" s="9">
        <v>28.445</v>
      </c>
      <c r="P10" s="12">
        <f t="shared" si="2"/>
        <v>25.798000000000002</v>
      </c>
      <c r="Q10" s="12">
        <f t="shared" si="3"/>
        <v>3.1533305567288492</v>
      </c>
    </row>
    <row r="11" spans="1:17" x14ac:dyDescent="0.25">
      <c r="A11" s="9">
        <v>3.3</v>
      </c>
      <c r="B11" s="9">
        <v>61.326000000000001</v>
      </c>
      <c r="C11" s="9">
        <v>67.094999999999999</v>
      </c>
      <c r="D11" s="9">
        <v>57.24</v>
      </c>
      <c r="E11" s="9">
        <v>53.923000000000002</v>
      </c>
      <c r="F11" s="9">
        <v>64.783000000000001</v>
      </c>
      <c r="G11" s="9">
        <v>69.617000000000004</v>
      </c>
      <c r="H11" s="12">
        <f t="shared" si="0"/>
        <v>62.330666666666673</v>
      </c>
      <c r="I11" s="12">
        <f t="shared" si="1"/>
        <v>5.9902681965556992</v>
      </c>
      <c r="J11" s="9">
        <v>29.004999999999999</v>
      </c>
      <c r="K11" s="9">
        <v>23.19</v>
      </c>
      <c r="L11" s="9">
        <v>26.085999999999999</v>
      </c>
      <c r="M11" s="9">
        <v>34.119999999999997</v>
      </c>
      <c r="N11" s="9">
        <v>30.009</v>
      </c>
      <c r="O11" s="9">
        <v>32.274999999999999</v>
      </c>
      <c r="P11" s="12">
        <f t="shared" si="2"/>
        <v>29.114166666666673</v>
      </c>
      <c r="Q11" s="12">
        <f t="shared" si="3"/>
        <v>4.0031843033597978</v>
      </c>
    </row>
    <row r="12" spans="1:17" x14ac:dyDescent="0.25">
      <c r="A12" s="9">
        <v>3.8</v>
      </c>
      <c r="B12" s="9">
        <v>47.805</v>
      </c>
      <c r="C12" s="9">
        <v>50.957999999999998</v>
      </c>
      <c r="D12" s="9">
        <v>57.94</v>
      </c>
      <c r="E12" s="9">
        <v>48.832000000000001</v>
      </c>
      <c r="F12" s="9">
        <v>52.709000000000003</v>
      </c>
      <c r="G12" s="9">
        <v>47.081000000000003</v>
      </c>
      <c r="H12" s="12">
        <f t="shared" si="0"/>
        <v>50.88750000000001</v>
      </c>
      <c r="I12" s="12">
        <f t="shared" si="1"/>
        <v>4.0317965598477299</v>
      </c>
      <c r="J12" s="9">
        <v>36.384999999999998</v>
      </c>
      <c r="K12" s="9">
        <v>64.876000000000005</v>
      </c>
      <c r="L12" s="9">
        <v>30.99</v>
      </c>
      <c r="M12" s="9">
        <v>27.978000000000002</v>
      </c>
      <c r="N12" s="9">
        <v>34.19</v>
      </c>
      <c r="O12" s="9">
        <v>33.606000000000002</v>
      </c>
      <c r="P12" s="12">
        <f t="shared" si="2"/>
        <v>38.00416666666667</v>
      </c>
      <c r="Q12" s="12">
        <f t="shared" si="3"/>
        <v>13.47836352702608</v>
      </c>
    </row>
    <row r="13" spans="1:17" x14ac:dyDescent="0.25">
      <c r="A13" s="9">
        <v>4.2</v>
      </c>
      <c r="B13" s="9">
        <v>48.598999999999997</v>
      </c>
      <c r="C13" s="9">
        <v>47.968000000000004</v>
      </c>
      <c r="D13" s="9">
        <v>50.981000000000002</v>
      </c>
      <c r="E13" s="9">
        <v>39.817999999999998</v>
      </c>
      <c r="F13" s="9">
        <v>46.122999999999998</v>
      </c>
      <c r="G13" s="9">
        <v>43.670999999999999</v>
      </c>
      <c r="H13" s="12">
        <f t="shared" si="0"/>
        <v>46.193333333333328</v>
      </c>
      <c r="I13" s="12">
        <f t="shared" si="1"/>
        <v>3.9716599384472322</v>
      </c>
      <c r="J13" s="9">
        <v>39.654000000000003</v>
      </c>
      <c r="K13" s="9">
        <v>62.073999999999998</v>
      </c>
      <c r="L13" s="9">
        <v>34.914000000000001</v>
      </c>
      <c r="M13" s="9">
        <v>38.837000000000003</v>
      </c>
      <c r="N13" s="9">
        <v>34.68</v>
      </c>
      <c r="O13" s="9">
        <v>33.045000000000002</v>
      </c>
      <c r="P13" s="12">
        <f t="shared" si="2"/>
        <v>40.533999999999999</v>
      </c>
      <c r="Q13" s="12">
        <f t="shared" si="3"/>
        <v>10.858771993185977</v>
      </c>
    </row>
    <row r="14" spans="1:17" x14ac:dyDescent="0.25">
      <c r="A14" s="9">
        <v>4.5999999999999996</v>
      </c>
      <c r="B14" s="9">
        <v>21.274999999999999</v>
      </c>
      <c r="C14" s="9">
        <v>46.987000000000002</v>
      </c>
      <c r="D14" s="9">
        <v>50.07</v>
      </c>
      <c r="E14" s="9">
        <v>44.207999999999998</v>
      </c>
      <c r="F14" s="9">
        <v>46.03</v>
      </c>
      <c r="G14" s="9">
        <v>52.896000000000001</v>
      </c>
      <c r="H14" s="12">
        <f t="shared" si="0"/>
        <v>43.577666666666666</v>
      </c>
      <c r="I14" s="12">
        <f t="shared" si="1"/>
        <v>11.352757209888106</v>
      </c>
      <c r="J14" s="9">
        <v>43.508000000000003</v>
      </c>
      <c r="K14" s="9">
        <v>51.331000000000003</v>
      </c>
      <c r="L14" s="9">
        <v>45.563000000000002</v>
      </c>
      <c r="M14" s="9">
        <v>45.843000000000004</v>
      </c>
      <c r="N14" s="9">
        <v>35.264000000000003</v>
      </c>
      <c r="O14" s="9">
        <v>37.039000000000001</v>
      </c>
      <c r="P14" s="12">
        <f t="shared" si="2"/>
        <v>43.091333333333331</v>
      </c>
      <c r="Q14" s="12">
        <f t="shared" si="3"/>
        <v>5.9940705590330499</v>
      </c>
    </row>
    <row r="15" spans="1:17" x14ac:dyDescent="0.25">
      <c r="A15" s="9">
        <v>5</v>
      </c>
      <c r="B15" s="9">
        <v>40.962000000000003</v>
      </c>
      <c r="C15" s="9">
        <v>42.503999999999998</v>
      </c>
      <c r="D15" s="9">
        <v>43.274000000000001</v>
      </c>
      <c r="E15" s="9">
        <v>42.901000000000003</v>
      </c>
      <c r="F15" s="9">
        <v>46.543999999999997</v>
      </c>
      <c r="G15" s="9">
        <v>45.563000000000002</v>
      </c>
      <c r="H15" s="12">
        <f t="shared" si="0"/>
        <v>43.624666666666663</v>
      </c>
      <c r="I15" s="12">
        <f t="shared" si="1"/>
        <v>2.0626192733189179</v>
      </c>
      <c r="J15" s="9">
        <v>45.142000000000003</v>
      </c>
      <c r="K15" s="9">
        <v>40.704999999999998</v>
      </c>
      <c r="L15" s="9">
        <v>43.298000000000002</v>
      </c>
      <c r="M15" s="9">
        <v>42.783999999999999</v>
      </c>
      <c r="N15" s="9">
        <v>47.640999999999998</v>
      </c>
      <c r="O15" s="9">
        <v>43.320999999999998</v>
      </c>
      <c r="P15" s="12">
        <f t="shared" si="2"/>
        <v>43.815166666666663</v>
      </c>
      <c r="Q15" s="12">
        <f t="shared" si="3"/>
        <v>2.3514076989468817</v>
      </c>
    </row>
    <row r="16" spans="1:17" x14ac:dyDescent="0.25">
      <c r="A16" s="9">
        <v>5.4</v>
      </c>
      <c r="B16" s="9">
        <v>41.896000000000001</v>
      </c>
      <c r="C16" s="9">
        <v>42.177</v>
      </c>
      <c r="D16" s="9">
        <v>42.48</v>
      </c>
      <c r="E16" s="9">
        <v>41.966000000000001</v>
      </c>
      <c r="F16" s="9">
        <v>42.970999999999997</v>
      </c>
      <c r="G16" s="9">
        <v>41.709000000000003</v>
      </c>
      <c r="H16" s="12">
        <f t="shared" si="0"/>
        <v>42.199833333333338</v>
      </c>
      <c r="I16" s="12">
        <f t="shared" si="1"/>
        <v>0.4607868994086794</v>
      </c>
      <c r="J16" s="9">
        <v>61.116</v>
      </c>
      <c r="K16" s="9">
        <v>57.94</v>
      </c>
      <c r="L16" s="9">
        <v>65.085999999999999</v>
      </c>
      <c r="M16" s="9">
        <v>59.597999999999999</v>
      </c>
      <c r="N16" s="9">
        <v>57.94</v>
      </c>
      <c r="O16" s="9">
        <v>65.085999999999999</v>
      </c>
      <c r="P16" s="12">
        <f t="shared" si="2"/>
        <v>61.12766666666667</v>
      </c>
      <c r="Q16" s="12">
        <f t="shared" si="3"/>
        <v>3.2863128071847738</v>
      </c>
    </row>
    <row r="17" spans="1:17" x14ac:dyDescent="0.25">
      <c r="A17" s="9">
        <v>5.8</v>
      </c>
      <c r="B17" s="9">
        <v>40.798999999999999</v>
      </c>
      <c r="C17" s="9">
        <v>41.966000000000001</v>
      </c>
      <c r="D17" s="9">
        <v>40.612000000000002</v>
      </c>
      <c r="E17" s="9">
        <v>43.600999999999999</v>
      </c>
      <c r="F17" s="9">
        <v>44.302</v>
      </c>
      <c r="G17" s="9">
        <v>42.48</v>
      </c>
      <c r="H17" s="12">
        <f t="shared" si="0"/>
        <v>42.293333333333329</v>
      </c>
      <c r="I17" s="12">
        <f t="shared" si="1"/>
        <v>1.4796377484596237</v>
      </c>
      <c r="J17" s="9">
        <v>64.105999999999995</v>
      </c>
      <c r="K17" s="9">
        <v>46.637</v>
      </c>
      <c r="L17" s="9">
        <v>68.8</v>
      </c>
      <c r="M17" s="9">
        <v>67.841999999999999</v>
      </c>
      <c r="N17" s="9">
        <v>67.655000000000001</v>
      </c>
      <c r="O17" s="9">
        <v>67.397999999999996</v>
      </c>
      <c r="P17" s="12">
        <f t="shared" si="2"/>
        <v>63.739666666666665</v>
      </c>
      <c r="Q17" s="12">
        <f t="shared" si="3"/>
        <v>8.5297685470747808</v>
      </c>
    </row>
    <row r="18" spans="1:17" x14ac:dyDescent="0.25">
      <c r="A18" s="9">
        <v>6.3</v>
      </c>
      <c r="B18" s="9">
        <v>44.091999999999999</v>
      </c>
      <c r="C18" s="9">
        <v>45.61</v>
      </c>
      <c r="D18" s="9">
        <v>45.375999999999998</v>
      </c>
      <c r="E18" s="9">
        <v>44.558999999999997</v>
      </c>
      <c r="F18" s="9">
        <v>43.997999999999998</v>
      </c>
      <c r="G18" s="9">
        <v>44.277999999999999</v>
      </c>
      <c r="H18" s="12">
        <f t="shared" si="0"/>
        <v>44.652166666666666</v>
      </c>
      <c r="I18" s="12">
        <f t="shared" si="1"/>
        <v>0.68290275051918414</v>
      </c>
      <c r="J18" s="9">
        <v>81.224000000000004</v>
      </c>
      <c r="K18" s="9">
        <v>92.036000000000001</v>
      </c>
      <c r="L18" s="9">
        <v>80.453000000000003</v>
      </c>
      <c r="M18" s="9">
        <v>81.316999999999993</v>
      </c>
      <c r="N18" s="9">
        <v>75.992999999999995</v>
      </c>
      <c r="O18" s="9">
        <v>79.075000000000003</v>
      </c>
      <c r="P18" s="12">
        <f t="shared" si="2"/>
        <v>81.682999999999993</v>
      </c>
      <c r="Q18" s="12">
        <f t="shared" si="3"/>
        <v>5.4446287293074462</v>
      </c>
    </row>
    <row r="19" spans="1:17" x14ac:dyDescent="0.25">
      <c r="A19" s="9">
        <v>6.7</v>
      </c>
      <c r="B19" s="9">
        <v>44.067999999999998</v>
      </c>
      <c r="C19" s="9">
        <v>44.816000000000003</v>
      </c>
      <c r="D19" s="9">
        <v>45.725999999999999</v>
      </c>
      <c r="E19" s="9">
        <v>45.213000000000001</v>
      </c>
      <c r="F19" s="9">
        <v>44.744999999999997</v>
      </c>
      <c r="G19" s="9">
        <v>45.585999999999999</v>
      </c>
      <c r="H19" s="12">
        <f t="shared" si="0"/>
        <v>45.025666666666666</v>
      </c>
      <c r="I19" s="12">
        <f t="shared" si="1"/>
        <v>0.61308944426296164</v>
      </c>
      <c r="J19" s="9">
        <v>95.563000000000002</v>
      </c>
      <c r="K19" s="9">
        <v>108.01</v>
      </c>
      <c r="L19" s="9">
        <v>103.807</v>
      </c>
      <c r="M19" s="9">
        <v>104.67100000000001</v>
      </c>
      <c r="N19" s="9">
        <v>99.346000000000004</v>
      </c>
      <c r="O19" s="9">
        <v>79.075000000000003</v>
      </c>
      <c r="P19" s="12">
        <f t="shared" si="2"/>
        <v>98.411999999999992</v>
      </c>
      <c r="Q19" s="12">
        <f t="shared" si="3"/>
        <v>10.424120452105301</v>
      </c>
    </row>
    <row r="20" spans="1:17" x14ac:dyDescent="0.25">
      <c r="A20" s="9">
        <v>7.1</v>
      </c>
      <c r="B20" s="9">
        <v>42.83</v>
      </c>
      <c r="C20" s="9">
        <v>44.722000000000001</v>
      </c>
      <c r="D20" s="9">
        <v>44.792000000000002</v>
      </c>
      <c r="E20" s="9">
        <v>45.633000000000003</v>
      </c>
      <c r="F20" s="9">
        <v>45.703000000000003</v>
      </c>
      <c r="G20" s="9">
        <v>45.213000000000001</v>
      </c>
      <c r="H20" s="12">
        <f t="shared" si="0"/>
        <v>44.815500000000007</v>
      </c>
      <c r="I20" s="12">
        <f t="shared" si="1"/>
        <v>1.0550330326582213</v>
      </c>
      <c r="J20" s="9">
        <v>95.632999999999996</v>
      </c>
      <c r="K20" s="9">
        <v>104.998</v>
      </c>
      <c r="L20" s="9">
        <v>92.456999999999994</v>
      </c>
      <c r="M20" s="9">
        <v>90.144999999999996</v>
      </c>
      <c r="N20" s="9">
        <v>96.59</v>
      </c>
      <c r="O20" s="9">
        <v>93.391000000000005</v>
      </c>
      <c r="P20" s="12">
        <f t="shared" si="2"/>
        <v>95.535666666666657</v>
      </c>
      <c r="Q20" s="12">
        <f t="shared" si="3"/>
        <v>5.1728892378115638</v>
      </c>
    </row>
    <row r="21" spans="1:17" x14ac:dyDescent="0.25">
      <c r="A21" s="9">
        <v>7.5</v>
      </c>
      <c r="B21" s="9">
        <v>44.325000000000003</v>
      </c>
      <c r="C21" s="9">
        <v>44.277999999999999</v>
      </c>
      <c r="D21" s="9">
        <v>46.052999999999997</v>
      </c>
      <c r="E21" s="9">
        <v>46.52</v>
      </c>
      <c r="F21" s="9">
        <v>45.61</v>
      </c>
      <c r="G21" s="9">
        <v>45.329000000000001</v>
      </c>
      <c r="H21" s="12">
        <f t="shared" si="0"/>
        <v>45.352499999999999</v>
      </c>
      <c r="I21" s="12">
        <f t="shared" si="1"/>
        <v>0.90894680812465589</v>
      </c>
      <c r="J21" s="9">
        <v>97.897999999999996</v>
      </c>
      <c r="K21" s="9">
        <v>88.557000000000002</v>
      </c>
      <c r="L21" s="9">
        <v>99.58</v>
      </c>
      <c r="M21" s="9">
        <v>100.794</v>
      </c>
      <c r="N21" s="9">
        <v>100.49</v>
      </c>
      <c r="O21" s="9">
        <v>96.66</v>
      </c>
      <c r="P21" s="12">
        <f t="shared" si="2"/>
        <v>97.329833333333326</v>
      </c>
      <c r="Q21" s="12">
        <f t="shared" si="3"/>
        <v>4.577869566366723</v>
      </c>
    </row>
    <row r="22" spans="1:17" x14ac:dyDescent="0.25">
      <c r="A22" s="9">
        <v>7.9</v>
      </c>
      <c r="B22" s="9">
        <v>44.768999999999998</v>
      </c>
      <c r="C22" s="9">
        <v>47.081000000000003</v>
      </c>
      <c r="D22" s="9">
        <v>46.753999999999998</v>
      </c>
      <c r="E22" s="9">
        <v>48.832000000000001</v>
      </c>
      <c r="F22" s="9">
        <v>45.795999999999999</v>
      </c>
      <c r="G22" s="9">
        <v>45.61</v>
      </c>
      <c r="H22" s="12">
        <f t="shared" si="0"/>
        <v>46.473666666666666</v>
      </c>
      <c r="I22" s="12">
        <f t="shared" si="1"/>
        <v>1.422688815822585</v>
      </c>
      <c r="J22" s="9">
        <v>98.831999999999994</v>
      </c>
      <c r="K22" s="9">
        <v>83.512</v>
      </c>
      <c r="L22" s="9">
        <v>98.691999999999993</v>
      </c>
      <c r="M22" s="9">
        <v>103.363</v>
      </c>
      <c r="N22" s="9">
        <v>100.771</v>
      </c>
      <c r="O22" s="9">
        <v>100.23399999999999</v>
      </c>
      <c r="P22" s="12">
        <f t="shared" si="2"/>
        <v>97.567333333333337</v>
      </c>
      <c r="Q22" s="12">
        <f t="shared" si="3"/>
        <v>7.090571138255835</v>
      </c>
    </row>
    <row r="23" spans="1:17" x14ac:dyDescent="0.25">
      <c r="A23" s="9">
        <v>8.3000000000000007</v>
      </c>
      <c r="B23" s="9">
        <v>49.743000000000002</v>
      </c>
      <c r="C23" s="9">
        <v>52.429000000000002</v>
      </c>
      <c r="D23" s="9">
        <v>46.356999999999999</v>
      </c>
      <c r="E23" s="9">
        <v>49.695999999999998</v>
      </c>
      <c r="F23" s="9">
        <v>48.996000000000002</v>
      </c>
      <c r="G23" s="9">
        <v>46.473999999999997</v>
      </c>
      <c r="H23" s="12">
        <f t="shared" si="0"/>
        <v>48.949166666666663</v>
      </c>
      <c r="I23" s="12">
        <f t="shared" si="1"/>
        <v>2.2867069262733852</v>
      </c>
      <c r="J23" s="9">
        <v>90.751999999999995</v>
      </c>
      <c r="K23" s="9">
        <v>90.168000000000006</v>
      </c>
      <c r="L23" s="9">
        <v>87.132000000000005</v>
      </c>
      <c r="M23" s="9">
        <v>85.521000000000001</v>
      </c>
      <c r="N23" s="9">
        <v>91.942999999999998</v>
      </c>
      <c r="O23" s="9">
        <v>94.441999999999993</v>
      </c>
      <c r="P23" s="12">
        <f t="shared" si="2"/>
        <v>89.992999999999995</v>
      </c>
      <c r="Q23" s="12">
        <f t="shared" si="3"/>
        <v>3.2368784963294464</v>
      </c>
    </row>
    <row r="24" spans="1:17" x14ac:dyDescent="0.25">
      <c r="A24" s="9">
        <v>8.8000000000000007</v>
      </c>
      <c r="B24" s="9">
        <v>53.69</v>
      </c>
      <c r="C24" s="9">
        <v>47.173999999999999</v>
      </c>
      <c r="D24" s="9">
        <v>50.747</v>
      </c>
      <c r="E24" s="9">
        <v>46.823999999999998</v>
      </c>
      <c r="F24" s="9">
        <v>50.723999999999997</v>
      </c>
      <c r="G24" s="9">
        <v>49.158999999999999</v>
      </c>
      <c r="H24" s="12">
        <f t="shared" si="0"/>
        <v>49.719666666666662</v>
      </c>
      <c r="I24" s="12">
        <f t="shared" si="1"/>
        <v>2.5693305483465267</v>
      </c>
      <c r="J24" s="9">
        <v>98.691999999999993</v>
      </c>
      <c r="K24" s="9">
        <v>95.001999999999995</v>
      </c>
      <c r="L24" s="9">
        <v>97.850999999999999</v>
      </c>
      <c r="M24" s="9">
        <v>97.570999999999998</v>
      </c>
      <c r="N24" s="9">
        <v>97.525000000000006</v>
      </c>
      <c r="O24" s="9">
        <v>97.968000000000004</v>
      </c>
      <c r="P24" s="12">
        <f t="shared" si="2"/>
        <v>97.434833333333316</v>
      </c>
      <c r="Q24" s="12">
        <f t="shared" si="3"/>
        <v>1.2635884482958319</v>
      </c>
    </row>
    <row r="25" spans="1:17" x14ac:dyDescent="0.25">
      <c r="A25" s="9">
        <v>9.1999999999999993</v>
      </c>
      <c r="B25" s="9">
        <v>49.44</v>
      </c>
      <c r="C25" s="9">
        <v>52.101999999999997</v>
      </c>
      <c r="D25" s="9">
        <v>53.993000000000002</v>
      </c>
      <c r="E25" s="9">
        <v>47.664999999999999</v>
      </c>
      <c r="F25" s="9">
        <v>48.365000000000002</v>
      </c>
      <c r="G25" s="9">
        <v>52.219000000000001</v>
      </c>
      <c r="H25" s="12">
        <f t="shared" si="0"/>
        <v>50.630666666666663</v>
      </c>
      <c r="I25" s="12">
        <f t="shared" si="1"/>
        <v>2.5035583210036609</v>
      </c>
      <c r="J25" s="9">
        <v>87.201999999999998</v>
      </c>
      <c r="K25" s="9">
        <v>85.450999999999993</v>
      </c>
      <c r="L25" s="9">
        <v>92.573999999999998</v>
      </c>
      <c r="M25" s="9">
        <v>89.748000000000005</v>
      </c>
      <c r="N25" s="9">
        <v>87.692999999999998</v>
      </c>
      <c r="O25" s="9">
        <v>82.507999999999996</v>
      </c>
      <c r="P25" s="12">
        <f t="shared" si="2"/>
        <v>87.529333333333327</v>
      </c>
      <c r="Q25" s="12">
        <f t="shared" si="3"/>
        <v>3.4652080841800368</v>
      </c>
    </row>
    <row r="26" spans="1:17" x14ac:dyDescent="0.25">
      <c r="A26" s="9">
        <v>9.6</v>
      </c>
      <c r="B26" s="9">
        <v>54.156999999999996</v>
      </c>
      <c r="C26" s="9">
        <v>48.832000000000001</v>
      </c>
      <c r="D26" s="9">
        <v>55.395000000000003</v>
      </c>
      <c r="E26" s="9">
        <v>46.753999999999998</v>
      </c>
      <c r="F26" s="9">
        <v>52.311999999999998</v>
      </c>
      <c r="G26" s="9">
        <v>48.015000000000001</v>
      </c>
      <c r="H26" s="12">
        <f t="shared" si="0"/>
        <v>50.910833333333329</v>
      </c>
      <c r="I26" s="12">
        <f t="shared" si="1"/>
        <v>3.5382277720161919</v>
      </c>
      <c r="J26" s="9">
        <v>79.635999999999996</v>
      </c>
      <c r="K26" s="9">
        <v>65.67</v>
      </c>
      <c r="L26" s="9">
        <v>85.683999999999997</v>
      </c>
      <c r="M26" s="9">
        <v>83.465999999999994</v>
      </c>
      <c r="N26" s="9">
        <v>80.5</v>
      </c>
      <c r="O26" s="9">
        <v>82.135000000000005</v>
      </c>
      <c r="P26" s="12">
        <f t="shared" si="2"/>
        <v>79.515166666666659</v>
      </c>
      <c r="Q26" s="12">
        <f t="shared" si="3"/>
        <v>7.1161823027987872</v>
      </c>
    </row>
    <row r="27" spans="1:17" x14ac:dyDescent="0.25">
      <c r="A27" s="9">
        <v>10</v>
      </c>
      <c r="B27" s="9">
        <v>66.301000000000002</v>
      </c>
      <c r="C27" s="9">
        <v>50.374000000000002</v>
      </c>
      <c r="D27" s="9">
        <v>54.11</v>
      </c>
      <c r="E27" s="9">
        <v>49.298999999999999</v>
      </c>
      <c r="F27" s="9">
        <v>54.344000000000001</v>
      </c>
      <c r="G27" s="9">
        <v>47.290999999999997</v>
      </c>
      <c r="H27" s="12">
        <f t="shared" si="0"/>
        <v>53.619833333333339</v>
      </c>
      <c r="I27" s="12">
        <f t="shared" si="1"/>
        <v>6.7946425194167697</v>
      </c>
      <c r="J27" s="9">
        <v>78.935000000000002</v>
      </c>
      <c r="K27" s="9">
        <v>71.182000000000002</v>
      </c>
      <c r="L27" s="9">
        <v>83.372</v>
      </c>
      <c r="M27" s="9">
        <v>74.965000000000003</v>
      </c>
      <c r="N27" s="9">
        <v>81.387</v>
      </c>
      <c r="O27" s="9">
        <v>82.718000000000004</v>
      </c>
      <c r="P27" s="12">
        <f t="shared" si="2"/>
        <v>78.759833333333347</v>
      </c>
      <c r="Q27" s="12">
        <f t="shared" si="3"/>
        <v>4.8103257859179003</v>
      </c>
    </row>
    <row r="28" spans="1:17" x14ac:dyDescent="0.25">
      <c r="A28" s="9">
        <v>10.4</v>
      </c>
      <c r="B28" s="9">
        <v>52.008000000000003</v>
      </c>
      <c r="C28" s="9">
        <v>55.417999999999999</v>
      </c>
      <c r="D28" s="9">
        <v>56.515999999999998</v>
      </c>
      <c r="E28" s="9">
        <v>57.052999999999997</v>
      </c>
      <c r="F28" s="9">
        <v>51.494999999999997</v>
      </c>
      <c r="G28" s="9">
        <v>58.197000000000003</v>
      </c>
      <c r="H28" s="12">
        <f t="shared" si="0"/>
        <v>55.1145</v>
      </c>
      <c r="I28" s="12">
        <f t="shared" si="1"/>
        <v>2.7592399496962927</v>
      </c>
      <c r="J28" s="9">
        <v>78.117999999999995</v>
      </c>
      <c r="K28" s="9">
        <v>75.828999999999994</v>
      </c>
      <c r="L28" s="9">
        <v>75.245000000000005</v>
      </c>
      <c r="M28" s="9">
        <v>80.22</v>
      </c>
      <c r="N28" s="9">
        <v>78.701999999999998</v>
      </c>
      <c r="O28" s="9">
        <v>82.858000000000004</v>
      </c>
      <c r="P28" s="12">
        <f t="shared" si="2"/>
        <v>78.495333333333335</v>
      </c>
      <c r="Q28" s="12">
        <f t="shared" si="3"/>
        <v>2.8237006687442414</v>
      </c>
    </row>
    <row r="29" spans="1:17" x14ac:dyDescent="0.25">
      <c r="A29" s="9">
        <v>10.8</v>
      </c>
      <c r="B29" s="9">
        <v>59.317999999999998</v>
      </c>
      <c r="C29" s="9">
        <v>66.534000000000006</v>
      </c>
      <c r="D29" s="9">
        <v>62.750999999999998</v>
      </c>
      <c r="E29" s="9">
        <v>69.430000000000007</v>
      </c>
      <c r="F29" s="9">
        <v>61.652999999999999</v>
      </c>
      <c r="G29" s="9">
        <v>59.762</v>
      </c>
      <c r="H29" s="12">
        <f t="shared" si="0"/>
        <v>63.241333333333337</v>
      </c>
      <c r="I29" s="12">
        <f t="shared" si="1"/>
        <v>3.9850416141700071</v>
      </c>
      <c r="J29" s="9">
        <v>63.591999999999999</v>
      </c>
      <c r="K29" s="9">
        <v>66.603999999999999</v>
      </c>
      <c r="L29" s="9">
        <v>58.08</v>
      </c>
      <c r="M29" s="9">
        <v>65.694000000000003</v>
      </c>
      <c r="N29" s="9">
        <v>62.494</v>
      </c>
      <c r="O29" s="9">
        <v>69.010000000000005</v>
      </c>
      <c r="P29" s="12">
        <f t="shared" si="2"/>
        <v>64.245666666666679</v>
      </c>
      <c r="Q29" s="12">
        <f t="shared" si="3"/>
        <v>3.7912884177633703</v>
      </c>
    </row>
    <row r="30" spans="1:17" x14ac:dyDescent="0.25">
      <c r="A30" s="9">
        <v>11.3</v>
      </c>
      <c r="B30" s="9">
        <v>44.534999999999997</v>
      </c>
      <c r="C30" s="9">
        <v>71.694999999999993</v>
      </c>
      <c r="D30" s="9">
        <v>70.924999999999997</v>
      </c>
      <c r="E30" s="9">
        <v>70.808000000000007</v>
      </c>
      <c r="F30" s="9">
        <v>70.248000000000005</v>
      </c>
      <c r="G30" s="9">
        <v>79.402000000000001</v>
      </c>
      <c r="H30" s="12">
        <f t="shared" si="0"/>
        <v>67.93549999999999</v>
      </c>
      <c r="I30" s="12">
        <f t="shared" si="1"/>
        <v>11.96439622797581</v>
      </c>
      <c r="J30" s="9">
        <v>52.872</v>
      </c>
      <c r="K30" s="9">
        <v>57.029000000000003</v>
      </c>
      <c r="L30" s="9">
        <v>50.841000000000001</v>
      </c>
      <c r="M30" s="9">
        <v>57.216000000000001</v>
      </c>
      <c r="N30" s="9">
        <v>47.921999999999997</v>
      </c>
      <c r="O30" s="9">
        <v>52.802</v>
      </c>
      <c r="P30" s="12">
        <f t="shared" si="2"/>
        <v>53.113666666666667</v>
      </c>
      <c r="Q30" s="12">
        <f t="shared" si="3"/>
        <v>3.5897891117260188</v>
      </c>
    </row>
    <row r="31" spans="1:17" x14ac:dyDescent="0.25">
      <c r="A31" s="9">
        <v>11.7</v>
      </c>
      <c r="B31" s="9">
        <v>80.686999999999998</v>
      </c>
      <c r="C31" s="9">
        <v>77.417000000000002</v>
      </c>
      <c r="D31" s="9">
        <v>76.272999999999996</v>
      </c>
      <c r="E31" s="9">
        <v>78.724999999999994</v>
      </c>
      <c r="F31" s="9">
        <v>80.290000000000006</v>
      </c>
      <c r="G31" s="9">
        <v>73.774000000000001</v>
      </c>
      <c r="H31" s="12">
        <f t="shared" si="0"/>
        <v>77.861000000000004</v>
      </c>
      <c r="I31" s="12">
        <f t="shared" si="1"/>
        <v>2.6097993026284612</v>
      </c>
      <c r="J31" s="9">
        <v>51.868000000000002</v>
      </c>
      <c r="K31" s="9">
        <v>53.807000000000002</v>
      </c>
      <c r="L31" s="9">
        <v>47.314</v>
      </c>
      <c r="M31" s="9">
        <v>51.540999999999997</v>
      </c>
      <c r="N31" s="9">
        <v>51.470999999999997</v>
      </c>
      <c r="O31" s="9">
        <v>50.186999999999998</v>
      </c>
      <c r="P31" s="12">
        <f t="shared" si="2"/>
        <v>51.031333333333329</v>
      </c>
      <c r="Q31" s="12">
        <f t="shared" si="3"/>
        <v>2.1628161888303565</v>
      </c>
    </row>
    <row r="32" spans="1:17" x14ac:dyDescent="0.25">
      <c r="A32" s="9">
        <v>12.1</v>
      </c>
      <c r="B32" s="9">
        <v>70.317999999999998</v>
      </c>
      <c r="C32" s="9">
        <v>81.994</v>
      </c>
      <c r="D32" s="9">
        <v>79.028000000000006</v>
      </c>
      <c r="E32" s="9">
        <v>85.076999999999998</v>
      </c>
      <c r="F32" s="9">
        <v>83.138999999999996</v>
      </c>
      <c r="G32" s="9">
        <v>88.206000000000003</v>
      </c>
      <c r="H32" s="12">
        <f t="shared" si="0"/>
        <v>81.293666666666681</v>
      </c>
      <c r="I32" s="12">
        <f t="shared" si="1"/>
        <v>6.190124220616795</v>
      </c>
      <c r="J32" s="9">
        <v>48.716000000000001</v>
      </c>
      <c r="K32" s="9">
        <v>65.856999999999999</v>
      </c>
      <c r="L32" s="9">
        <v>42.783999999999999</v>
      </c>
      <c r="M32" s="9">
        <v>42.76</v>
      </c>
      <c r="N32" s="9">
        <v>53.573</v>
      </c>
      <c r="O32" s="9">
        <v>43.787999999999997</v>
      </c>
      <c r="P32" s="12">
        <f t="shared" si="2"/>
        <v>49.579666666666668</v>
      </c>
      <c r="Q32" s="12">
        <f t="shared" si="3"/>
        <v>9.0319051515539659</v>
      </c>
    </row>
    <row r="33" spans="1:17" x14ac:dyDescent="0.25">
      <c r="A33" s="9">
        <v>12.5</v>
      </c>
      <c r="B33" s="9">
        <v>106.072</v>
      </c>
      <c r="C33" s="9">
        <v>87.95</v>
      </c>
      <c r="D33" s="9">
        <v>89.631</v>
      </c>
      <c r="E33" s="9">
        <v>87.972999999999999</v>
      </c>
      <c r="F33" s="9">
        <v>87.132000000000005</v>
      </c>
      <c r="G33" s="9">
        <v>92.48</v>
      </c>
      <c r="H33" s="12">
        <f t="shared" si="0"/>
        <v>91.873000000000005</v>
      </c>
      <c r="I33" s="12">
        <f t="shared" si="1"/>
        <v>7.2122621139279186</v>
      </c>
      <c r="J33" s="9">
        <v>47.664999999999999</v>
      </c>
      <c r="K33" s="9">
        <v>27.207000000000001</v>
      </c>
      <c r="L33" s="9">
        <v>51.822000000000003</v>
      </c>
      <c r="M33" s="9">
        <v>47.268000000000001</v>
      </c>
      <c r="N33" s="9">
        <v>53.386000000000003</v>
      </c>
      <c r="O33" s="9">
        <v>53.292999999999999</v>
      </c>
      <c r="P33" s="12">
        <f t="shared" si="2"/>
        <v>46.773499999999991</v>
      </c>
      <c r="Q33" s="12">
        <f t="shared" si="3"/>
        <v>9.9559390667079199</v>
      </c>
    </row>
    <row r="34" spans="1:17" x14ac:dyDescent="0.25">
      <c r="A34" s="9">
        <v>12.9</v>
      </c>
      <c r="B34" s="9">
        <v>132.46100000000001</v>
      </c>
      <c r="C34" s="9">
        <v>102.242</v>
      </c>
      <c r="D34" s="9">
        <v>96.59</v>
      </c>
      <c r="E34" s="9">
        <v>89.677999999999997</v>
      </c>
      <c r="F34" s="9">
        <v>90.588999999999999</v>
      </c>
      <c r="G34" s="9">
        <v>97.828000000000003</v>
      </c>
      <c r="H34" s="12">
        <f t="shared" si="0"/>
        <v>101.56466666666667</v>
      </c>
      <c r="I34" s="12">
        <f t="shared" si="1"/>
        <v>15.84620007025867</v>
      </c>
      <c r="J34" s="9">
        <v>41.499000000000002</v>
      </c>
      <c r="K34" s="9">
        <v>61.116</v>
      </c>
      <c r="L34" s="9">
        <v>39</v>
      </c>
      <c r="M34" s="9">
        <v>42.387</v>
      </c>
      <c r="N34" s="9">
        <v>38.44</v>
      </c>
      <c r="O34" s="9">
        <v>35.076999999999998</v>
      </c>
      <c r="P34" s="12">
        <f t="shared" si="2"/>
        <v>42.919833333333337</v>
      </c>
      <c r="Q34" s="12">
        <f t="shared" si="3"/>
        <v>9.2773616382388777</v>
      </c>
    </row>
    <row r="35" spans="1:17" x14ac:dyDescent="0.25">
      <c r="A35" s="9">
        <v>13.3</v>
      </c>
      <c r="B35" s="9">
        <v>121.532</v>
      </c>
      <c r="C35" s="9">
        <v>117.398</v>
      </c>
      <c r="D35" s="9">
        <v>122.116</v>
      </c>
      <c r="E35" s="9">
        <v>119.64</v>
      </c>
      <c r="F35" s="9">
        <v>120.785</v>
      </c>
      <c r="G35" s="9">
        <v>117.212</v>
      </c>
      <c r="H35" s="12">
        <f t="shared" si="0"/>
        <v>119.7805</v>
      </c>
      <c r="I35" s="12">
        <f t="shared" si="1"/>
        <v>2.0892377318055493</v>
      </c>
      <c r="J35" s="9">
        <v>36.688000000000002</v>
      </c>
      <c r="K35" s="9">
        <v>52.405000000000001</v>
      </c>
      <c r="L35" s="9">
        <v>31.457000000000001</v>
      </c>
      <c r="M35" s="9">
        <v>31.504000000000001</v>
      </c>
      <c r="N35" s="9">
        <v>36.572000000000003</v>
      </c>
      <c r="O35" s="9">
        <v>35.731000000000002</v>
      </c>
      <c r="P35" s="12">
        <f t="shared" si="2"/>
        <v>37.392833333333336</v>
      </c>
      <c r="Q35" s="12">
        <f t="shared" si="3"/>
        <v>7.7357594434332588</v>
      </c>
    </row>
    <row r="36" spans="1:17" x14ac:dyDescent="0.25">
      <c r="A36" s="9">
        <v>13.8</v>
      </c>
      <c r="B36" s="9">
        <v>123.42400000000001</v>
      </c>
      <c r="C36" s="9">
        <v>123.587</v>
      </c>
      <c r="D36" s="9">
        <v>125.08199999999999</v>
      </c>
      <c r="E36" s="9">
        <v>121.205</v>
      </c>
      <c r="F36" s="9">
        <v>126.15600000000001</v>
      </c>
      <c r="G36" s="9">
        <v>115.063</v>
      </c>
      <c r="H36" s="12">
        <f t="shared" si="0"/>
        <v>122.41949999999999</v>
      </c>
      <c r="I36" s="12">
        <f t="shared" si="1"/>
        <v>3.9753117487814715</v>
      </c>
      <c r="J36" s="9">
        <v>35.847999999999999</v>
      </c>
      <c r="K36" s="9">
        <v>38.51</v>
      </c>
      <c r="L36" s="9">
        <v>37.155999999999999</v>
      </c>
      <c r="M36" s="9">
        <v>39.374000000000002</v>
      </c>
      <c r="N36" s="9">
        <v>33.652999999999999</v>
      </c>
      <c r="O36" s="9">
        <v>32.929000000000002</v>
      </c>
      <c r="P36" s="12">
        <f t="shared" si="2"/>
        <v>36.244999999999997</v>
      </c>
      <c r="Q36" s="12">
        <f t="shared" si="3"/>
        <v>2.5931724200291812</v>
      </c>
    </row>
    <row r="37" spans="1:17" x14ac:dyDescent="0.25">
      <c r="A37" s="9">
        <v>14.2</v>
      </c>
      <c r="B37" s="9">
        <v>145.75</v>
      </c>
      <c r="C37" s="9">
        <v>151.02799999999999</v>
      </c>
      <c r="D37" s="9">
        <v>144.95599999999999</v>
      </c>
      <c r="E37" s="9">
        <v>152.28899999999999</v>
      </c>
      <c r="F37" s="9">
        <v>147.548</v>
      </c>
      <c r="G37" s="9">
        <v>150.864</v>
      </c>
      <c r="H37" s="12">
        <f t="shared" si="0"/>
        <v>148.73916666666668</v>
      </c>
      <c r="I37" s="12">
        <f t="shared" si="1"/>
        <v>3.0666377951539467</v>
      </c>
      <c r="J37" s="9">
        <v>31.597000000000001</v>
      </c>
      <c r="K37" s="9">
        <v>31.878</v>
      </c>
      <c r="L37" s="9">
        <v>35.03</v>
      </c>
      <c r="M37" s="9">
        <v>30.966999999999999</v>
      </c>
      <c r="N37" s="9">
        <v>30.382999999999999</v>
      </c>
      <c r="O37" s="9">
        <v>33.978999999999999</v>
      </c>
      <c r="P37" s="12">
        <f t="shared" si="2"/>
        <v>32.305666666666667</v>
      </c>
      <c r="Q37" s="12">
        <f t="shared" si="3"/>
        <v>1.810846174214328</v>
      </c>
    </row>
    <row r="38" spans="1:17" x14ac:dyDescent="0.25">
      <c r="A38" s="9">
        <v>14.6</v>
      </c>
      <c r="B38" s="9">
        <v>150.39699999999999</v>
      </c>
      <c r="C38" s="9">
        <v>155.86199999999999</v>
      </c>
      <c r="D38" s="9">
        <v>151.72800000000001</v>
      </c>
      <c r="E38" s="9">
        <v>151.214</v>
      </c>
      <c r="F38" s="9">
        <v>152.56899999999999</v>
      </c>
      <c r="G38" s="9">
        <v>156.446</v>
      </c>
      <c r="H38" s="12">
        <f t="shared" si="0"/>
        <v>153.036</v>
      </c>
      <c r="I38" s="12">
        <f t="shared" si="1"/>
        <v>2.5229876733745646</v>
      </c>
      <c r="J38" s="9">
        <v>28.934999999999999</v>
      </c>
      <c r="K38" s="9">
        <v>26.46</v>
      </c>
      <c r="L38" s="9">
        <v>26.062999999999999</v>
      </c>
      <c r="M38" s="9">
        <v>31.550999999999998</v>
      </c>
      <c r="N38" s="9">
        <v>26.88</v>
      </c>
      <c r="O38" s="9">
        <v>27.651</v>
      </c>
      <c r="P38" s="12">
        <f t="shared" si="2"/>
        <v>27.923333333333336</v>
      </c>
      <c r="Q38" s="12">
        <f t="shared" si="3"/>
        <v>2.0468673300110747</v>
      </c>
    </row>
    <row r="39" spans="1:17" x14ac:dyDescent="0.25">
      <c r="A39" s="9">
        <v>15</v>
      </c>
      <c r="B39" s="9">
        <v>143.624</v>
      </c>
      <c r="C39" s="9">
        <v>151.70500000000001</v>
      </c>
      <c r="D39" s="9">
        <v>142.55000000000001</v>
      </c>
      <c r="E39" s="9">
        <v>141.61600000000001</v>
      </c>
      <c r="F39" s="9">
        <v>145.53899999999999</v>
      </c>
      <c r="G39" s="9">
        <v>145.82</v>
      </c>
      <c r="H39" s="12">
        <f t="shared" si="0"/>
        <v>145.14233333333334</v>
      </c>
      <c r="I39" s="12">
        <f t="shared" si="1"/>
        <v>3.6095907062528108</v>
      </c>
      <c r="J39" s="9">
        <v>29.823</v>
      </c>
      <c r="K39" s="9">
        <v>30.382999999999999</v>
      </c>
      <c r="L39" s="9">
        <v>26.155999999999999</v>
      </c>
      <c r="M39" s="9">
        <v>28.702000000000002</v>
      </c>
      <c r="N39" s="9">
        <v>31.504000000000001</v>
      </c>
      <c r="O39" s="9">
        <v>33.628999999999998</v>
      </c>
      <c r="P39" s="12">
        <f t="shared" si="2"/>
        <v>30.032833333333329</v>
      </c>
      <c r="Q39" s="12">
        <f t="shared" si="3"/>
        <v>2.5323643826800804</v>
      </c>
    </row>
    <row r="40" spans="1:17" x14ac:dyDescent="0.25">
      <c r="A40" s="9">
        <v>15.4</v>
      </c>
      <c r="B40" s="9">
        <v>151.93799999999999</v>
      </c>
      <c r="C40" s="9">
        <v>151.70500000000001</v>
      </c>
      <c r="D40" s="9">
        <v>151.892</v>
      </c>
      <c r="E40" s="9">
        <v>160.29900000000001</v>
      </c>
      <c r="F40" s="9">
        <v>145.53899999999999</v>
      </c>
      <c r="G40" s="9">
        <v>148.155</v>
      </c>
      <c r="H40" s="12">
        <f t="shared" si="0"/>
        <v>151.58799999999999</v>
      </c>
      <c r="I40" s="12">
        <f t="shared" si="1"/>
        <v>4.9897097310364709</v>
      </c>
      <c r="J40" s="9">
        <v>30.687000000000001</v>
      </c>
      <c r="K40" s="9">
        <v>34.47</v>
      </c>
      <c r="L40" s="9">
        <v>33.279000000000003</v>
      </c>
      <c r="M40" s="9">
        <v>27.884</v>
      </c>
      <c r="N40" s="9">
        <v>29.658999999999999</v>
      </c>
      <c r="O40" s="9">
        <v>30.43</v>
      </c>
      <c r="P40" s="12">
        <f t="shared" si="2"/>
        <v>31.06816666666667</v>
      </c>
      <c r="Q40" s="12">
        <f t="shared" si="3"/>
        <v>2.4140201669966777</v>
      </c>
    </row>
    <row r="41" spans="1:17" x14ac:dyDescent="0.25">
      <c r="A41" s="9">
        <v>15.8</v>
      </c>
      <c r="B41" s="9">
        <v>147.268</v>
      </c>
      <c r="C41" s="9">
        <v>145.86600000000001</v>
      </c>
      <c r="D41" s="9">
        <v>148.24799999999999</v>
      </c>
      <c r="E41" s="9">
        <v>151.70500000000001</v>
      </c>
      <c r="F41" s="9">
        <v>150.654</v>
      </c>
      <c r="G41" s="9">
        <v>145.04900000000001</v>
      </c>
      <c r="H41" s="12">
        <f t="shared" si="0"/>
        <v>148.13166666666666</v>
      </c>
      <c r="I41" s="12">
        <f t="shared" si="1"/>
        <v>2.6277903011212023</v>
      </c>
      <c r="J41" s="9">
        <v>31.434000000000001</v>
      </c>
      <c r="K41" s="9">
        <v>34.003</v>
      </c>
      <c r="L41" s="9">
        <v>30.382999999999999</v>
      </c>
      <c r="M41" s="9">
        <v>27.861000000000001</v>
      </c>
      <c r="N41" s="9">
        <v>30.593</v>
      </c>
      <c r="O41" s="9">
        <v>31.923999999999999</v>
      </c>
      <c r="P41" s="12">
        <f t="shared" si="2"/>
        <v>31.033000000000001</v>
      </c>
      <c r="Q41" s="12">
        <f t="shared" si="3"/>
        <v>2.0225363284747195</v>
      </c>
    </row>
    <row r="42" spans="1:17" x14ac:dyDescent="0.25">
      <c r="A42" s="9">
        <v>16.3</v>
      </c>
      <c r="B42" s="9">
        <v>160.065</v>
      </c>
      <c r="C42" s="9">
        <v>157.286</v>
      </c>
      <c r="D42" s="9">
        <v>163.03100000000001</v>
      </c>
      <c r="E42" s="9">
        <v>156.30500000000001</v>
      </c>
      <c r="F42" s="9">
        <v>156.399</v>
      </c>
      <c r="G42" s="9">
        <v>163.101</v>
      </c>
      <c r="H42" s="12">
        <f t="shared" si="0"/>
        <v>159.36449999999999</v>
      </c>
      <c r="I42" s="12">
        <f t="shared" si="1"/>
        <v>3.1739643192701452</v>
      </c>
      <c r="J42" s="9">
        <v>31.643999999999998</v>
      </c>
      <c r="K42" s="9">
        <v>33.488999999999997</v>
      </c>
      <c r="L42" s="9">
        <v>36.454999999999998</v>
      </c>
      <c r="M42" s="9">
        <v>25.829000000000001</v>
      </c>
      <c r="N42" s="9">
        <v>32.741999999999997</v>
      </c>
      <c r="O42" s="9">
        <v>34.423000000000002</v>
      </c>
      <c r="P42" s="12">
        <f t="shared" si="2"/>
        <v>32.43033333333333</v>
      </c>
      <c r="Q42" s="12">
        <f t="shared" si="3"/>
        <v>3.6216707562486183</v>
      </c>
    </row>
    <row r="43" spans="1:17" x14ac:dyDescent="0.25">
      <c r="A43" s="9">
        <v>16.7</v>
      </c>
      <c r="B43" s="9">
        <v>158.10400000000001</v>
      </c>
      <c r="C43" s="9">
        <v>163.101</v>
      </c>
      <c r="D43" s="9">
        <v>164.619</v>
      </c>
      <c r="E43" s="9">
        <v>169.61699999999999</v>
      </c>
      <c r="F43" s="9">
        <v>166.69800000000001</v>
      </c>
      <c r="G43" s="9">
        <v>168.51900000000001</v>
      </c>
      <c r="H43" s="12">
        <f t="shared" si="0"/>
        <v>165.10966666666667</v>
      </c>
      <c r="I43" s="12">
        <f t="shared" si="1"/>
        <v>4.1908775055668981</v>
      </c>
      <c r="J43" s="9">
        <v>32.298000000000002</v>
      </c>
      <c r="K43" s="9">
        <v>33.115000000000002</v>
      </c>
      <c r="L43" s="9">
        <v>32.555</v>
      </c>
      <c r="M43" s="9">
        <v>32.040999999999997</v>
      </c>
      <c r="N43" s="9">
        <v>33.582000000000001</v>
      </c>
      <c r="O43" s="9">
        <v>27.137</v>
      </c>
      <c r="P43" s="12">
        <f t="shared" si="2"/>
        <v>31.788</v>
      </c>
      <c r="Q43" s="12">
        <f t="shared" si="3"/>
        <v>2.3462124370994202</v>
      </c>
    </row>
    <row r="44" spans="1:17" x14ac:dyDescent="0.25">
      <c r="A44" s="9">
        <v>17.100000000000001</v>
      </c>
      <c r="B44" s="9">
        <v>155.792</v>
      </c>
      <c r="C44" s="9">
        <v>167.49199999999999</v>
      </c>
      <c r="D44" s="9">
        <v>163.125</v>
      </c>
      <c r="E44" s="9">
        <v>157.70699999999999</v>
      </c>
      <c r="F44" s="9">
        <v>166.65100000000001</v>
      </c>
      <c r="G44" s="9">
        <v>167.422</v>
      </c>
      <c r="H44" s="12">
        <f t="shared" si="0"/>
        <v>163.03150000000002</v>
      </c>
      <c r="I44" s="12">
        <f t="shared" si="1"/>
        <v>5.1583472837721969</v>
      </c>
      <c r="J44" s="9">
        <v>34.54</v>
      </c>
      <c r="K44" s="9">
        <v>35.707999999999998</v>
      </c>
      <c r="L44" s="9">
        <v>35.356999999999999</v>
      </c>
      <c r="M44" s="9">
        <v>39.210999999999999</v>
      </c>
      <c r="N44" s="9">
        <v>35.241</v>
      </c>
      <c r="O44" s="9">
        <v>30.033000000000001</v>
      </c>
      <c r="P44" s="12">
        <f t="shared" si="2"/>
        <v>35.014999999999993</v>
      </c>
      <c r="Q44" s="12">
        <f t="shared" si="3"/>
        <v>2.9428100176531942</v>
      </c>
    </row>
    <row r="45" spans="1:17" x14ac:dyDescent="0.25">
      <c r="A45" s="9">
        <v>17.5</v>
      </c>
      <c r="B45" s="9">
        <v>166.27699999999999</v>
      </c>
      <c r="C45" s="9">
        <v>161.18600000000001</v>
      </c>
      <c r="D45" s="9">
        <v>161.303</v>
      </c>
      <c r="E45" s="9">
        <v>161.97999999999999</v>
      </c>
      <c r="F45" s="9">
        <v>155.32499999999999</v>
      </c>
      <c r="G45" s="9">
        <v>158.524</v>
      </c>
      <c r="H45" s="12">
        <f t="shared" si="0"/>
        <v>160.76583333333332</v>
      </c>
      <c r="I45" s="12">
        <f t="shared" si="1"/>
        <v>3.6589815750652059</v>
      </c>
      <c r="J45" s="9">
        <v>35.847999999999999</v>
      </c>
      <c r="K45" s="9">
        <v>31.364000000000001</v>
      </c>
      <c r="L45" s="9">
        <v>28.210999999999999</v>
      </c>
      <c r="M45" s="9">
        <v>40.145000000000003</v>
      </c>
      <c r="N45" s="9">
        <v>35.473999999999997</v>
      </c>
      <c r="O45" s="9">
        <v>39.723999999999997</v>
      </c>
      <c r="P45" s="12">
        <f t="shared" si="2"/>
        <v>35.127666666666663</v>
      </c>
      <c r="Q45" s="12">
        <f t="shared" si="3"/>
        <v>4.6678518685436519</v>
      </c>
    </row>
    <row r="46" spans="1:17" x14ac:dyDescent="0.25">
      <c r="A46" s="9">
        <v>17.899999999999999</v>
      </c>
      <c r="B46" s="9">
        <v>162.72800000000001</v>
      </c>
      <c r="C46" s="9">
        <v>162.261</v>
      </c>
      <c r="D46" s="9">
        <v>169.68700000000001</v>
      </c>
      <c r="E46" s="9">
        <v>162.798</v>
      </c>
      <c r="F46" s="9">
        <v>159.785</v>
      </c>
      <c r="G46" s="9">
        <v>166.95500000000001</v>
      </c>
      <c r="H46" s="12">
        <f t="shared" si="0"/>
        <v>164.03566666666669</v>
      </c>
      <c r="I46" s="12">
        <f t="shared" si="1"/>
        <v>3.6033177859670822</v>
      </c>
      <c r="J46" s="9">
        <v>35.893999999999998</v>
      </c>
      <c r="K46" s="9">
        <v>30.242999999999999</v>
      </c>
      <c r="L46" s="9">
        <v>37.808999999999997</v>
      </c>
      <c r="M46" s="9">
        <v>35.334000000000003</v>
      </c>
      <c r="N46" s="9">
        <v>33.255000000000003</v>
      </c>
      <c r="O46" s="9">
        <v>41.78</v>
      </c>
      <c r="P46" s="12">
        <f t="shared" si="2"/>
        <v>35.719166666666666</v>
      </c>
      <c r="Q46" s="12">
        <f t="shared" si="3"/>
        <v>3.9329516354344976</v>
      </c>
    </row>
    <row r="47" spans="1:17" x14ac:dyDescent="0.25">
      <c r="A47" s="9">
        <v>18.3</v>
      </c>
      <c r="B47" s="9">
        <v>159.411</v>
      </c>
      <c r="C47" s="9">
        <v>164.619</v>
      </c>
      <c r="D47" s="9">
        <v>156.53899999999999</v>
      </c>
      <c r="E47" s="9">
        <v>166.88499999999999</v>
      </c>
      <c r="F47" s="9">
        <v>161.864</v>
      </c>
      <c r="G47" s="9">
        <v>159.90199999999999</v>
      </c>
      <c r="H47" s="12">
        <f t="shared" si="0"/>
        <v>161.53666666666666</v>
      </c>
      <c r="I47" s="12">
        <f t="shared" si="1"/>
        <v>3.7517958722012952</v>
      </c>
      <c r="J47" s="9">
        <v>44.932000000000002</v>
      </c>
      <c r="K47" s="9">
        <v>38.090000000000003</v>
      </c>
      <c r="L47" s="9">
        <v>42.994</v>
      </c>
      <c r="M47" s="9">
        <v>48.645000000000003</v>
      </c>
      <c r="N47" s="9">
        <v>38.837000000000003</v>
      </c>
      <c r="O47" s="9">
        <v>49.485999999999997</v>
      </c>
      <c r="P47" s="12">
        <f t="shared" si="2"/>
        <v>43.830666666666666</v>
      </c>
      <c r="Q47" s="12">
        <f t="shared" si="3"/>
        <v>4.7951122475565313</v>
      </c>
    </row>
    <row r="48" spans="1:17" x14ac:dyDescent="0.25">
      <c r="A48" s="9">
        <v>18.8</v>
      </c>
      <c r="B48" s="9">
        <v>158.267</v>
      </c>
      <c r="C48" s="9">
        <v>158.66399999999999</v>
      </c>
      <c r="D48" s="9">
        <v>156.983</v>
      </c>
      <c r="E48" s="9">
        <v>167.53899999999999</v>
      </c>
      <c r="F48" s="9">
        <v>150.46700000000001</v>
      </c>
      <c r="G48" s="9">
        <v>153.76</v>
      </c>
      <c r="H48" s="12">
        <f t="shared" si="0"/>
        <v>157.61333333333332</v>
      </c>
      <c r="I48" s="12">
        <f t="shared" si="1"/>
        <v>5.7682860077033791</v>
      </c>
      <c r="J48" s="9">
        <v>48.598999999999997</v>
      </c>
      <c r="K48" s="9">
        <v>62.844000000000001</v>
      </c>
      <c r="L48" s="9">
        <v>44.768999999999998</v>
      </c>
      <c r="M48" s="9">
        <v>46.356999999999999</v>
      </c>
      <c r="N48" s="9">
        <v>42.247</v>
      </c>
      <c r="O48" s="9">
        <v>45.773000000000003</v>
      </c>
      <c r="P48" s="12">
        <f t="shared" si="2"/>
        <v>48.4315</v>
      </c>
      <c r="Q48" s="12">
        <f t="shared" si="3"/>
        <v>7.359094122240891</v>
      </c>
    </row>
    <row r="49" spans="1:17" x14ac:dyDescent="0.25">
      <c r="A49" s="9">
        <v>19.2</v>
      </c>
      <c r="B49" s="9">
        <v>147.80500000000001</v>
      </c>
      <c r="C49" s="9">
        <v>143.78800000000001</v>
      </c>
      <c r="D49" s="9">
        <v>143.648</v>
      </c>
      <c r="E49" s="9">
        <v>144.232</v>
      </c>
      <c r="F49" s="9">
        <v>136.875</v>
      </c>
      <c r="G49" s="9">
        <v>144.559</v>
      </c>
      <c r="H49" s="12">
        <f t="shared" si="0"/>
        <v>143.4845</v>
      </c>
      <c r="I49" s="12">
        <f t="shared" si="1"/>
        <v>3.5828581188766058</v>
      </c>
      <c r="J49" s="9">
        <v>50.093000000000004</v>
      </c>
      <c r="K49" s="9">
        <v>50.49</v>
      </c>
      <c r="L49" s="9">
        <v>51.261000000000003</v>
      </c>
      <c r="M49" s="9">
        <v>45.072000000000003</v>
      </c>
      <c r="N49" s="9">
        <v>49.158999999999999</v>
      </c>
      <c r="O49" s="9">
        <v>51.213999999999999</v>
      </c>
      <c r="P49" s="12">
        <f t="shared" si="2"/>
        <v>49.548166666666667</v>
      </c>
      <c r="Q49" s="12">
        <f t="shared" si="3"/>
        <v>2.3272391726392594</v>
      </c>
    </row>
    <row r="50" spans="1:17" x14ac:dyDescent="0.25">
      <c r="A50" s="9">
        <v>19.600000000000001</v>
      </c>
      <c r="B50" s="9">
        <v>158.08000000000001</v>
      </c>
      <c r="C50" s="9">
        <v>146.56700000000001</v>
      </c>
      <c r="D50" s="9">
        <v>145.32900000000001</v>
      </c>
      <c r="E50" s="9">
        <v>147.10400000000001</v>
      </c>
      <c r="F50" s="9">
        <v>140.75200000000001</v>
      </c>
      <c r="G50" s="9">
        <v>147.03399999999999</v>
      </c>
      <c r="H50" s="12">
        <f t="shared" si="0"/>
        <v>147.47766666666669</v>
      </c>
      <c r="I50" s="12">
        <f t="shared" si="1"/>
        <v>5.7171078935653021</v>
      </c>
      <c r="J50" s="9">
        <v>52.499000000000002</v>
      </c>
      <c r="K50" s="9">
        <v>57.076000000000001</v>
      </c>
      <c r="L50" s="9">
        <v>47.548000000000002</v>
      </c>
      <c r="M50" s="9">
        <v>57.637</v>
      </c>
      <c r="N50" s="9">
        <v>49.345999999999997</v>
      </c>
      <c r="O50" s="9">
        <v>52.521999999999998</v>
      </c>
      <c r="P50" s="12">
        <f t="shared" si="2"/>
        <v>52.771333333333331</v>
      </c>
      <c r="Q50" s="12">
        <f t="shared" si="3"/>
        <v>4.0337902606192442</v>
      </c>
    </row>
    <row r="51" spans="1:17" x14ac:dyDescent="0.25">
      <c r="A51" s="9">
        <v>20</v>
      </c>
      <c r="B51" s="9">
        <v>153.947</v>
      </c>
      <c r="C51" s="9">
        <v>149.74299999999999</v>
      </c>
      <c r="D51" s="9">
        <v>153.15299999999999</v>
      </c>
      <c r="E51" s="9">
        <v>150.98099999999999</v>
      </c>
      <c r="F51" s="9">
        <v>144.39500000000001</v>
      </c>
      <c r="G51" s="9">
        <v>154.227</v>
      </c>
      <c r="H51" s="12">
        <f t="shared" si="0"/>
        <v>151.07433333333333</v>
      </c>
      <c r="I51" s="12">
        <f t="shared" si="1"/>
        <v>3.712331594384672</v>
      </c>
      <c r="J51" s="9">
        <v>55.978999999999999</v>
      </c>
      <c r="K51" s="9">
        <v>44.886000000000003</v>
      </c>
      <c r="L51" s="9">
        <v>58.406999999999996</v>
      </c>
      <c r="M51" s="9">
        <v>56.281999999999996</v>
      </c>
      <c r="N51" s="9">
        <v>59.061</v>
      </c>
      <c r="O51" s="9">
        <v>56.048999999999999</v>
      </c>
      <c r="P51" s="12">
        <f t="shared" si="2"/>
        <v>55.110666666666653</v>
      </c>
      <c r="Q51" s="12">
        <f t="shared" si="3"/>
        <v>5.1772820926299392</v>
      </c>
    </row>
    <row r="52" spans="1:17" x14ac:dyDescent="0.25">
      <c r="A52" s="9">
        <v>20.399999999999999</v>
      </c>
      <c r="B52" s="9">
        <v>138.95400000000001</v>
      </c>
      <c r="C52" s="9">
        <v>138.744</v>
      </c>
      <c r="D52" s="9">
        <v>140.68199999999999</v>
      </c>
      <c r="E52" s="9">
        <v>151.261</v>
      </c>
      <c r="F52" s="9">
        <v>151.238</v>
      </c>
      <c r="G52" s="9">
        <v>141.56899999999999</v>
      </c>
      <c r="H52" s="12">
        <f t="shared" si="0"/>
        <v>143.7413333333333</v>
      </c>
      <c r="I52" s="12">
        <f t="shared" si="1"/>
        <v>5.9112748427616406</v>
      </c>
      <c r="J52" s="9">
        <v>62.121000000000002</v>
      </c>
      <c r="K52" s="9">
        <v>71.742000000000004</v>
      </c>
      <c r="L52" s="9">
        <v>58.524000000000001</v>
      </c>
      <c r="M52" s="9">
        <v>59.225000000000001</v>
      </c>
      <c r="N52" s="9">
        <v>62.121000000000002</v>
      </c>
      <c r="O52" s="9">
        <v>60.392000000000003</v>
      </c>
      <c r="P52" s="12">
        <f t="shared" si="2"/>
        <v>62.354166666666664</v>
      </c>
      <c r="Q52" s="12">
        <f t="shared" si="3"/>
        <v>4.828086719049967</v>
      </c>
    </row>
    <row r="53" spans="1:17" x14ac:dyDescent="0.25">
      <c r="A53" s="9">
        <v>20.8</v>
      </c>
      <c r="B53" s="9">
        <v>139.79400000000001</v>
      </c>
      <c r="C53" s="9">
        <v>137.31899999999999</v>
      </c>
      <c r="D53" s="9">
        <v>129.893</v>
      </c>
      <c r="E53" s="9">
        <v>134.376</v>
      </c>
      <c r="F53" s="9">
        <v>138.83699999999999</v>
      </c>
      <c r="G53" s="9">
        <v>132.76499999999999</v>
      </c>
      <c r="H53" s="12">
        <f t="shared" si="0"/>
        <v>135.49733333333333</v>
      </c>
      <c r="I53" s="12">
        <f t="shared" si="1"/>
        <v>3.8226894546466461</v>
      </c>
      <c r="J53" s="9">
        <v>71.975999999999999</v>
      </c>
      <c r="K53" s="9">
        <v>68.543000000000006</v>
      </c>
      <c r="L53" s="9">
        <v>68.94</v>
      </c>
      <c r="M53" s="9">
        <v>75.945999999999998</v>
      </c>
      <c r="N53" s="9">
        <v>76.787000000000006</v>
      </c>
      <c r="O53" s="9">
        <v>73.540000000000006</v>
      </c>
      <c r="P53" s="12">
        <f t="shared" si="2"/>
        <v>72.622</v>
      </c>
      <c r="Q53" s="12">
        <f t="shared" si="3"/>
        <v>3.4598151973768778</v>
      </c>
    </row>
    <row r="54" spans="1:17" x14ac:dyDescent="0.25">
      <c r="A54" s="9">
        <v>21.3</v>
      </c>
      <c r="B54" s="9">
        <v>128.91200000000001</v>
      </c>
      <c r="C54" s="9">
        <v>124.708</v>
      </c>
      <c r="D54" s="9">
        <v>128.375</v>
      </c>
      <c r="E54" s="9">
        <v>125.128</v>
      </c>
      <c r="F54" s="9">
        <v>119.89700000000001</v>
      </c>
      <c r="G54" s="9">
        <v>119.127</v>
      </c>
      <c r="H54" s="12">
        <f t="shared" si="0"/>
        <v>124.35783333333332</v>
      </c>
      <c r="I54" s="12">
        <f t="shared" si="1"/>
        <v>4.1195749012084582</v>
      </c>
      <c r="J54" s="9">
        <v>84.89</v>
      </c>
      <c r="K54" s="9">
        <v>80.173000000000002</v>
      </c>
      <c r="L54" s="9">
        <v>84.025999999999996</v>
      </c>
      <c r="M54" s="9">
        <v>85.054000000000002</v>
      </c>
      <c r="N54" s="9">
        <v>87.319000000000003</v>
      </c>
      <c r="O54" s="9">
        <v>82.602000000000004</v>
      </c>
      <c r="P54" s="12">
        <f t="shared" si="2"/>
        <v>84.01066666666668</v>
      </c>
      <c r="Q54" s="12">
        <f t="shared" si="3"/>
        <v>2.4297779048025494</v>
      </c>
    </row>
    <row r="55" spans="1:17" x14ac:dyDescent="0.25">
      <c r="A55" s="9">
        <v>21.7</v>
      </c>
      <c r="B55" s="9">
        <v>110.60299999999999</v>
      </c>
      <c r="C55" s="9">
        <v>104.297</v>
      </c>
      <c r="D55" s="9">
        <v>113.63800000000001</v>
      </c>
      <c r="E55" s="9">
        <v>103.48</v>
      </c>
      <c r="F55" s="9">
        <v>106.539</v>
      </c>
      <c r="G55" s="9">
        <v>101.798</v>
      </c>
      <c r="H55" s="12">
        <f t="shared" si="0"/>
        <v>106.72583333333334</v>
      </c>
      <c r="I55" s="12">
        <f t="shared" si="1"/>
        <v>4.5511225611563866</v>
      </c>
      <c r="J55" s="9">
        <v>88.462999999999994</v>
      </c>
      <c r="K55" s="9">
        <v>82.671999999999997</v>
      </c>
      <c r="L55" s="9">
        <v>93.016999999999996</v>
      </c>
      <c r="M55" s="9">
        <v>91.92</v>
      </c>
      <c r="N55" s="9">
        <v>85.965000000000003</v>
      </c>
      <c r="O55" s="9">
        <v>92.69</v>
      </c>
      <c r="P55" s="12">
        <f t="shared" si="2"/>
        <v>89.121166666666682</v>
      </c>
      <c r="Q55" s="12">
        <f t="shared" si="3"/>
        <v>4.1888871752133241</v>
      </c>
    </row>
    <row r="56" spans="1:17" x14ac:dyDescent="0.25">
      <c r="A56" s="9">
        <v>22.1</v>
      </c>
      <c r="B56" s="9">
        <v>87.319000000000003</v>
      </c>
      <c r="C56" s="9">
        <v>90.051000000000002</v>
      </c>
      <c r="D56" s="9">
        <v>95.796000000000006</v>
      </c>
      <c r="E56" s="9">
        <v>87.926000000000002</v>
      </c>
      <c r="F56" s="9">
        <v>94.745000000000005</v>
      </c>
      <c r="G56" s="9">
        <v>93.438000000000002</v>
      </c>
      <c r="H56" s="12">
        <f t="shared" si="0"/>
        <v>91.545833333333334</v>
      </c>
      <c r="I56" s="12">
        <f t="shared" si="1"/>
        <v>3.6078447536814382</v>
      </c>
      <c r="J56" s="9">
        <v>89.304000000000002</v>
      </c>
      <c r="K56" s="9">
        <v>94.418999999999997</v>
      </c>
      <c r="L56" s="9">
        <v>86.572000000000003</v>
      </c>
      <c r="M56" s="9">
        <v>89.164000000000001</v>
      </c>
      <c r="N56" s="9">
        <v>90.915000000000006</v>
      </c>
      <c r="O56" s="9">
        <v>89.608000000000004</v>
      </c>
      <c r="P56" s="12">
        <f t="shared" si="2"/>
        <v>89.997</v>
      </c>
      <c r="Q56" s="12">
        <f t="shared" si="3"/>
        <v>2.5866152400386091</v>
      </c>
    </row>
    <row r="57" spans="1:17" x14ac:dyDescent="0.25">
      <c r="A57" s="9">
        <v>22.5</v>
      </c>
      <c r="B57" s="9">
        <v>75.105000000000004</v>
      </c>
      <c r="C57" s="9">
        <v>73.516999999999996</v>
      </c>
      <c r="D57" s="9">
        <v>76.108999999999995</v>
      </c>
      <c r="E57" s="9">
        <v>80.662999999999997</v>
      </c>
      <c r="F57" s="9">
        <v>81.084000000000003</v>
      </c>
      <c r="G57" s="9">
        <v>79.846000000000004</v>
      </c>
      <c r="H57" s="12">
        <f t="shared" si="0"/>
        <v>77.720666666666673</v>
      </c>
      <c r="I57" s="12">
        <f t="shared" si="1"/>
        <v>3.2123627856558601</v>
      </c>
      <c r="J57" s="9">
        <v>90.495000000000005</v>
      </c>
      <c r="K57" s="9">
        <v>88.697000000000003</v>
      </c>
      <c r="L57" s="9">
        <v>84.47</v>
      </c>
      <c r="M57" s="9">
        <v>94.091999999999999</v>
      </c>
      <c r="N57" s="9">
        <v>89.186999999999998</v>
      </c>
      <c r="O57" s="9">
        <v>90.891999999999996</v>
      </c>
      <c r="P57" s="12">
        <f t="shared" si="2"/>
        <v>89.638833333333352</v>
      </c>
      <c r="Q57" s="12">
        <f t="shared" si="3"/>
        <v>3.1604487919703219</v>
      </c>
    </row>
    <row r="58" spans="1:17" x14ac:dyDescent="0.25">
      <c r="A58" s="9">
        <v>22.9</v>
      </c>
      <c r="B58" s="9">
        <v>75.572000000000003</v>
      </c>
      <c r="C58" s="9">
        <v>76.95</v>
      </c>
      <c r="D58" s="9">
        <v>66.603999999999999</v>
      </c>
      <c r="E58" s="9">
        <v>74.474999999999994</v>
      </c>
      <c r="F58" s="9">
        <v>63.709000000000003</v>
      </c>
      <c r="G58" s="9">
        <v>71.602000000000004</v>
      </c>
      <c r="H58" s="12">
        <f t="shared" si="0"/>
        <v>71.485333333333344</v>
      </c>
      <c r="I58" s="12">
        <f t="shared" si="1"/>
        <v>5.2879848587781213</v>
      </c>
      <c r="J58" s="9">
        <v>100.794</v>
      </c>
      <c r="K58" s="9">
        <v>92.06</v>
      </c>
      <c r="L58" s="9">
        <v>102.125</v>
      </c>
      <c r="M58" s="9">
        <v>99.882999999999996</v>
      </c>
      <c r="N58" s="9">
        <v>101.238</v>
      </c>
      <c r="O58" s="9">
        <v>107.26300000000001</v>
      </c>
      <c r="P58" s="12">
        <f t="shared" si="2"/>
        <v>100.56049999999999</v>
      </c>
      <c r="Q58" s="12">
        <f t="shared" si="3"/>
        <v>4.9112564889241943</v>
      </c>
    </row>
    <row r="59" spans="1:17" x14ac:dyDescent="0.25">
      <c r="A59" s="9">
        <v>23.3</v>
      </c>
      <c r="B59" s="9">
        <v>68.94</v>
      </c>
      <c r="C59" s="9">
        <v>66.301000000000002</v>
      </c>
      <c r="D59" s="9">
        <v>62.914999999999999</v>
      </c>
      <c r="E59" s="9">
        <v>68.706000000000003</v>
      </c>
      <c r="F59" s="9">
        <v>63.661999999999999</v>
      </c>
      <c r="G59" s="9">
        <v>63.918999999999997</v>
      </c>
      <c r="H59" s="12">
        <f t="shared" si="0"/>
        <v>65.740499999999983</v>
      </c>
      <c r="I59" s="12">
        <f t="shared" si="1"/>
        <v>2.6444895726774957</v>
      </c>
      <c r="J59" s="9">
        <v>101.72799999999999</v>
      </c>
      <c r="K59" s="9">
        <v>105.325</v>
      </c>
      <c r="L59" s="9">
        <v>97.034000000000006</v>
      </c>
      <c r="M59" s="9">
        <v>102.405</v>
      </c>
      <c r="N59" s="9">
        <v>107.426</v>
      </c>
      <c r="O59" s="9">
        <v>96.24</v>
      </c>
      <c r="P59" s="12">
        <f t="shared" si="2"/>
        <v>101.693</v>
      </c>
      <c r="Q59" s="12">
        <f t="shared" si="3"/>
        <v>4.4273778244012574</v>
      </c>
    </row>
    <row r="60" spans="1:17" x14ac:dyDescent="0.25">
      <c r="A60" s="9">
        <v>23.8</v>
      </c>
      <c r="B60" s="9">
        <v>69.804000000000002</v>
      </c>
      <c r="C60" s="9">
        <v>64.596000000000004</v>
      </c>
      <c r="D60" s="9">
        <v>64.736000000000004</v>
      </c>
      <c r="E60" s="9">
        <v>68.613</v>
      </c>
      <c r="F60" s="9">
        <v>69.966999999999999</v>
      </c>
      <c r="G60" s="9">
        <v>59.808999999999997</v>
      </c>
      <c r="H60" s="12">
        <f t="shared" si="0"/>
        <v>66.254166666666663</v>
      </c>
      <c r="I60" s="12">
        <f t="shared" si="1"/>
        <v>3.963459671381389</v>
      </c>
      <c r="J60" s="9">
        <v>96.356999999999999</v>
      </c>
      <c r="K60" s="9">
        <v>103.43300000000001</v>
      </c>
      <c r="L60" s="9">
        <v>98.084999999999994</v>
      </c>
      <c r="M60" s="9">
        <v>93.391000000000005</v>
      </c>
      <c r="N60" s="9">
        <v>100.023</v>
      </c>
      <c r="O60" s="9">
        <v>92.105999999999995</v>
      </c>
      <c r="P60" s="12">
        <f t="shared" si="2"/>
        <v>97.232500000000002</v>
      </c>
      <c r="Q60" s="12">
        <f t="shared" si="3"/>
        <v>4.213418362802348</v>
      </c>
    </row>
    <row r="61" spans="1:17" x14ac:dyDescent="0.25">
      <c r="A61" s="9">
        <v>24.2</v>
      </c>
      <c r="B61" s="9">
        <v>67.165000000000006</v>
      </c>
      <c r="C61" s="9">
        <v>54.951000000000001</v>
      </c>
      <c r="D61" s="9">
        <v>60.252000000000002</v>
      </c>
      <c r="E61" s="9">
        <v>64.152000000000001</v>
      </c>
      <c r="F61" s="9">
        <v>56.259</v>
      </c>
      <c r="G61" s="9">
        <v>64.058999999999997</v>
      </c>
      <c r="H61" s="12">
        <f t="shared" si="0"/>
        <v>61.139666666666677</v>
      </c>
      <c r="I61" s="12">
        <f t="shared" si="1"/>
        <v>4.8334202245063151</v>
      </c>
      <c r="J61" s="9">
        <v>95.82</v>
      </c>
      <c r="K61" s="9">
        <v>91.218999999999994</v>
      </c>
      <c r="L61" s="9">
        <v>99.206000000000003</v>
      </c>
      <c r="M61" s="9">
        <v>97.665000000000006</v>
      </c>
      <c r="N61" s="9">
        <v>96.007000000000005</v>
      </c>
      <c r="O61" s="9">
        <v>91.149000000000001</v>
      </c>
      <c r="P61" s="12">
        <f t="shared" si="2"/>
        <v>95.177666666666667</v>
      </c>
      <c r="Q61" s="12">
        <f t="shared" si="3"/>
        <v>3.3291404095752233</v>
      </c>
    </row>
    <row r="62" spans="1:17" x14ac:dyDescent="0.25">
      <c r="A62" s="9">
        <v>24.6</v>
      </c>
      <c r="B62" s="9">
        <v>65.834000000000003</v>
      </c>
      <c r="C62" s="9">
        <v>62.213999999999999</v>
      </c>
      <c r="D62" s="9">
        <v>61.512999999999998</v>
      </c>
      <c r="E62" s="9">
        <v>58.197000000000003</v>
      </c>
      <c r="F62" s="9">
        <v>64.105999999999995</v>
      </c>
      <c r="G62" s="9">
        <v>55.395000000000003</v>
      </c>
      <c r="H62" s="12">
        <f t="shared" si="0"/>
        <v>61.209833333333336</v>
      </c>
      <c r="I62" s="12">
        <f t="shared" si="1"/>
        <v>3.8408439393792944</v>
      </c>
      <c r="J62" s="9">
        <v>89.537999999999997</v>
      </c>
      <c r="K62" s="9">
        <v>81.433999999999997</v>
      </c>
      <c r="L62" s="9">
        <v>85.17</v>
      </c>
      <c r="M62" s="9">
        <v>91.756</v>
      </c>
      <c r="N62" s="9">
        <v>83.022000000000006</v>
      </c>
      <c r="O62" s="9">
        <v>96.963999999999999</v>
      </c>
      <c r="P62" s="12">
        <f t="shared" si="2"/>
        <v>87.980666666666664</v>
      </c>
      <c r="Q62" s="12">
        <f t="shared" si="3"/>
        <v>5.877512625819417</v>
      </c>
    </row>
    <row r="63" spans="1:17" x14ac:dyDescent="0.25">
      <c r="A63" s="9">
        <v>25</v>
      </c>
      <c r="B63" s="9">
        <v>57.59</v>
      </c>
      <c r="C63" s="9">
        <v>54.414000000000001</v>
      </c>
      <c r="D63" s="9">
        <v>66.066999999999993</v>
      </c>
      <c r="E63" s="9">
        <v>62.844000000000001</v>
      </c>
      <c r="F63" s="9">
        <v>67.584999999999994</v>
      </c>
      <c r="G63" s="9">
        <v>62.261000000000003</v>
      </c>
      <c r="H63" s="12">
        <f t="shared" si="0"/>
        <v>61.793500000000002</v>
      </c>
      <c r="I63" s="12">
        <f t="shared" si="1"/>
        <v>5.0050537159954605</v>
      </c>
      <c r="J63" s="9">
        <v>80.033000000000001</v>
      </c>
      <c r="K63" s="9">
        <v>79.426000000000002</v>
      </c>
      <c r="L63" s="9">
        <v>74.007000000000005</v>
      </c>
      <c r="M63" s="9">
        <v>74.171000000000006</v>
      </c>
      <c r="N63" s="9">
        <v>76.903000000000006</v>
      </c>
      <c r="O63" s="9">
        <v>87.108999999999995</v>
      </c>
      <c r="P63" s="12">
        <f t="shared" si="2"/>
        <v>78.608166666666662</v>
      </c>
      <c r="Q63" s="12">
        <f t="shared" si="3"/>
        <v>4.8729856316909679</v>
      </c>
    </row>
    <row r="64" spans="1:17" x14ac:dyDescent="0.25">
      <c r="A64" s="9">
        <v>25.4</v>
      </c>
      <c r="B64" s="9">
        <v>61.98</v>
      </c>
      <c r="C64" s="9">
        <v>64.992999999999995</v>
      </c>
      <c r="D64" s="9">
        <v>62.798000000000002</v>
      </c>
      <c r="E64" s="9">
        <v>61.63</v>
      </c>
      <c r="F64" s="9">
        <v>68.332999999999998</v>
      </c>
      <c r="G64" s="9">
        <v>67.981999999999999</v>
      </c>
      <c r="H64" s="12">
        <f t="shared" si="0"/>
        <v>64.61933333333333</v>
      </c>
      <c r="I64" s="12">
        <f t="shared" si="1"/>
        <v>2.9818760314048371</v>
      </c>
      <c r="J64" s="9">
        <v>74.007000000000005</v>
      </c>
      <c r="K64" s="9">
        <v>73.587000000000003</v>
      </c>
      <c r="L64" s="9">
        <v>77.953999999999994</v>
      </c>
      <c r="M64" s="9">
        <v>85.778000000000006</v>
      </c>
      <c r="N64" s="9">
        <v>78.724999999999994</v>
      </c>
      <c r="O64" s="9">
        <v>62.610999999999997</v>
      </c>
      <c r="P64" s="12">
        <f t="shared" si="2"/>
        <v>75.443666666666672</v>
      </c>
      <c r="Q64" s="12">
        <f t="shared" si="3"/>
        <v>7.6688450673270667</v>
      </c>
    </row>
    <row r="65" spans="1:17" x14ac:dyDescent="0.25">
      <c r="A65" s="9">
        <v>25.8</v>
      </c>
      <c r="B65" s="9">
        <v>64.525999999999996</v>
      </c>
      <c r="C65" s="9">
        <v>63.311999999999998</v>
      </c>
      <c r="D65" s="9">
        <v>68.332999999999998</v>
      </c>
      <c r="E65" s="9">
        <v>62.868000000000002</v>
      </c>
      <c r="F65" s="9">
        <v>71.811999999999998</v>
      </c>
      <c r="G65" s="9">
        <v>69.057000000000002</v>
      </c>
      <c r="H65" s="12">
        <f t="shared" si="0"/>
        <v>66.651333333333341</v>
      </c>
      <c r="I65" s="12">
        <f t="shared" si="1"/>
        <v>3.6119112761343772</v>
      </c>
      <c r="J65" s="9">
        <v>72.582999999999998</v>
      </c>
      <c r="K65" s="9">
        <v>66.977999999999994</v>
      </c>
      <c r="L65" s="9">
        <v>73.167000000000002</v>
      </c>
      <c r="M65" s="9">
        <v>72.605999999999995</v>
      </c>
      <c r="N65" s="9">
        <v>76.108999999999995</v>
      </c>
      <c r="O65" s="9">
        <v>74.918000000000006</v>
      </c>
      <c r="P65" s="12">
        <f t="shared" si="2"/>
        <v>72.726833333333317</v>
      </c>
      <c r="Q65" s="12">
        <f t="shared" si="3"/>
        <v>3.1470107350733136</v>
      </c>
    </row>
    <row r="66" spans="1:17" x14ac:dyDescent="0.25">
      <c r="A66" s="9">
        <v>26.3</v>
      </c>
      <c r="B66" s="9">
        <v>62.073999999999998</v>
      </c>
      <c r="C66" s="9">
        <v>62.634</v>
      </c>
      <c r="D66" s="9">
        <v>61.77</v>
      </c>
      <c r="E66" s="9">
        <v>60.252000000000002</v>
      </c>
      <c r="F66" s="9">
        <v>70.177000000000007</v>
      </c>
      <c r="G66" s="9">
        <v>68.706000000000003</v>
      </c>
      <c r="H66" s="12">
        <f t="shared" si="0"/>
        <v>64.268833333333347</v>
      </c>
      <c r="I66" s="12">
        <f t="shared" si="1"/>
        <v>4.1100844962928296</v>
      </c>
      <c r="J66" s="9">
        <v>56.094999999999999</v>
      </c>
      <c r="K66" s="9">
        <v>68.403000000000006</v>
      </c>
      <c r="L66" s="9">
        <v>51.167999999999999</v>
      </c>
      <c r="M66" s="9">
        <v>47.408000000000001</v>
      </c>
      <c r="N66" s="9">
        <v>51.752000000000002</v>
      </c>
      <c r="O66" s="9">
        <v>54.716999999999999</v>
      </c>
      <c r="P66" s="12">
        <f t="shared" si="2"/>
        <v>54.923833333333334</v>
      </c>
      <c r="Q66" s="12">
        <f t="shared" si="3"/>
        <v>7.2630146197475876</v>
      </c>
    </row>
    <row r="67" spans="1:17" x14ac:dyDescent="0.25">
      <c r="A67" s="9">
        <v>26.7</v>
      </c>
      <c r="B67" s="9">
        <v>70.808000000000007</v>
      </c>
      <c r="C67" s="9">
        <v>69.757000000000005</v>
      </c>
      <c r="D67" s="9">
        <v>71.766000000000005</v>
      </c>
      <c r="E67" s="9">
        <v>63.802</v>
      </c>
      <c r="F67" s="9">
        <v>63.265000000000001</v>
      </c>
      <c r="G67" s="9">
        <v>71.718999999999994</v>
      </c>
      <c r="H67" s="12">
        <f t="shared" si="0"/>
        <v>68.519500000000008</v>
      </c>
      <c r="I67" s="12">
        <f t="shared" si="1"/>
        <v>3.9347116158620832</v>
      </c>
      <c r="J67" s="9">
        <v>54.834000000000003</v>
      </c>
      <c r="K67" s="9">
        <v>33.185000000000002</v>
      </c>
      <c r="L67" s="9">
        <v>60.064999999999998</v>
      </c>
      <c r="M67" s="9">
        <v>61.49</v>
      </c>
      <c r="N67" s="9">
        <v>61.56</v>
      </c>
      <c r="O67" s="9">
        <v>60.719000000000001</v>
      </c>
      <c r="P67" s="12">
        <f t="shared" si="2"/>
        <v>55.308833333333332</v>
      </c>
      <c r="Q67" s="12">
        <f t="shared" si="3"/>
        <v>11.125326052150845</v>
      </c>
    </row>
    <row r="68" spans="1:17" x14ac:dyDescent="0.25">
      <c r="A68" s="9">
        <v>27.1</v>
      </c>
      <c r="B68" s="9">
        <v>66.301000000000002</v>
      </c>
      <c r="C68" s="9">
        <v>72.7</v>
      </c>
      <c r="D68" s="9">
        <v>68.006</v>
      </c>
      <c r="E68" s="9">
        <v>66.745000000000005</v>
      </c>
      <c r="F68" s="9">
        <v>73.284000000000006</v>
      </c>
      <c r="G68" s="9">
        <v>73.19</v>
      </c>
      <c r="H68" s="12">
        <f t="shared" ref="H68:H131" si="4">AVERAGE(B68:G68)</f>
        <v>70.037666666666667</v>
      </c>
      <c r="I68" s="12">
        <f t="shared" ref="I68:I131" si="5">STDEVA(B68:G68)</f>
        <v>3.3614254516003572</v>
      </c>
      <c r="J68" s="9">
        <v>54.344000000000001</v>
      </c>
      <c r="K68" s="9">
        <v>56.982999999999997</v>
      </c>
      <c r="L68" s="9">
        <v>49.206000000000003</v>
      </c>
      <c r="M68" s="9">
        <v>52.055</v>
      </c>
      <c r="N68" s="9">
        <v>58.08</v>
      </c>
      <c r="O68" s="9">
        <v>56.491999999999997</v>
      </c>
      <c r="P68" s="12">
        <f t="shared" ref="P68:P131" si="6">AVERAGE(J68:O68)</f>
        <v>54.526666666666671</v>
      </c>
      <c r="Q68" s="12">
        <f t="shared" ref="Q68:Q131" si="7">STDEVA(J68:O68)</f>
        <v>3.3756268553657782</v>
      </c>
    </row>
    <row r="69" spans="1:17" x14ac:dyDescent="0.25">
      <c r="A69" s="9">
        <v>27.5</v>
      </c>
      <c r="B69" s="9">
        <v>89.513999999999996</v>
      </c>
      <c r="C69" s="9">
        <v>68.588999999999999</v>
      </c>
      <c r="D69" s="9">
        <v>68.753</v>
      </c>
      <c r="E69" s="9">
        <v>78.281000000000006</v>
      </c>
      <c r="F69" s="9">
        <v>69.197000000000003</v>
      </c>
      <c r="G69" s="9">
        <v>72.653000000000006</v>
      </c>
      <c r="H69" s="12">
        <f t="shared" si="4"/>
        <v>74.497833333333332</v>
      </c>
      <c r="I69" s="12">
        <f t="shared" si="5"/>
        <v>8.236713869418141</v>
      </c>
      <c r="J69" s="9">
        <v>54.32</v>
      </c>
      <c r="K69" s="9">
        <v>60.579000000000001</v>
      </c>
      <c r="L69" s="9">
        <v>53.783000000000001</v>
      </c>
      <c r="M69" s="9">
        <v>57.542999999999999</v>
      </c>
      <c r="N69" s="9">
        <v>52.731999999999999</v>
      </c>
      <c r="O69" s="9">
        <v>50.116999999999997</v>
      </c>
      <c r="P69" s="12">
        <f t="shared" si="6"/>
        <v>54.845666666666666</v>
      </c>
      <c r="Q69" s="12">
        <f t="shared" si="7"/>
        <v>3.6981124735014039</v>
      </c>
    </row>
    <row r="70" spans="1:17" x14ac:dyDescent="0.25">
      <c r="A70" s="9">
        <v>27.9</v>
      </c>
      <c r="B70" s="9">
        <v>54.786999999999999</v>
      </c>
      <c r="C70" s="9">
        <v>83.396000000000001</v>
      </c>
      <c r="D70" s="9">
        <v>74.171000000000006</v>
      </c>
      <c r="E70" s="9">
        <v>82.718000000000004</v>
      </c>
      <c r="F70" s="9">
        <v>79.566000000000003</v>
      </c>
      <c r="G70" s="9">
        <v>80.897000000000006</v>
      </c>
      <c r="H70" s="12">
        <f t="shared" si="4"/>
        <v>75.922499999999999</v>
      </c>
      <c r="I70" s="12">
        <f t="shared" si="5"/>
        <v>10.861214273735698</v>
      </c>
      <c r="J70" s="9">
        <v>54.834000000000003</v>
      </c>
      <c r="K70" s="9">
        <v>72.933000000000007</v>
      </c>
      <c r="L70" s="9">
        <v>54.506999999999998</v>
      </c>
      <c r="M70" s="9">
        <v>49.743000000000002</v>
      </c>
      <c r="N70" s="9">
        <v>49.65</v>
      </c>
      <c r="O70" s="9">
        <v>49.603000000000002</v>
      </c>
      <c r="P70" s="12">
        <f t="shared" si="6"/>
        <v>55.211666666666666</v>
      </c>
      <c r="Q70" s="12">
        <f t="shared" si="7"/>
        <v>9.0219780018944267</v>
      </c>
    </row>
    <row r="71" spans="1:17" x14ac:dyDescent="0.25">
      <c r="A71" s="9">
        <v>28.3</v>
      </c>
      <c r="B71" s="9">
        <v>88.697000000000003</v>
      </c>
      <c r="C71" s="9">
        <v>86.245000000000005</v>
      </c>
      <c r="D71" s="9">
        <v>90.075000000000003</v>
      </c>
      <c r="E71" s="9">
        <v>87.272000000000006</v>
      </c>
      <c r="F71" s="9">
        <v>83.069000000000003</v>
      </c>
      <c r="G71" s="9">
        <v>81.411000000000001</v>
      </c>
      <c r="H71" s="12">
        <f t="shared" si="4"/>
        <v>86.128166666666672</v>
      </c>
      <c r="I71" s="12">
        <f t="shared" si="5"/>
        <v>3.3198965295121274</v>
      </c>
      <c r="J71" s="9">
        <v>52.359000000000002</v>
      </c>
      <c r="K71" s="9">
        <v>50.374000000000002</v>
      </c>
      <c r="L71" s="9">
        <v>56.469000000000001</v>
      </c>
      <c r="M71" s="9">
        <v>55.091000000000001</v>
      </c>
      <c r="N71" s="9">
        <v>52.966000000000001</v>
      </c>
      <c r="O71" s="9">
        <v>49.58</v>
      </c>
      <c r="P71" s="12">
        <f t="shared" si="6"/>
        <v>52.8065</v>
      </c>
      <c r="Q71" s="12">
        <f t="shared" si="7"/>
        <v>2.6527684218566843</v>
      </c>
    </row>
    <row r="72" spans="1:17" x14ac:dyDescent="0.25">
      <c r="A72" s="9">
        <v>28.8</v>
      </c>
      <c r="B72" s="9">
        <v>91.218999999999994</v>
      </c>
      <c r="C72" s="9">
        <v>84.796999999999997</v>
      </c>
      <c r="D72" s="9">
        <v>82.647999999999996</v>
      </c>
      <c r="E72" s="9">
        <v>87.646000000000001</v>
      </c>
      <c r="F72" s="9">
        <v>89.793999999999997</v>
      </c>
      <c r="G72" s="9">
        <v>87.95</v>
      </c>
      <c r="H72" s="12">
        <f t="shared" si="4"/>
        <v>87.342333333333329</v>
      </c>
      <c r="I72" s="12">
        <f t="shared" si="5"/>
        <v>3.1627890645230621</v>
      </c>
      <c r="J72" s="9">
        <v>50.957999999999998</v>
      </c>
      <c r="K72" s="9">
        <v>57.38</v>
      </c>
      <c r="L72" s="9">
        <v>54.786999999999999</v>
      </c>
      <c r="M72" s="9">
        <v>52.848999999999997</v>
      </c>
      <c r="N72" s="9">
        <v>45.048999999999999</v>
      </c>
      <c r="O72" s="9">
        <v>51.238</v>
      </c>
      <c r="P72" s="12">
        <f t="shared" si="6"/>
        <v>52.043499999999995</v>
      </c>
      <c r="Q72" s="12">
        <f t="shared" si="7"/>
        <v>4.1810052738546029</v>
      </c>
    </row>
    <row r="73" spans="1:17" x14ac:dyDescent="0.25">
      <c r="A73" s="9">
        <v>29.2</v>
      </c>
      <c r="B73" s="9">
        <v>95.89</v>
      </c>
      <c r="C73" s="9">
        <v>85.754000000000005</v>
      </c>
      <c r="D73" s="9">
        <v>92.036000000000001</v>
      </c>
      <c r="E73" s="9">
        <v>93.063999999999993</v>
      </c>
      <c r="F73" s="9">
        <v>85.847999999999999</v>
      </c>
      <c r="G73" s="9">
        <v>89.957999999999998</v>
      </c>
      <c r="H73" s="12">
        <f t="shared" si="4"/>
        <v>90.425000000000011</v>
      </c>
      <c r="I73" s="12">
        <f t="shared" si="5"/>
        <v>4.0598306861247293</v>
      </c>
      <c r="J73" s="9">
        <v>51.564999999999998</v>
      </c>
      <c r="K73" s="9">
        <v>47.173999999999999</v>
      </c>
      <c r="L73" s="9">
        <v>52.802</v>
      </c>
      <c r="M73" s="9">
        <v>52.359000000000002</v>
      </c>
      <c r="N73" s="9">
        <v>55.604999999999997</v>
      </c>
      <c r="O73" s="9">
        <v>46.917000000000002</v>
      </c>
      <c r="P73" s="12">
        <f t="shared" si="6"/>
        <v>51.070333333333338</v>
      </c>
      <c r="Q73" s="12">
        <f t="shared" si="7"/>
        <v>3.4029052097680683</v>
      </c>
    </row>
    <row r="74" spans="1:17" x14ac:dyDescent="0.25">
      <c r="A74" s="9">
        <v>29.6</v>
      </c>
      <c r="B74" s="9">
        <v>103.947</v>
      </c>
      <c r="C74" s="9">
        <v>100.467</v>
      </c>
      <c r="D74" s="9">
        <v>93.998000000000005</v>
      </c>
      <c r="E74" s="9">
        <v>96.754000000000005</v>
      </c>
      <c r="F74" s="9">
        <v>102.149</v>
      </c>
      <c r="G74" s="9">
        <v>93.578000000000003</v>
      </c>
      <c r="H74" s="12">
        <f t="shared" si="4"/>
        <v>98.482166666666672</v>
      </c>
      <c r="I74" s="12">
        <f t="shared" si="5"/>
        <v>4.3449924012208188</v>
      </c>
      <c r="J74" s="9">
        <v>50.49</v>
      </c>
      <c r="K74" s="9">
        <v>55.652000000000001</v>
      </c>
      <c r="L74" s="9">
        <v>45.259</v>
      </c>
      <c r="M74" s="9">
        <v>53.993000000000002</v>
      </c>
      <c r="N74" s="9">
        <v>44.978999999999999</v>
      </c>
      <c r="O74" s="9">
        <v>51.540999999999997</v>
      </c>
      <c r="P74" s="12">
        <f t="shared" si="6"/>
        <v>50.318999999999996</v>
      </c>
      <c r="Q74" s="12">
        <f t="shared" si="7"/>
        <v>4.4177118511736371</v>
      </c>
    </row>
    <row r="75" spans="1:17" x14ac:dyDescent="0.25">
      <c r="A75" s="9">
        <v>30</v>
      </c>
      <c r="B75" s="9">
        <v>113.94199999999999</v>
      </c>
      <c r="C75" s="9">
        <v>112.167</v>
      </c>
      <c r="D75" s="9">
        <v>110.13500000000001</v>
      </c>
      <c r="E75" s="9">
        <v>110.13500000000001</v>
      </c>
      <c r="F75" s="9">
        <v>107.35599999999999</v>
      </c>
      <c r="G75" s="9">
        <v>111.84</v>
      </c>
      <c r="H75" s="12">
        <f t="shared" si="4"/>
        <v>110.92916666666666</v>
      </c>
      <c r="I75" s="12">
        <f t="shared" si="5"/>
        <v>2.2568976420446418</v>
      </c>
      <c r="J75" s="9">
        <v>48.598999999999997</v>
      </c>
      <c r="K75" s="9">
        <v>56.189</v>
      </c>
      <c r="L75" s="9">
        <v>45.68</v>
      </c>
      <c r="M75" s="9">
        <v>51.331000000000003</v>
      </c>
      <c r="N75" s="9">
        <v>46.473999999999997</v>
      </c>
      <c r="O75" s="9">
        <v>46.543999999999997</v>
      </c>
      <c r="P75" s="12">
        <f t="shared" si="6"/>
        <v>49.136166666666661</v>
      </c>
      <c r="Q75" s="12">
        <f t="shared" si="7"/>
        <v>4.0149681650875735</v>
      </c>
    </row>
    <row r="76" spans="1:17" x14ac:dyDescent="0.25">
      <c r="A76" s="9">
        <v>30.4</v>
      </c>
      <c r="B76" s="9">
        <v>112.798</v>
      </c>
      <c r="C76" s="9">
        <v>113.498</v>
      </c>
      <c r="D76" s="9">
        <v>120.738</v>
      </c>
      <c r="E76" s="9">
        <v>115.717</v>
      </c>
      <c r="F76" s="9">
        <v>118.589</v>
      </c>
      <c r="G76" s="9">
        <v>117.30500000000001</v>
      </c>
      <c r="H76" s="12">
        <f t="shared" si="4"/>
        <v>116.44083333333333</v>
      </c>
      <c r="I76" s="12">
        <f t="shared" si="5"/>
        <v>3.0424162382334634</v>
      </c>
      <c r="J76" s="9">
        <v>48.575000000000003</v>
      </c>
      <c r="K76" s="9">
        <v>53.737000000000002</v>
      </c>
      <c r="L76" s="9">
        <v>50.654000000000003</v>
      </c>
      <c r="M76" s="9">
        <v>46.45</v>
      </c>
      <c r="N76" s="9">
        <v>51.073999999999998</v>
      </c>
      <c r="O76" s="9">
        <v>47.244</v>
      </c>
      <c r="P76" s="12">
        <f t="shared" si="6"/>
        <v>49.622333333333337</v>
      </c>
      <c r="Q76" s="12">
        <f t="shared" si="7"/>
        <v>2.717323290789424</v>
      </c>
    </row>
    <row r="77" spans="1:17" x14ac:dyDescent="0.25">
      <c r="A77" s="9">
        <v>30.8</v>
      </c>
      <c r="B77" s="9">
        <v>136.19800000000001</v>
      </c>
      <c r="C77" s="9">
        <v>127.06699999999999</v>
      </c>
      <c r="D77" s="9">
        <v>122.816</v>
      </c>
      <c r="E77" s="9">
        <v>132.298</v>
      </c>
      <c r="F77" s="9">
        <v>125.852</v>
      </c>
      <c r="G77" s="9">
        <v>123.07299999999999</v>
      </c>
      <c r="H77" s="12">
        <f t="shared" si="4"/>
        <v>127.884</v>
      </c>
      <c r="I77" s="12">
        <f t="shared" si="5"/>
        <v>5.3335326004441033</v>
      </c>
      <c r="J77" s="9">
        <v>49.65</v>
      </c>
      <c r="K77" s="9">
        <v>44.137999999999998</v>
      </c>
      <c r="L77" s="9">
        <v>51.774999999999999</v>
      </c>
      <c r="M77" s="9">
        <v>49.93</v>
      </c>
      <c r="N77" s="9">
        <v>47.594999999999999</v>
      </c>
      <c r="O77" s="9">
        <v>52.896000000000001</v>
      </c>
      <c r="P77" s="12">
        <f t="shared" si="6"/>
        <v>49.330666666666666</v>
      </c>
      <c r="Q77" s="12">
        <f t="shared" si="7"/>
        <v>3.1344494678757657</v>
      </c>
    </row>
    <row r="78" spans="1:17" x14ac:dyDescent="0.25">
      <c r="A78" s="9">
        <v>31.3</v>
      </c>
      <c r="B78" s="9">
        <v>130.36000000000001</v>
      </c>
      <c r="C78" s="9">
        <v>130.91999999999999</v>
      </c>
      <c r="D78" s="9">
        <v>129.33199999999999</v>
      </c>
      <c r="E78" s="9">
        <v>126.063</v>
      </c>
      <c r="F78" s="9">
        <v>131.50399999999999</v>
      </c>
      <c r="G78" s="9">
        <v>129.77600000000001</v>
      </c>
      <c r="H78" s="12">
        <f t="shared" si="4"/>
        <v>129.65916666666666</v>
      </c>
      <c r="I78" s="12">
        <f t="shared" si="5"/>
        <v>1.9254807624763888</v>
      </c>
      <c r="J78" s="9">
        <v>46.262999999999998</v>
      </c>
      <c r="K78" s="9">
        <v>56.002000000000002</v>
      </c>
      <c r="L78" s="9">
        <v>43.390999999999998</v>
      </c>
      <c r="M78" s="9">
        <v>42.62</v>
      </c>
      <c r="N78" s="9">
        <v>40.564999999999998</v>
      </c>
      <c r="O78" s="9">
        <v>46.38</v>
      </c>
      <c r="P78" s="12">
        <f t="shared" si="6"/>
        <v>45.87016666666667</v>
      </c>
      <c r="Q78" s="12">
        <f t="shared" si="7"/>
        <v>5.4391716066573066</v>
      </c>
    </row>
    <row r="79" spans="1:17" x14ac:dyDescent="0.25">
      <c r="A79" s="9">
        <v>31.7</v>
      </c>
      <c r="B79" s="9">
        <v>126.646</v>
      </c>
      <c r="C79" s="9">
        <v>133.60599999999999</v>
      </c>
      <c r="D79" s="9">
        <v>138.58000000000001</v>
      </c>
      <c r="E79" s="9">
        <v>137.59899999999999</v>
      </c>
      <c r="F79" s="9">
        <v>130.173</v>
      </c>
      <c r="G79" s="9">
        <v>136.15100000000001</v>
      </c>
      <c r="H79" s="12">
        <f t="shared" si="4"/>
        <v>133.79250000000002</v>
      </c>
      <c r="I79" s="12">
        <f t="shared" si="5"/>
        <v>4.6299059493687356</v>
      </c>
      <c r="J79" s="9">
        <v>43.156999999999996</v>
      </c>
      <c r="K79" s="9">
        <v>42.55</v>
      </c>
      <c r="L79" s="9">
        <v>45.82</v>
      </c>
      <c r="M79" s="9">
        <v>41.92</v>
      </c>
      <c r="N79" s="9">
        <v>40.354999999999997</v>
      </c>
      <c r="O79" s="9">
        <v>43.344000000000001</v>
      </c>
      <c r="P79" s="12">
        <f t="shared" si="6"/>
        <v>42.857666666666667</v>
      </c>
      <c r="Q79" s="12">
        <f t="shared" si="7"/>
        <v>1.8076923042007644</v>
      </c>
    </row>
    <row r="80" spans="1:17" x14ac:dyDescent="0.25">
      <c r="A80" s="9">
        <v>32.1</v>
      </c>
      <c r="B80" s="9">
        <v>133.185</v>
      </c>
      <c r="C80" s="9">
        <v>141.68600000000001</v>
      </c>
      <c r="D80" s="9">
        <v>139.374</v>
      </c>
      <c r="E80" s="9">
        <v>146.82400000000001</v>
      </c>
      <c r="F80" s="9">
        <v>142.59700000000001</v>
      </c>
      <c r="G80" s="9">
        <v>140.42500000000001</v>
      </c>
      <c r="H80" s="12">
        <f t="shared" si="4"/>
        <v>140.68183333333332</v>
      </c>
      <c r="I80" s="12">
        <f t="shared" si="5"/>
        <v>4.4806545689962203</v>
      </c>
      <c r="J80" s="9">
        <v>43.344000000000001</v>
      </c>
      <c r="K80" s="9">
        <v>41.335999999999999</v>
      </c>
      <c r="L80" s="9">
        <v>47.805</v>
      </c>
      <c r="M80" s="9">
        <v>42.55</v>
      </c>
      <c r="N80" s="9">
        <v>45.423000000000002</v>
      </c>
      <c r="O80" s="9">
        <v>41.709000000000003</v>
      </c>
      <c r="P80" s="12">
        <f t="shared" si="6"/>
        <v>43.694500000000005</v>
      </c>
      <c r="Q80" s="12">
        <f t="shared" si="7"/>
        <v>2.4827962260322534</v>
      </c>
    </row>
    <row r="81" spans="1:17" x14ac:dyDescent="0.25">
      <c r="A81" s="9">
        <v>32.5</v>
      </c>
      <c r="B81" s="9">
        <v>142.62</v>
      </c>
      <c r="C81" s="9">
        <v>147.08099999999999</v>
      </c>
      <c r="D81" s="9">
        <v>145.65600000000001</v>
      </c>
      <c r="E81" s="9">
        <v>146.614</v>
      </c>
      <c r="F81" s="9">
        <v>141.126</v>
      </c>
      <c r="G81" s="9">
        <v>147.61799999999999</v>
      </c>
      <c r="H81" s="12">
        <f t="shared" si="4"/>
        <v>145.11916666666664</v>
      </c>
      <c r="I81" s="12">
        <f t="shared" si="5"/>
        <v>2.6384422992869569</v>
      </c>
      <c r="J81" s="9">
        <v>44.115000000000002</v>
      </c>
      <c r="K81" s="9">
        <v>50.863999999999997</v>
      </c>
      <c r="L81" s="9">
        <v>39.514000000000003</v>
      </c>
      <c r="M81" s="9">
        <v>40.097999999999999</v>
      </c>
      <c r="N81" s="9">
        <v>44.091999999999999</v>
      </c>
      <c r="O81" s="9">
        <v>48.786000000000001</v>
      </c>
      <c r="P81" s="12">
        <f t="shared" si="6"/>
        <v>44.578166666666668</v>
      </c>
      <c r="Q81" s="12">
        <f t="shared" si="7"/>
        <v>4.5472215875924347</v>
      </c>
    </row>
    <row r="82" spans="1:17" x14ac:dyDescent="0.25">
      <c r="A82" s="9">
        <v>32.9</v>
      </c>
      <c r="B82" s="9">
        <v>150.81700000000001</v>
      </c>
      <c r="C82" s="9">
        <v>145.49299999999999</v>
      </c>
      <c r="D82" s="9">
        <v>148.87899999999999</v>
      </c>
      <c r="E82" s="9">
        <v>145.30600000000001</v>
      </c>
      <c r="F82" s="9">
        <v>138.55699999999999</v>
      </c>
      <c r="G82" s="9">
        <v>145.58600000000001</v>
      </c>
      <c r="H82" s="12">
        <f t="shared" si="4"/>
        <v>145.773</v>
      </c>
      <c r="I82" s="12">
        <f t="shared" si="5"/>
        <v>4.1830918230419032</v>
      </c>
      <c r="J82" s="9">
        <v>42.387</v>
      </c>
      <c r="K82" s="9">
        <v>38.159999999999997</v>
      </c>
      <c r="L82" s="9">
        <v>35.286999999999999</v>
      </c>
      <c r="M82" s="9">
        <v>41.78</v>
      </c>
      <c r="N82" s="9">
        <v>48.668999999999997</v>
      </c>
      <c r="O82" s="9">
        <v>46.731000000000002</v>
      </c>
      <c r="P82" s="12">
        <f t="shared" si="6"/>
        <v>42.169000000000004</v>
      </c>
      <c r="Q82" s="12">
        <f t="shared" si="7"/>
        <v>5.0337797726956586</v>
      </c>
    </row>
    <row r="83" spans="1:17" x14ac:dyDescent="0.25">
      <c r="A83" s="9">
        <v>33.299999999999997</v>
      </c>
      <c r="B83" s="9">
        <v>158.267</v>
      </c>
      <c r="C83" s="9">
        <v>146.941</v>
      </c>
      <c r="D83" s="9">
        <v>142.83000000000001</v>
      </c>
      <c r="E83" s="9">
        <v>140.565</v>
      </c>
      <c r="F83" s="9">
        <v>144.39500000000001</v>
      </c>
      <c r="G83" s="9">
        <v>146.82400000000001</v>
      </c>
      <c r="H83" s="12">
        <f t="shared" si="4"/>
        <v>146.63700000000003</v>
      </c>
      <c r="I83" s="12">
        <f t="shared" si="5"/>
        <v>6.1931136272476035</v>
      </c>
      <c r="J83" s="9">
        <v>40.332000000000001</v>
      </c>
      <c r="K83" s="9">
        <v>40.634999999999998</v>
      </c>
      <c r="L83" s="9">
        <v>44.255000000000003</v>
      </c>
      <c r="M83" s="9">
        <v>36.991999999999997</v>
      </c>
      <c r="N83" s="9">
        <v>35.076999999999998</v>
      </c>
      <c r="O83" s="9">
        <v>43.460999999999999</v>
      </c>
      <c r="P83" s="12">
        <f t="shared" si="6"/>
        <v>40.125333333333337</v>
      </c>
      <c r="Q83" s="12">
        <f t="shared" si="7"/>
        <v>3.5717429172137622</v>
      </c>
    </row>
    <row r="84" spans="1:17" x14ac:dyDescent="0.25">
      <c r="A84" s="9">
        <v>33.799999999999997</v>
      </c>
      <c r="B84" s="9">
        <v>146.917</v>
      </c>
      <c r="C84" s="9">
        <v>138.744</v>
      </c>
      <c r="D84" s="9">
        <v>145.30600000000001</v>
      </c>
      <c r="E84" s="9">
        <v>150.21</v>
      </c>
      <c r="F84" s="9">
        <v>146.70699999999999</v>
      </c>
      <c r="G84" s="9">
        <v>139.74799999999999</v>
      </c>
      <c r="H84" s="12">
        <f t="shared" si="4"/>
        <v>144.60533333333333</v>
      </c>
      <c r="I84" s="12">
        <f t="shared" si="5"/>
        <v>4.4634727137809085</v>
      </c>
      <c r="J84" s="9">
        <v>39.396999999999998</v>
      </c>
      <c r="K84" s="9">
        <v>37.436</v>
      </c>
      <c r="L84" s="9">
        <v>37.880000000000003</v>
      </c>
      <c r="M84" s="9">
        <v>34.82</v>
      </c>
      <c r="N84" s="9">
        <v>41.99</v>
      </c>
      <c r="O84" s="9">
        <v>39.140999999999998</v>
      </c>
      <c r="P84" s="12">
        <f t="shared" si="6"/>
        <v>38.443999999999996</v>
      </c>
      <c r="Q84" s="12">
        <f t="shared" si="7"/>
        <v>2.3847712678577793</v>
      </c>
    </row>
    <row r="85" spans="1:17" x14ac:dyDescent="0.25">
      <c r="A85" s="9">
        <v>34.200000000000003</v>
      </c>
      <c r="B85" s="9">
        <v>138.02000000000001</v>
      </c>
      <c r="C85" s="9">
        <v>140.61199999999999</v>
      </c>
      <c r="D85" s="9">
        <v>141.499</v>
      </c>
      <c r="E85" s="9">
        <v>145.79599999999999</v>
      </c>
      <c r="F85" s="9">
        <v>139.84100000000001</v>
      </c>
      <c r="G85" s="9">
        <v>148.69200000000001</v>
      </c>
      <c r="H85" s="12">
        <f t="shared" si="4"/>
        <v>142.41</v>
      </c>
      <c r="I85" s="12">
        <f t="shared" si="5"/>
        <v>4.0215197624778609</v>
      </c>
      <c r="J85" s="9">
        <v>40.005000000000003</v>
      </c>
      <c r="K85" s="9">
        <v>39.326999999999998</v>
      </c>
      <c r="L85" s="9">
        <v>39.420999999999999</v>
      </c>
      <c r="M85" s="9">
        <v>39.793999999999997</v>
      </c>
      <c r="N85" s="9">
        <v>45.259</v>
      </c>
      <c r="O85" s="9">
        <v>42.036000000000001</v>
      </c>
      <c r="P85" s="12">
        <f t="shared" si="6"/>
        <v>40.973666666666666</v>
      </c>
      <c r="Q85" s="12">
        <f t="shared" si="7"/>
        <v>2.3214154015743653</v>
      </c>
    </row>
    <row r="86" spans="1:17" x14ac:dyDescent="0.25">
      <c r="A86" s="9">
        <v>34.6</v>
      </c>
      <c r="B86" s="9">
        <v>129.96299999999999</v>
      </c>
      <c r="C86" s="9">
        <v>143.905</v>
      </c>
      <c r="D86" s="9">
        <v>141.54599999999999</v>
      </c>
      <c r="E86" s="9">
        <v>141.21899999999999</v>
      </c>
      <c r="F86" s="9">
        <v>139.77099999999999</v>
      </c>
      <c r="G86" s="9">
        <v>134.93700000000001</v>
      </c>
      <c r="H86" s="12">
        <f t="shared" si="4"/>
        <v>138.55683333333334</v>
      </c>
      <c r="I86" s="12">
        <f t="shared" si="5"/>
        <v>5.1586141711380824</v>
      </c>
      <c r="J86" s="9">
        <v>40.284999999999997</v>
      </c>
      <c r="K86" s="9">
        <v>48.015000000000001</v>
      </c>
      <c r="L86" s="9">
        <v>40.075000000000003</v>
      </c>
      <c r="M86" s="9">
        <v>41.405999999999999</v>
      </c>
      <c r="N86" s="9">
        <v>34.305999999999997</v>
      </c>
      <c r="O86" s="9">
        <v>40.892000000000003</v>
      </c>
      <c r="P86" s="12">
        <f t="shared" si="6"/>
        <v>40.829833333333333</v>
      </c>
      <c r="Q86" s="12">
        <f t="shared" si="7"/>
        <v>4.3678248782050169</v>
      </c>
    </row>
    <row r="87" spans="1:17" x14ac:dyDescent="0.25">
      <c r="A87" s="9">
        <v>35</v>
      </c>
      <c r="B87" s="9">
        <v>143.76499999999999</v>
      </c>
      <c r="C87" s="9">
        <v>150.46700000000001</v>
      </c>
      <c r="D87" s="9">
        <v>144.792</v>
      </c>
      <c r="E87" s="9">
        <v>141.00899999999999</v>
      </c>
      <c r="F87" s="9">
        <v>137.27199999999999</v>
      </c>
      <c r="G87" s="9">
        <v>134.773</v>
      </c>
      <c r="H87" s="12">
        <f t="shared" si="4"/>
        <v>142.01300000000001</v>
      </c>
      <c r="I87" s="12">
        <f t="shared" si="5"/>
        <v>5.624324990609991</v>
      </c>
      <c r="J87" s="9">
        <v>40.097999999999999</v>
      </c>
      <c r="K87" s="9">
        <v>38.673999999999999</v>
      </c>
      <c r="L87" s="9">
        <v>42.76</v>
      </c>
      <c r="M87" s="9">
        <v>45.585999999999999</v>
      </c>
      <c r="N87" s="9">
        <v>36.642000000000003</v>
      </c>
      <c r="O87" s="9">
        <v>36.548000000000002</v>
      </c>
      <c r="P87" s="12">
        <f t="shared" si="6"/>
        <v>40.051333333333332</v>
      </c>
      <c r="Q87" s="12">
        <f t="shared" si="7"/>
        <v>3.5711492081214775</v>
      </c>
    </row>
    <row r="88" spans="1:17" x14ac:dyDescent="0.25">
      <c r="A88" s="9">
        <v>35.4</v>
      </c>
      <c r="B88" s="9">
        <v>127.39400000000001</v>
      </c>
      <c r="C88" s="9">
        <v>137.27199999999999</v>
      </c>
      <c r="D88" s="9">
        <v>146.77699999999999</v>
      </c>
      <c r="E88" s="9">
        <v>134.28299999999999</v>
      </c>
      <c r="F88" s="9">
        <v>146.59</v>
      </c>
      <c r="G88" s="9">
        <v>142.947</v>
      </c>
      <c r="H88" s="12">
        <f t="shared" si="4"/>
        <v>139.2105</v>
      </c>
      <c r="I88" s="12">
        <f t="shared" si="5"/>
        <v>7.6594789052519738</v>
      </c>
      <c r="J88" s="9">
        <v>41.896000000000001</v>
      </c>
      <c r="K88" s="9">
        <v>45.936</v>
      </c>
      <c r="L88" s="9">
        <v>41.942999999999998</v>
      </c>
      <c r="M88" s="9">
        <v>42.152999999999999</v>
      </c>
      <c r="N88" s="9">
        <v>39.210999999999999</v>
      </c>
      <c r="O88" s="9">
        <v>38.113</v>
      </c>
      <c r="P88" s="12">
        <f t="shared" si="6"/>
        <v>41.541999999999994</v>
      </c>
      <c r="Q88" s="12">
        <f t="shared" si="7"/>
        <v>2.7261062341735696</v>
      </c>
    </row>
    <row r="89" spans="1:17" x14ac:dyDescent="0.25">
      <c r="A89" s="9">
        <v>35.799999999999997</v>
      </c>
      <c r="B89" s="9">
        <v>151.93799999999999</v>
      </c>
      <c r="C89" s="9">
        <v>134.00299999999999</v>
      </c>
      <c r="D89" s="9">
        <v>132.858</v>
      </c>
      <c r="E89" s="9">
        <v>139.584</v>
      </c>
      <c r="F89" s="9">
        <v>133.30199999999999</v>
      </c>
      <c r="G89" s="9">
        <v>131.52699999999999</v>
      </c>
      <c r="H89" s="12">
        <f t="shared" si="4"/>
        <v>137.202</v>
      </c>
      <c r="I89" s="12">
        <f t="shared" si="5"/>
        <v>7.7374825621774415</v>
      </c>
      <c r="J89" s="9">
        <v>42.853999999999999</v>
      </c>
      <c r="K89" s="9">
        <v>43.927999999999997</v>
      </c>
      <c r="L89" s="9">
        <v>37.808999999999997</v>
      </c>
      <c r="M89" s="9">
        <v>44.372</v>
      </c>
      <c r="N89" s="9">
        <v>48.996000000000002</v>
      </c>
      <c r="O89" s="9">
        <v>34.75</v>
      </c>
      <c r="P89" s="12">
        <f t="shared" si="6"/>
        <v>42.118166666666667</v>
      </c>
      <c r="Q89" s="12">
        <f t="shared" si="7"/>
        <v>5.0805531358964098</v>
      </c>
    </row>
    <row r="90" spans="1:17" x14ac:dyDescent="0.25">
      <c r="A90" s="9">
        <v>36.299999999999997</v>
      </c>
      <c r="B90" s="9">
        <v>149.27600000000001</v>
      </c>
      <c r="C90" s="9">
        <v>130.10300000000001</v>
      </c>
      <c r="D90" s="9">
        <v>131.31700000000001</v>
      </c>
      <c r="E90" s="9">
        <v>131.55099999999999</v>
      </c>
      <c r="F90" s="9">
        <v>134.4</v>
      </c>
      <c r="G90" s="9">
        <v>129.33199999999999</v>
      </c>
      <c r="H90" s="12">
        <f t="shared" si="4"/>
        <v>134.32983333333334</v>
      </c>
      <c r="I90" s="12">
        <f t="shared" si="5"/>
        <v>7.5237804172282123</v>
      </c>
      <c r="J90" s="9">
        <v>42.947000000000003</v>
      </c>
      <c r="K90" s="9">
        <v>37.668999999999997</v>
      </c>
      <c r="L90" s="9">
        <v>47.408000000000001</v>
      </c>
      <c r="M90" s="9">
        <v>40.424999999999997</v>
      </c>
      <c r="N90" s="9">
        <v>38.906999999999996</v>
      </c>
      <c r="O90" s="9">
        <v>45.445999999999998</v>
      </c>
      <c r="P90" s="12">
        <f t="shared" si="6"/>
        <v>42.133666666666663</v>
      </c>
      <c r="Q90" s="12">
        <f t="shared" si="7"/>
        <v>3.8135501395244145</v>
      </c>
    </row>
    <row r="91" spans="1:17" x14ac:dyDescent="0.25">
      <c r="A91" s="9">
        <v>36.700000000000003</v>
      </c>
      <c r="B91" s="9">
        <v>131.50399999999999</v>
      </c>
      <c r="C91" s="9">
        <v>137.43600000000001</v>
      </c>
      <c r="D91" s="9">
        <v>142.50399999999999</v>
      </c>
      <c r="E91" s="9">
        <v>140.12100000000001</v>
      </c>
      <c r="F91" s="9">
        <v>134.727</v>
      </c>
      <c r="G91" s="9">
        <v>144.90899999999999</v>
      </c>
      <c r="H91" s="12">
        <f t="shared" si="4"/>
        <v>138.53349999999998</v>
      </c>
      <c r="I91" s="12">
        <f t="shared" si="5"/>
        <v>4.9807598918237357</v>
      </c>
      <c r="J91" s="9">
        <v>43.695</v>
      </c>
      <c r="K91" s="9">
        <v>39.607999999999997</v>
      </c>
      <c r="L91" s="9">
        <v>37.972999999999999</v>
      </c>
      <c r="M91" s="9">
        <v>43.765000000000001</v>
      </c>
      <c r="N91" s="9">
        <v>48.972000000000001</v>
      </c>
      <c r="O91" s="9">
        <v>45.213000000000001</v>
      </c>
      <c r="P91" s="12">
        <f t="shared" si="6"/>
        <v>43.204333333333331</v>
      </c>
      <c r="Q91" s="12">
        <f t="shared" si="7"/>
        <v>3.953638408689732</v>
      </c>
    </row>
    <row r="92" spans="1:17" x14ac:dyDescent="0.25">
      <c r="A92" s="9">
        <v>37.1</v>
      </c>
      <c r="B92" s="9">
        <v>127.20699999999999</v>
      </c>
      <c r="C92" s="9">
        <v>149.04300000000001</v>
      </c>
      <c r="D92" s="9">
        <v>141.756</v>
      </c>
      <c r="E92" s="9">
        <v>139.911</v>
      </c>
      <c r="F92" s="9">
        <v>149.04300000000001</v>
      </c>
      <c r="G92" s="9">
        <v>148.482</v>
      </c>
      <c r="H92" s="12">
        <f t="shared" si="4"/>
        <v>142.57366666666664</v>
      </c>
      <c r="I92" s="12">
        <f t="shared" si="5"/>
        <v>8.5147609165887168</v>
      </c>
      <c r="J92" s="9">
        <v>45.82</v>
      </c>
      <c r="K92" s="9">
        <v>48.201999999999998</v>
      </c>
      <c r="L92" s="9">
        <v>47.033999999999999</v>
      </c>
      <c r="M92" s="9">
        <v>43.508000000000003</v>
      </c>
      <c r="N92" s="9">
        <v>46.613999999999997</v>
      </c>
      <c r="O92" s="9">
        <v>42.082999999999998</v>
      </c>
      <c r="P92" s="12">
        <f t="shared" si="6"/>
        <v>45.543499999999995</v>
      </c>
      <c r="Q92" s="12">
        <f t="shared" si="7"/>
        <v>2.3078108891328157</v>
      </c>
    </row>
    <row r="93" spans="1:17" x14ac:dyDescent="0.25">
      <c r="A93" s="9">
        <v>37.5</v>
      </c>
      <c r="B93" s="9">
        <v>130.523</v>
      </c>
      <c r="C93" s="9">
        <v>125.68899999999999</v>
      </c>
      <c r="D93" s="9">
        <v>141.756</v>
      </c>
      <c r="E93" s="9">
        <v>139.911</v>
      </c>
      <c r="F93" s="9">
        <v>149.04300000000001</v>
      </c>
      <c r="G93" s="9">
        <v>148.482</v>
      </c>
      <c r="H93" s="12">
        <f t="shared" si="4"/>
        <v>139.23399999999998</v>
      </c>
      <c r="I93" s="12">
        <f t="shared" si="5"/>
        <v>9.4647698757022134</v>
      </c>
      <c r="J93" s="9">
        <v>43.508000000000003</v>
      </c>
      <c r="K93" s="9">
        <v>35.707999999999998</v>
      </c>
      <c r="L93" s="9">
        <v>41.405999999999999</v>
      </c>
      <c r="M93" s="9">
        <v>48.271999999999998</v>
      </c>
      <c r="N93" s="9">
        <v>47.151000000000003</v>
      </c>
      <c r="O93" s="9">
        <v>46.356999999999999</v>
      </c>
      <c r="P93" s="12">
        <f t="shared" si="6"/>
        <v>43.733666666666672</v>
      </c>
      <c r="Q93" s="12">
        <f t="shared" si="7"/>
        <v>4.6698350577581076</v>
      </c>
    </row>
    <row r="94" spans="1:17" x14ac:dyDescent="0.25">
      <c r="A94" s="9">
        <v>37.9</v>
      </c>
      <c r="B94" s="9">
        <v>139.74799999999999</v>
      </c>
      <c r="C94" s="9">
        <v>132.69499999999999</v>
      </c>
      <c r="D94" s="9">
        <v>134.166</v>
      </c>
      <c r="E94" s="9">
        <v>136.548</v>
      </c>
      <c r="F94" s="9">
        <v>138.81399999999999</v>
      </c>
      <c r="G94" s="9">
        <v>131.434</v>
      </c>
      <c r="H94" s="12">
        <f t="shared" si="4"/>
        <v>135.56749999999997</v>
      </c>
      <c r="I94" s="12">
        <f t="shared" si="5"/>
        <v>3.3549665721136464</v>
      </c>
      <c r="J94" s="9">
        <v>45.002000000000002</v>
      </c>
      <c r="K94" s="9">
        <v>48.365000000000002</v>
      </c>
      <c r="L94" s="9">
        <v>42.06</v>
      </c>
      <c r="M94" s="9">
        <v>46.497</v>
      </c>
      <c r="N94" s="9">
        <v>44.604999999999997</v>
      </c>
      <c r="O94" s="9">
        <v>41.826000000000001</v>
      </c>
      <c r="P94" s="12">
        <f t="shared" si="6"/>
        <v>44.725833333333334</v>
      </c>
      <c r="Q94" s="12">
        <f t="shared" si="7"/>
        <v>2.5293135366471802</v>
      </c>
    </row>
    <row r="95" spans="1:17" x14ac:dyDescent="0.25">
      <c r="A95" s="9">
        <v>38.299999999999997</v>
      </c>
      <c r="B95" s="9">
        <v>140.35499999999999</v>
      </c>
      <c r="C95" s="9">
        <v>132.71799999999999</v>
      </c>
      <c r="D95" s="9">
        <v>126.90300000000001</v>
      </c>
      <c r="E95" s="9">
        <v>131.55099999999999</v>
      </c>
      <c r="F95" s="9">
        <v>128.678</v>
      </c>
      <c r="G95" s="9">
        <v>127.97799999999999</v>
      </c>
      <c r="H95" s="12">
        <f t="shared" si="4"/>
        <v>131.36383333333333</v>
      </c>
      <c r="I95" s="12">
        <f t="shared" si="5"/>
        <v>4.9251696180605418</v>
      </c>
      <c r="J95" s="9">
        <v>46.497</v>
      </c>
      <c r="K95" s="9">
        <v>51.914999999999999</v>
      </c>
      <c r="L95" s="9">
        <v>41.265999999999998</v>
      </c>
      <c r="M95" s="9">
        <v>42.994</v>
      </c>
      <c r="N95" s="9">
        <v>48.878999999999998</v>
      </c>
      <c r="O95" s="9">
        <v>45.61</v>
      </c>
      <c r="P95" s="12">
        <f t="shared" si="6"/>
        <v>46.1935</v>
      </c>
      <c r="Q95" s="12">
        <f t="shared" si="7"/>
        <v>3.8703259165088411</v>
      </c>
    </row>
    <row r="96" spans="1:17" x14ac:dyDescent="0.25">
      <c r="A96" s="9">
        <v>38.799999999999997</v>
      </c>
      <c r="B96" s="9">
        <v>124.661</v>
      </c>
      <c r="C96" s="9">
        <v>132.41499999999999</v>
      </c>
      <c r="D96" s="9">
        <v>131.22399999999999</v>
      </c>
      <c r="E96" s="9">
        <v>122.816</v>
      </c>
      <c r="F96" s="9">
        <v>123.494</v>
      </c>
      <c r="G96" s="9">
        <v>131.29400000000001</v>
      </c>
      <c r="H96" s="12">
        <f t="shared" si="4"/>
        <v>127.65066666666667</v>
      </c>
      <c r="I96" s="12">
        <f t="shared" si="5"/>
        <v>4.4346690368805026</v>
      </c>
      <c r="J96" s="9">
        <v>46.801000000000002</v>
      </c>
      <c r="K96" s="9">
        <v>45.563000000000002</v>
      </c>
      <c r="L96" s="9">
        <v>50.093000000000004</v>
      </c>
      <c r="M96" s="9">
        <v>48.295000000000002</v>
      </c>
      <c r="N96" s="9">
        <v>50.49</v>
      </c>
      <c r="O96" s="9">
        <v>43.204000000000001</v>
      </c>
      <c r="P96" s="12">
        <f t="shared" si="6"/>
        <v>47.407666666666671</v>
      </c>
      <c r="Q96" s="12">
        <f t="shared" si="7"/>
        <v>2.7907277664915062</v>
      </c>
    </row>
    <row r="97" spans="1:17" x14ac:dyDescent="0.25">
      <c r="A97" s="9">
        <v>39.200000000000003</v>
      </c>
      <c r="B97" s="9">
        <v>117.235</v>
      </c>
      <c r="C97" s="9">
        <v>109.36499999999999</v>
      </c>
      <c r="D97" s="9">
        <v>110.836</v>
      </c>
      <c r="E97" s="9">
        <v>118.566</v>
      </c>
      <c r="F97" s="9">
        <v>112.494</v>
      </c>
      <c r="G97" s="9">
        <v>118.51900000000001</v>
      </c>
      <c r="H97" s="12">
        <f t="shared" si="4"/>
        <v>114.5025</v>
      </c>
      <c r="I97" s="12">
        <f t="shared" si="5"/>
        <v>4.098342628429207</v>
      </c>
      <c r="J97" s="9">
        <v>46.963999999999999</v>
      </c>
      <c r="K97" s="9">
        <v>51.658000000000001</v>
      </c>
      <c r="L97" s="9">
        <v>45.703000000000003</v>
      </c>
      <c r="M97" s="9">
        <v>44.956000000000003</v>
      </c>
      <c r="N97" s="9">
        <v>42.222999999999999</v>
      </c>
      <c r="O97" s="9">
        <v>47.338000000000001</v>
      </c>
      <c r="P97" s="12">
        <f t="shared" si="6"/>
        <v>46.473666666666674</v>
      </c>
      <c r="Q97" s="12">
        <f t="shared" si="7"/>
        <v>3.125066953949414</v>
      </c>
    </row>
    <row r="98" spans="1:17" x14ac:dyDescent="0.25">
      <c r="A98" s="9">
        <v>39.6</v>
      </c>
      <c r="B98" s="9">
        <v>100.584</v>
      </c>
      <c r="C98" s="9">
        <v>107.87</v>
      </c>
      <c r="D98" s="9">
        <v>107.38</v>
      </c>
      <c r="E98" s="9">
        <v>109.34099999999999</v>
      </c>
      <c r="F98" s="9">
        <v>99.695999999999998</v>
      </c>
      <c r="G98" s="9">
        <v>106.93600000000001</v>
      </c>
      <c r="H98" s="12">
        <f t="shared" si="4"/>
        <v>105.30116666666667</v>
      </c>
      <c r="I98" s="12">
        <f t="shared" si="5"/>
        <v>4.0885924432091123</v>
      </c>
      <c r="J98" s="9">
        <v>47.244</v>
      </c>
      <c r="K98" s="9">
        <v>52.359000000000002</v>
      </c>
      <c r="L98" s="9">
        <v>44.207999999999998</v>
      </c>
      <c r="M98" s="9">
        <v>46.963999999999999</v>
      </c>
      <c r="N98" s="9">
        <v>48.037999999999997</v>
      </c>
      <c r="O98" s="9">
        <v>43.064</v>
      </c>
      <c r="P98" s="12">
        <f t="shared" si="6"/>
        <v>46.979500000000002</v>
      </c>
      <c r="Q98" s="12">
        <f t="shared" si="7"/>
        <v>3.2601225590459024</v>
      </c>
    </row>
    <row r="99" spans="1:17" x14ac:dyDescent="0.25">
      <c r="A99" s="9">
        <v>40</v>
      </c>
      <c r="B99" s="9">
        <v>115.063</v>
      </c>
      <c r="C99" s="9">
        <v>98.504999999999995</v>
      </c>
      <c r="D99" s="9">
        <v>94.861999999999995</v>
      </c>
      <c r="E99" s="9">
        <v>92.387</v>
      </c>
      <c r="F99" s="9">
        <v>93.320999999999998</v>
      </c>
      <c r="G99" s="9">
        <v>100.39700000000001</v>
      </c>
      <c r="H99" s="12">
        <f t="shared" si="4"/>
        <v>99.089166666666657</v>
      </c>
      <c r="I99" s="12">
        <f t="shared" si="5"/>
        <v>8.4056499193498819</v>
      </c>
      <c r="J99" s="9">
        <v>49.673000000000002</v>
      </c>
      <c r="K99" s="9">
        <v>54.786999999999999</v>
      </c>
      <c r="L99" s="9">
        <v>47.360999999999997</v>
      </c>
      <c r="M99" s="9">
        <v>50.49</v>
      </c>
      <c r="N99" s="9">
        <v>48.972000000000001</v>
      </c>
      <c r="O99" s="9">
        <v>48.481999999999999</v>
      </c>
      <c r="P99" s="12">
        <f t="shared" si="6"/>
        <v>49.960833333333333</v>
      </c>
      <c r="Q99" s="12">
        <f t="shared" si="7"/>
        <v>2.5914715060495395</v>
      </c>
    </row>
    <row r="100" spans="1:17" x14ac:dyDescent="0.25">
      <c r="A100" s="9">
        <v>40.4</v>
      </c>
      <c r="B100" s="9">
        <v>86.548000000000002</v>
      </c>
      <c r="C100" s="9">
        <v>87.972999999999999</v>
      </c>
      <c r="D100" s="9">
        <v>88.322999999999993</v>
      </c>
      <c r="E100" s="9">
        <v>85.590999999999994</v>
      </c>
      <c r="F100" s="9">
        <v>93.600999999999999</v>
      </c>
      <c r="G100" s="9">
        <v>92.667000000000002</v>
      </c>
      <c r="H100" s="12">
        <f t="shared" si="4"/>
        <v>89.117166666666662</v>
      </c>
      <c r="I100" s="12">
        <f t="shared" si="5"/>
        <v>3.2765947211497908</v>
      </c>
      <c r="J100" s="9">
        <v>53.595999999999997</v>
      </c>
      <c r="K100" s="9">
        <v>67.748999999999995</v>
      </c>
      <c r="L100" s="9">
        <v>52.966000000000001</v>
      </c>
      <c r="M100" s="9">
        <v>48.177999999999997</v>
      </c>
      <c r="N100" s="9">
        <v>53.456000000000003</v>
      </c>
      <c r="O100" s="9">
        <v>52.265000000000001</v>
      </c>
      <c r="P100" s="12">
        <f t="shared" si="6"/>
        <v>54.701666666666661</v>
      </c>
      <c r="Q100" s="12">
        <f t="shared" si="7"/>
        <v>6.7009730835653327</v>
      </c>
    </row>
    <row r="101" spans="1:17" x14ac:dyDescent="0.25">
      <c r="A101" s="9">
        <v>40.799999999999997</v>
      </c>
      <c r="B101" s="9">
        <v>86.361999999999995</v>
      </c>
      <c r="C101" s="9">
        <v>92.13</v>
      </c>
      <c r="D101" s="9">
        <v>86.197999999999993</v>
      </c>
      <c r="E101" s="9">
        <v>84.516999999999996</v>
      </c>
      <c r="F101" s="9">
        <v>82.227999999999994</v>
      </c>
      <c r="G101" s="9">
        <v>92.62</v>
      </c>
      <c r="H101" s="12">
        <f t="shared" si="4"/>
        <v>87.342500000000015</v>
      </c>
      <c r="I101" s="12">
        <f t="shared" si="5"/>
        <v>4.1757630081219919</v>
      </c>
      <c r="J101" s="9">
        <v>56.002000000000002</v>
      </c>
      <c r="K101" s="9">
        <v>62.728000000000002</v>
      </c>
      <c r="L101" s="9">
        <v>51.448</v>
      </c>
      <c r="M101" s="9">
        <v>56.212000000000003</v>
      </c>
      <c r="N101" s="9">
        <v>53.222999999999999</v>
      </c>
      <c r="O101" s="9">
        <v>59.225000000000001</v>
      </c>
      <c r="P101" s="12">
        <f t="shared" si="6"/>
        <v>56.473000000000006</v>
      </c>
      <c r="Q101" s="12">
        <f t="shared" si="7"/>
        <v>4.0694377007149285</v>
      </c>
    </row>
    <row r="102" spans="1:17" x14ac:dyDescent="0.25">
      <c r="A102" s="9">
        <v>41.3</v>
      </c>
      <c r="B102" s="9">
        <v>75.828999999999994</v>
      </c>
      <c r="C102" s="9">
        <v>91.896000000000001</v>
      </c>
      <c r="D102" s="9">
        <v>80.406000000000006</v>
      </c>
      <c r="E102" s="9">
        <v>87.015000000000001</v>
      </c>
      <c r="F102" s="9">
        <v>87.366</v>
      </c>
      <c r="G102" s="9">
        <v>90.751999999999995</v>
      </c>
      <c r="H102" s="12">
        <f t="shared" si="4"/>
        <v>85.543999999999997</v>
      </c>
      <c r="I102" s="12">
        <f t="shared" si="5"/>
        <v>6.22470821806131</v>
      </c>
      <c r="J102" s="9">
        <v>58.991</v>
      </c>
      <c r="K102" s="9">
        <v>60.743000000000002</v>
      </c>
      <c r="L102" s="9">
        <v>61.162999999999997</v>
      </c>
      <c r="M102" s="9">
        <v>62.377000000000002</v>
      </c>
      <c r="N102" s="9">
        <v>56.259</v>
      </c>
      <c r="O102" s="9">
        <v>56.773000000000003</v>
      </c>
      <c r="P102" s="12">
        <f t="shared" si="6"/>
        <v>59.384333333333338</v>
      </c>
      <c r="Q102" s="12">
        <f t="shared" si="7"/>
        <v>2.4781914911214313</v>
      </c>
    </row>
    <row r="103" spans="1:17" x14ac:dyDescent="0.25">
      <c r="A103" s="9">
        <v>41.7</v>
      </c>
      <c r="B103" s="9">
        <v>82.905000000000001</v>
      </c>
      <c r="C103" s="9">
        <v>81.106999999999999</v>
      </c>
      <c r="D103" s="9">
        <v>77.066999999999993</v>
      </c>
      <c r="E103" s="9">
        <v>80.266000000000005</v>
      </c>
      <c r="F103" s="9">
        <v>73.260000000000005</v>
      </c>
      <c r="G103" s="9">
        <v>80.126000000000005</v>
      </c>
      <c r="H103" s="12">
        <f t="shared" si="4"/>
        <v>79.121833333333328</v>
      </c>
      <c r="I103" s="12">
        <f t="shared" si="5"/>
        <v>3.4395969192140328</v>
      </c>
      <c r="J103" s="9">
        <v>59.832000000000001</v>
      </c>
      <c r="K103" s="9">
        <v>58.314</v>
      </c>
      <c r="L103" s="9">
        <v>60.252000000000002</v>
      </c>
      <c r="M103" s="9">
        <v>62.191000000000003</v>
      </c>
      <c r="N103" s="9">
        <v>61.793999999999997</v>
      </c>
      <c r="O103" s="9">
        <v>59.808999999999997</v>
      </c>
      <c r="P103" s="12">
        <f t="shared" si="6"/>
        <v>60.365333333333332</v>
      </c>
      <c r="Q103" s="12">
        <f t="shared" si="7"/>
        <v>1.4275091126387485</v>
      </c>
    </row>
    <row r="104" spans="1:17" x14ac:dyDescent="0.25">
      <c r="A104" s="9">
        <v>42.1</v>
      </c>
      <c r="B104" s="9">
        <v>76.483000000000004</v>
      </c>
      <c r="C104" s="9">
        <v>82.180999999999997</v>
      </c>
      <c r="D104" s="9">
        <v>75.992999999999995</v>
      </c>
      <c r="E104" s="9">
        <v>73.424000000000007</v>
      </c>
      <c r="F104" s="9">
        <v>82.625</v>
      </c>
      <c r="G104" s="9">
        <v>82.063999999999993</v>
      </c>
      <c r="H104" s="12">
        <f t="shared" si="4"/>
        <v>78.795000000000002</v>
      </c>
      <c r="I104" s="12">
        <f t="shared" si="5"/>
        <v>3.9715096877635809</v>
      </c>
      <c r="J104" s="9">
        <v>59.878999999999998</v>
      </c>
      <c r="K104" s="9">
        <v>58.616999999999997</v>
      </c>
      <c r="L104" s="9">
        <v>60.298999999999999</v>
      </c>
      <c r="M104" s="9">
        <v>58.290999999999997</v>
      </c>
      <c r="N104" s="9">
        <v>61.98</v>
      </c>
      <c r="O104" s="9">
        <v>59.317999999999998</v>
      </c>
      <c r="P104" s="12">
        <f t="shared" si="6"/>
        <v>59.730666666666657</v>
      </c>
      <c r="Q104" s="12">
        <f t="shared" si="7"/>
        <v>1.3332436636514224</v>
      </c>
    </row>
    <row r="105" spans="1:17" x14ac:dyDescent="0.25">
      <c r="A105" s="9">
        <v>42.5</v>
      </c>
      <c r="B105" s="9">
        <v>71.462000000000003</v>
      </c>
      <c r="C105" s="9">
        <v>78.328000000000003</v>
      </c>
      <c r="D105" s="9">
        <v>84.843999999999994</v>
      </c>
      <c r="E105" s="9">
        <v>81.971000000000004</v>
      </c>
      <c r="F105" s="9">
        <v>78.188000000000002</v>
      </c>
      <c r="G105" s="9">
        <v>85.403999999999996</v>
      </c>
      <c r="H105" s="12">
        <f t="shared" si="4"/>
        <v>80.032833333333329</v>
      </c>
      <c r="I105" s="12">
        <f t="shared" si="5"/>
        <v>5.2061943266330966</v>
      </c>
      <c r="J105" s="9">
        <v>60.064999999999998</v>
      </c>
      <c r="K105" s="9">
        <v>60.369</v>
      </c>
      <c r="L105" s="9">
        <v>57.637</v>
      </c>
      <c r="M105" s="9">
        <v>59.411000000000001</v>
      </c>
      <c r="N105" s="9">
        <v>61</v>
      </c>
      <c r="O105" s="9">
        <v>59.155000000000001</v>
      </c>
      <c r="P105" s="12">
        <f t="shared" si="6"/>
        <v>59.60616666666666</v>
      </c>
      <c r="Q105" s="12">
        <f t="shared" si="7"/>
        <v>1.170852068651999</v>
      </c>
    </row>
    <row r="106" spans="1:17" x14ac:dyDescent="0.25">
      <c r="A106" s="9">
        <v>42.9</v>
      </c>
      <c r="B106" s="9">
        <v>81.433999999999997</v>
      </c>
      <c r="C106" s="9">
        <v>74.638000000000005</v>
      </c>
      <c r="D106" s="9">
        <v>78.491</v>
      </c>
      <c r="E106" s="9">
        <v>72.956999999999994</v>
      </c>
      <c r="F106" s="9">
        <v>81.177000000000007</v>
      </c>
      <c r="G106" s="9">
        <v>82.531999999999996</v>
      </c>
      <c r="H106" s="12">
        <f t="shared" si="4"/>
        <v>78.538166666666669</v>
      </c>
      <c r="I106" s="12">
        <f t="shared" si="5"/>
        <v>3.9411405159758859</v>
      </c>
      <c r="J106" s="9">
        <v>60.228999999999999</v>
      </c>
      <c r="K106" s="9">
        <v>61.933999999999997</v>
      </c>
      <c r="L106" s="9">
        <v>62.728000000000002</v>
      </c>
      <c r="M106" s="9">
        <v>58.594000000000001</v>
      </c>
      <c r="N106" s="9">
        <v>60.276000000000003</v>
      </c>
      <c r="O106" s="9">
        <v>61.512999999999998</v>
      </c>
      <c r="P106" s="12">
        <f t="shared" si="6"/>
        <v>60.878999999999991</v>
      </c>
      <c r="Q106" s="12">
        <f t="shared" si="7"/>
        <v>1.4792644117939151</v>
      </c>
    </row>
    <row r="107" spans="1:17" x14ac:dyDescent="0.25">
      <c r="A107" s="9">
        <v>43.3</v>
      </c>
      <c r="B107" s="9">
        <v>62.728000000000002</v>
      </c>
      <c r="C107" s="9">
        <v>82.111000000000004</v>
      </c>
      <c r="D107" s="9">
        <v>75.221999999999994</v>
      </c>
      <c r="E107" s="9">
        <v>85.707999999999998</v>
      </c>
      <c r="F107" s="9">
        <v>79.775999999999996</v>
      </c>
      <c r="G107" s="9">
        <v>80.78</v>
      </c>
      <c r="H107" s="12">
        <f t="shared" si="4"/>
        <v>77.720833333333346</v>
      </c>
      <c r="I107" s="12">
        <f t="shared" si="5"/>
        <v>8.0954286462587426</v>
      </c>
      <c r="J107" s="9">
        <v>61.722999999999999</v>
      </c>
      <c r="K107" s="9">
        <v>67.936000000000007</v>
      </c>
      <c r="L107" s="9">
        <v>66.534000000000006</v>
      </c>
      <c r="M107" s="9">
        <v>56.164999999999999</v>
      </c>
      <c r="N107" s="9">
        <v>58.197000000000003</v>
      </c>
      <c r="O107" s="9">
        <v>59.622</v>
      </c>
      <c r="P107" s="12">
        <f t="shared" si="6"/>
        <v>61.696166666666663</v>
      </c>
      <c r="Q107" s="12">
        <f t="shared" si="7"/>
        <v>4.6793377914686491</v>
      </c>
    </row>
    <row r="108" spans="1:17" x14ac:dyDescent="0.25">
      <c r="A108" s="9">
        <v>43.8</v>
      </c>
      <c r="B108" s="9">
        <v>79.893000000000001</v>
      </c>
      <c r="C108" s="9">
        <v>79.122</v>
      </c>
      <c r="D108" s="9">
        <v>80.709999999999994</v>
      </c>
      <c r="E108" s="9">
        <v>73.400000000000006</v>
      </c>
      <c r="F108" s="9">
        <v>74.825000000000003</v>
      </c>
      <c r="G108" s="9">
        <v>72.489000000000004</v>
      </c>
      <c r="H108" s="12">
        <f t="shared" si="4"/>
        <v>76.739833333333323</v>
      </c>
      <c r="I108" s="12">
        <f t="shared" si="5"/>
        <v>3.5852491917113154</v>
      </c>
      <c r="J108" s="9">
        <v>60.134999999999998</v>
      </c>
      <c r="K108" s="9">
        <v>58.594000000000001</v>
      </c>
      <c r="L108" s="9">
        <v>58.314</v>
      </c>
      <c r="M108" s="9">
        <v>56.259</v>
      </c>
      <c r="N108" s="9">
        <v>62.634</v>
      </c>
      <c r="O108" s="9">
        <v>64.361999999999995</v>
      </c>
      <c r="P108" s="12">
        <f t="shared" si="6"/>
        <v>60.049666666666667</v>
      </c>
      <c r="Q108" s="12">
        <f t="shared" si="7"/>
        <v>2.992755831448108</v>
      </c>
    </row>
    <row r="109" spans="1:17" x14ac:dyDescent="0.25">
      <c r="A109" s="9">
        <v>44.2</v>
      </c>
      <c r="B109" s="9">
        <v>61.162999999999997</v>
      </c>
      <c r="C109" s="9">
        <v>72.116</v>
      </c>
      <c r="D109" s="9">
        <v>76.366</v>
      </c>
      <c r="E109" s="9">
        <v>75.292000000000002</v>
      </c>
      <c r="F109" s="9">
        <v>81.738</v>
      </c>
      <c r="G109" s="9">
        <v>81.713999999999999</v>
      </c>
      <c r="H109" s="12">
        <f t="shared" si="4"/>
        <v>74.731499999999997</v>
      </c>
      <c r="I109" s="12">
        <f t="shared" si="5"/>
        <v>7.6390723455142133</v>
      </c>
      <c r="J109" s="9">
        <v>59.457999999999998</v>
      </c>
      <c r="K109" s="9">
        <v>53.27</v>
      </c>
      <c r="L109" s="9">
        <v>62.191000000000003</v>
      </c>
      <c r="M109" s="9">
        <v>60.322000000000003</v>
      </c>
      <c r="N109" s="9">
        <v>57.777000000000001</v>
      </c>
      <c r="O109" s="9">
        <v>60.695999999999998</v>
      </c>
      <c r="P109" s="12">
        <f t="shared" si="6"/>
        <v>58.952333333333343</v>
      </c>
      <c r="Q109" s="12">
        <f t="shared" si="7"/>
        <v>3.1410616464289047</v>
      </c>
    </row>
    <row r="110" spans="1:17" x14ac:dyDescent="0.25">
      <c r="A110" s="9">
        <v>44.6</v>
      </c>
      <c r="B110" s="9">
        <v>63.287999999999997</v>
      </c>
      <c r="C110" s="9">
        <v>63.008000000000003</v>
      </c>
      <c r="D110" s="9">
        <v>73.353999999999999</v>
      </c>
      <c r="E110" s="9">
        <v>67.188000000000002</v>
      </c>
      <c r="F110" s="9">
        <v>71.555000000000007</v>
      </c>
      <c r="G110" s="9">
        <v>66.837999999999994</v>
      </c>
      <c r="H110" s="12">
        <f t="shared" si="4"/>
        <v>67.538499999999999</v>
      </c>
      <c r="I110" s="12">
        <f t="shared" si="5"/>
        <v>4.2227489506244638</v>
      </c>
      <c r="J110" s="9">
        <v>57.987000000000002</v>
      </c>
      <c r="K110" s="9">
        <v>44.442</v>
      </c>
      <c r="L110" s="9">
        <v>62.191000000000003</v>
      </c>
      <c r="M110" s="9">
        <v>60.322000000000003</v>
      </c>
      <c r="N110" s="9">
        <v>57.777000000000001</v>
      </c>
      <c r="O110" s="9">
        <v>60.695999999999998</v>
      </c>
      <c r="P110" s="12">
        <f t="shared" si="6"/>
        <v>57.235833333333325</v>
      </c>
      <c r="Q110" s="12">
        <f t="shared" si="7"/>
        <v>6.4898403498597785</v>
      </c>
    </row>
    <row r="111" spans="1:17" x14ac:dyDescent="0.25">
      <c r="A111" s="9">
        <v>45</v>
      </c>
      <c r="B111" s="9">
        <v>66.790999999999997</v>
      </c>
      <c r="C111" s="9">
        <v>56.889000000000003</v>
      </c>
      <c r="D111" s="9">
        <v>67.165000000000006</v>
      </c>
      <c r="E111" s="9">
        <v>64.269000000000005</v>
      </c>
      <c r="F111" s="9">
        <v>71.789000000000001</v>
      </c>
      <c r="G111" s="9">
        <v>57.029000000000003</v>
      </c>
      <c r="H111" s="12">
        <f t="shared" si="4"/>
        <v>63.988666666666667</v>
      </c>
      <c r="I111" s="12">
        <f t="shared" si="5"/>
        <v>5.9616806243429927</v>
      </c>
      <c r="J111" s="9">
        <v>56.375999999999998</v>
      </c>
      <c r="K111" s="9">
        <v>49.86</v>
      </c>
      <c r="L111" s="9">
        <v>57.286000000000001</v>
      </c>
      <c r="M111" s="9">
        <v>59.622</v>
      </c>
      <c r="N111" s="9">
        <v>57.753</v>
      </c>
      <c r="O111" s="9">
        <v>60.134999999999998</v>
      </c>
      <c r="P111" s="12">
        <f t="shared" si="6"/>
        <v>56.838666666666661</v>
      </c>
      <c r="Q111" s="12">
        <f t="shared" si="7"/>
        <v>3.7030992245235161</v>
      </c>
    </row>
    <row r="112" spans="1:17" x14ac:dyDescent="0.25">
      <c r="A112" s="9">
        <v>45.4</v>
      </c>
      <c r="B112" s="9">
        <v>70.575000000000003</v>
      </c>
      <c r="C112" s="9">
        <v>64.176000000000002</v>
      </c>
      <c r="D112" s="9">
        <v>57.38</v>
      </c>
      <c r="E112" s="9">
        <v>66.161000000000001</v>
      </c>
      <c r="F112" s="9">
        <v>56.399000000000001</v>
      </c>
      <c r="G112" s="9">
        <v>70.364000000000004</v>
      </c>
      <c r="H112" s="12">
        <f t="shared" si="4"/>
        <v>64.175833333333344</v>
      </c>
      <c r="I112" s="12">
        <f t="shared" si="5"/>
        <v>6.1619171502598666</v>
      </c>
      <c r="J112" s="9">
        <v>56.212000000000003</v>
      </c>
      <c r="K112" s="9">
        <v>61.887</v>
      </c>
      <c r="L112" s="9">
        <v>51.728000000000002</v>
      </c>
      <c r="M112" s="9">
        <v>57.707000000000001</v>
      </c>
      <c r="N112" s="9">
        <v>53.76</v>
      </c>
      <c r="O112" s="9">
        <v>52.381999999999998</v>
      </c>
      <c r="P112" s="12">
        <f t="shared" si="6"/>
        <v>55.612666666666662</v>
      </c>
      <c r="Q112" s="12">
        <f t="shared" si="7"/>
        <v>3.8229022308537624</v>
      </c>
    </row>
    <row r="113" spans="1:17" x14ac:dyDescent="0.25">
      <c r="A113" s="9">
        <v>45.8</v>
      </c>
      <c r="B113" s="9">
        <v>79.706000000000003</v>
      </c>
      <c r="C113" s="9">
        <v>68.426000000000002</v>
      </c>
      <c r="D113" s="9">
        <v>67.094999999999999</v>
      </c>
      <c r="E113" s="9">
        <v>59.481999999999999</v>
      </c>
      <c r="F113" s="9">
        <v>65.903999999999996</v>
      </c>
      <c r="G113" s="9">
        <v>61.396999999999998</v>
      </c>
      <c r="H113" s="12">
        <f t="shared" si="4"/>
        <v>67.001666666666665</v>
      </c>
      <c r="I113" s="12">
        <f t="shared" si="5"/>
        <v>7.1077432330287991</v>
      </c>
      <c r="J113" s="9">
        <v>55.814999999999998</v>
      </c>
      <c r="K113" s="9">
        <v>52.125</v>
      </c>
      <c r="L113" s="9">
        <v>60.649000000000001</v>
      </c>
      <c r="M113" s="9">
        <v>56.982999999999997</v>
      </c>
      <c r="N113" s="9">
        <v>54.694000000000003</v>
      </c>
      <c r="O113" s="9">
        <v>58.594000000000001</v>
      </c>
      <c r="P113" s="12">
        <f t="shared" si="6"/>
        <v>56.476666666666667</v>
      </c>
      <c r="Q113" s="12">
        <f t="shared" si="7"/>
        <v>2.9900015161646101</v>
      </c>
    </row>
    <row r="114" spans="1:17" x14ac:dyDescent="0.25">
      <c r="A114" s="9">
        <v>46.3</v>
      </c>
      <c r="B114" s="9">
        <v>70.620999999999995</v>
      </c>
      <c r="C114" s="9">
        <v>68.8</v>
      </c>
      <c r="D114" s="9">
        <v>65.856999999999999</v>
      </c>
      <c r="E114" s="9">
        <v>66.370999999999995</v>
      </c>
      <c r="F114" s="9">
        <v>66.301000000000002</v>
      </c>
      <c r="G114" s="9">
        <v>75.828999999999994</v>
      </c>
      <c r="H114" s="12">
        <f t="shared" si="4"/>
        <v>68.963166666666666</v>
      </c>
      <c r="I114" s="12">
        <f t="shared" si="5"/>
        <v>3.8306509325004607</v>
      </c>
      <c r="J114" s="9">
        <v>52.591999999999999</v>
      </c>
      <c r="K114" s="9">
        <v>32.671999999999997</v>
      </c>
      <c r="L114" s="9">
        <v>60.134999999999998</v>
      </c>
      <c r="M114" s="9">
        <v>57.31</v>
      </c>
      <c r="N114" s="9">
        <v>56.164999999999999</v>
      </c>
      <c r="O114" s="9">
        <v>52.779000000000003</v>
      </c>
      <c r="P114" s="12">
        <f t="shared" si="6"/>
        <v>51.942166666666672</v>
      </c>
      <c r="Q114" s="12">
        <f t="shared" si="7"/>
        <v>9.8613424119977626</v>
      </c>
    </row>
    <row r="115" spans="1:17" x14ac:dyDescent="0.25">
      <c r="A115" s="9">
        <v>46.7</v>
      </c>
      <c r="B115" s="9">
        <v>57.567</v>
      </c>
      <c r="C115" s="9">
        <v>71.789000000000001</v>
      </c>
      <c r="D115" s="9">
        <v>63.872</v>
      </c>
      <c r="E115" s="9">
        <v>71.858999999999995</v>
      </c>
      <c r="F115" s="9">
        <v>75.572000000000003</v>
      </c>
      <c r="G115" s="9">
        <v>76.623000000000005</v>
      </c>
      <c r="H115" s="12">
        <f t="shared" si="4"/>
        <v>69.546999999999997</v>
      </c>
      <c r="I115" s="12">
        <f t="shared" si="5"/>
        <v>7.3819825792262623</v>
      </c>
      <c r="J115" s="9">
        <v>51.540999999999997</v>
      </c>
      <c r="K115" s="9">
        <v>41.709000000000003</v>
      </c>
      <c r="L115" s="9">
        <v>54.811</v>
      </c>
      <c r="M115" s="9">
        <v>52.335000000000001</v>
      </c>
      <c r="N115" s="9">
        <v>50.326999999999998</v>
      </c>
      <c r="O115" s="9">
        <v>55.604999999999997</v>
      </c>
      <c r="P115" s="12">
        <f t="shared" si="6"/>
        <v>51.05466666666667</v>
      </c>
      <c r="Q115" s="12">
        <f t="shared" si="7"/>
        <v>4.9912389510688273</v>
      </c>
    </row>
    <row r="116" spans="1:17" x14ac:dyDescent="0.25">
      <c r="A116" s="9">
        <v>47.1</v>
      </c>
      <c r="B116" s="9">
        <v>55.161000000000001</v>
      </c>
      <c r="C116" s="9">
        <v>76.787000000000006</v>
      </c>
      <c r="D116" s="9">
        <v>61.863999999999997</v>
      </c>
      <c r="E116" s="9">
        <v>64.456000000000003</v>
      </c>
      <c r="F116" s="9">
        <v>76.459999999999994</v>
      </c>
      <c r="G116" s="9">
        <v>63.078000000000003</v>
      </c>
      <c r="H116" s="12">
        <f t="shared" si="4"/>
        <v>66.301000000000002</v>
      </c>
      <c r="I116" s="12">
        <f t="shared" si="5"/>
        <v>8.6109209728112042</v>
      </c>
      <c r="J116" s="9">
        <v>51.588000000000001</v>
      </c>
      <c r="K116" s="9">
        <v>52.265000000000001</v>
      </c>
      <c r="L116" s="9">
        <v>51.051000000000002</v>
      </c>
      <c r="M116" s="9">
        <v>49.765999999999998</v>
      </c>
      <c r="N116" s="9">
        <v>47.128</v>
      </c>
      <c r="O116" s="9">
        <v>55.954999999999998</v>
      </c>
      <c r="P116" s="12">
        <f t="shared" si="6"/>
        <v>51.292166666666667</v>
      </c>
      <c r="Q116" s="12">
        <f t="shared" si="7"/>
        <v>2.9155982862298888</v>
      </c>
    </row>
    <row r="117" spans="1:17" x14ac:dyDescent="0.25">
      <c r="A117" s="9">
        <v>47.5</v>
      </c>
      <c r="B117" s="9">
        <v>61.77</v>
      </c>
      <c r="C117" s="9">
        <v>68.775999999999996</v>
      </c>
      <c r="D117" s="9">
        <v>64.900000000000006</v>
      </c>
      <c r="E117" s="9">
        <v>76.39</v>
      </c>
      <c r="F117" s="9">
        <v>68.753</v>
      </c>
      <c r="G117" s="9">
        <v>71.369</v>
      </c>
      <c r="H117" s="12">
        <f t="shared" si="4"/>
        <v>68.659666666666666</v>
      </c>
      <c r="I117" s="12">
        <f t="shared" si="5"/>
        <v>5.0739212712326003</v>
      </c>
      <c r="J117" s="9">
        <v>51.634999999999998</v>
      </c>
      <c r="K117" s="9">
        <v>57.52</v>
      </c>
      <c r="L117" s="9">
        <v>54.344000000000001</v>
      </c>
      <c r="M117" s="9">
        <v>47.384</v>
      </c>
      <c r="N117" s="9">
        <v>48.786000000000001</v>
      </c>
      <c r="O117" s="9">
        <v>50.116999999999997</v>
      </c>
      <c r="P117" s="12">
        <f t="shared" si="6"/>
        <v>51.631</v>
      </c>
      <c r="Q117" s="12">
        <f t="shared" si="7"/>
        <v>3.7540361212966515</v>
      </c>
    </row>
    <row r="118" spans="1:17" x14ac:dyDescent="0.25">
      <c r="A118" s="9">
        <v>47.9</v>
      </c>
      <c r="B118" s="9">
        <v>64.783000000000001</v>
      </c>
      <c r="C118" s="9">
        <v>69.804000000000002</v>
      </c>
      <c r="D118" s="9">
        <v>62.610999999999997</v>
      </c>
      <c r="E118" s="9">
        <v>75.572000000000003</v>
      </c>
      <c r="F118" s="9">
        <v>65.834000000000003</v>
      </c>
      <c r="G118" s="9">
        <v>76.156000000000006</v>
      </c>
      <c r="H118" s="12">
        <f t="shared" si="4"/>
        <v>69.126666666666665</v>
      </c>
      <c r="I118" s="12">
        <f t="shared" si="5"/>
        <v>5.7197138972737696</v>
      </c>
      <c r="J118" s="9">
        <v>52.101999999999997</v>
      </c>
      <c r="K118" s="9">
        <v>60.392000000000003</v>
      </c>
      <c r="L118" s="9">
        <v>50.35</v>
      </c>
      <c r="M118" s="9">
        <v>48.015000000000001</v>
      </c>
      <c r="N118" s="9">
        <v>49.976999999999997</v>
      </c>
      <c r="O118" s="9">
        <v>54.741</v>
      </c>
      <c r="P118" s="12">
        <f t="shared" si="6"/>
        <v>52.596166666666655</v>
      </c>
      <c r="Q118" s="12">
        <f t="shared" si="7"/>
        <v>4.4387366408322402</v>
      </c>
    </row>
    <row r="119" spans="1:17" x14ac:dyDescent="0.25">
      <c r="A119" s="9">
        <v>48.3</v>
      </c>
      <c r="B119" s="9">
        <v>50.654000000000003</v>
      </c>
      <c r="C119" s="9">
        <v>76.88</v>
      </c>
      <c r="D119" s="9">
        <v>73.796999999999997</v>
      </c>
      <c r="E119" s="9">
        <v>75.314999999999998</v>
      </c>
      <c r="F119" s="9">
        <v>66.908000000000001</v>
      </c>
      <c r="G119" s="9">
        <v>76.39</v>
      </c>
      <c r="H119" s="12">
        <f t="shared" si="4"/>
        <v>69.990666666666655</v>
      </c>
      <c r="I119" s="12">
        <f t="shared" si="5"/>
        <v>10.145546720934629</v>
      </c>
      <c r="J119" s="9">
        <v>52.311999999999998</v>
      </c>
      <c r="K119" s="9">
        <v>50.42</v>
      </c>
      <c r="L119" s="9">
        <v>50.911000000000001</v>
      </c>
      <c r="M119" s="9">
        <v>51.634999999999998</v>
      </c>
      <c r="N119" s="9">
        <v>54.741</v>
      </c>
      <c r="O119" s="9">
        <v>55.698</v>
      </c>
      <c r="P119" s="12">
        <f t="shared" si="6"/>
        <v>52.619499999999995</v>
      </c>
      <c r="Q119" s="12">
        <f t="shared" si="7"/>
        <v>2.1353451009146034</v>
      </c>
    </row>
    <row r="120" spans="1:17" x14ac:dyDescent="0.25">
      <c r="A120" s="9">
        <v>48.8</v>
      </c>
      <c r="B120" s="9">
        <v>69.126999999999995</v>
      </c>
      <c r="C120" s="9">
        <v>72.863</v>
      </c>
      <c r="D120" s="9">
        <v>76.763000000000005</v>
      </c>
      <c r="E120" s="9">
        <v>68.87</v>
      </c>
      <c r="F120" s="9">
        <v>75.314999999999998</v>
      </c>
      <c r="G120" s="9">
        <v>78.444999999999993</v>
      </c>
      <c r="H120" s="12">
        <f t="shared" si="4"/>
        <v>73.563833333333335</v>
      </c>
      <c r="I120" s="12">
        <f t="shared" si="5"/>
        <v>3.9833596080026039</v>
      </c>
      <c r="J120" s="9">
        <v>48.716000000000001</v>
      </c>
      <c r="K120" s="9">
        <v>39.561</v>
      </c>
      <c r="L120" s="9">
        <v>51.308</v>
      </c>
      <c r="M120" s="9">
        <v>48.972000000000001</v>
      </c>
      <c r="N120" s="9">
        <v>52.149000000000001</v>
      </c>
      <c r="O120" s="9">
        <v>52.988999999999997</v>
      </c>
      <c r="P120" s="12">
        <f t="shared" si="6"/>
        <v>48.949166666666663</v>
      </c>
      <c r="Q120" s="12">
        <f t="shared" si="7"/>
        <v>4.9054223637385865</v>
      </c>
    </row>
    <row r="121" spans="1:17" x14ac:dyDescent="0.25">
      <c r="A121" s="9">
        <v>49.2</v>
      </c>
      <c r="B121" s="9">
        <v>83.722999999999999</v>
      </c>
      <c r="C121" s="9">
        <v>77.603999999999999</v>
      </c>
      <c r="D121" s="9">
        <v>78.117999999999995</v>
      </c>
      <c r="E121" s="9">
        <v>67.632000000000005</v>
      </c>
      <c r="F121" s="9">
        <v>69.873999999999995</v>
      </c>
      <c r="G121" s="9">
        <v>69.757000000000005</v>
      </c>
      <c r="H121" s="12">
        <f t="shared" si="4"/>
        <v>74.451333333333338</v>
      </c>
      <c r="I121" s="12">
        <f t="shared" si="5"/>
        <v>6.3061812110552804</v>
      </c>
      <c r="J121" s="9">
        <v>47.128</v>
      </c>
      <c r="K121" s="9">
        <v>48.645000000000003</v>
      </c>
      <c r="L121" s="9">
        <v>45.912999999999997</v>
      </c>
      <c r="M121" s="9">
        <v>47.710999999999999</v>
      </c>
      <c r="N121" s="9">
        <v>44.628999999999998</v>
      </c>
      <c r="O121" s="9">
        <v>48.435000000000002</v>
      </c>
      <c r="P121" s="12">
        <f t="shared" si="6"/>
        <v>47.076833333333333</v>
      </c>
      <c r="Q121" s="12">
        <f t="shared" si="7"/>
        <v>1.5527359616710992</v>
      </c>
    </row>
    <row r="122" spans="1:17" x14ac:dyDescent="0.25">
      <c r="A122" s="9">
        <v>49.6</v>
      </c>
      <c r="B122" s="9">
        <v>62.003999999999998</v>
      </c>
      <c r="C122" s="9">
        <v>77.206999999999994</v>
      </c>
      <c r="D122" s="9">
        <v>80.5</v>
      </c>
      <c r="E122" s="9">
        <v>78.981999999999999</v>
      </c>
      <c r="F122" s="9">
        <v>72.653000000000006</v>
      </c>
      <c r="G122" s="9">
        <v>79.846000000000004</v>
      </c>
      <c r="H122" s="12">
        <f t="shared" si="4"/>
        <v>75.198666666666668</v>
      </c>
      <c r="I122" s="12">
        <f t="shared" si="5"/>
        <v>7.0516452453783209</v>
      </c>
      <c r="J122" s="9">
        <v>46.613999999999997</v>
      </c>
      <c r="K122" s="9">
        <v>51.728000000000002</v>
      </c>
      <c r="L122" s="9">
        <v>47.734999999999999</v>
      </c>
      <c r="M122" s="9">
        <v>42.901000000000003</v>
      </c>
      <c r="N122" s="9">
        <v>47.314</v>
      </c>
      <c r="O122" s="9">
        <v>46.006999999999998</v>
      </c>
      <c r="P122" s="12">
        <f t="shared" si="6"/>
        <v>47.049833333333332</v>
      </c>
      <c r="Q122" s="12">
        <f t="shared" si="7"/>
        <v>2.8605856335139954</v>
      </c>
    </row>
    <row r="123" spans="1:17" x14ac:dyDescent="0.25">
      <c r="A123" s="9">
        <v>50</v>
      </c>
      <c r="B123" s="9">
        <v>75.899000000000001</v>
      </c>
      <c r="C123" s="9">
        <v>75.338999999999999</v>
      </c>
      <c r="D123" s="9">
        <v>81.644000000000005</v>
      </c>
      <c r="E123" s="9">
        <v>77.394000000000005</v>
      </c>
      <c r="F123" s="9">
        <v>80.709999999999994</v>
      </c>
      <c r="G123" s="9">
        <v>86.268000000000001</v>
      </c>
      <c r="H123" s="12">
        <f t="shared" si="4"/>
        <v>79.542333333333332</v>
      </c>
      <c r="I123" s="12">
        <f t="shared" si="5"/>
        <v>4.1610639344603522</v>
      </c>
      <c r="J123" s="9">
        <v>46.006999999999998</v>
      </c>
      <c r="K123" s="9">
        <v>45.213000000000001</v>
      </c>
      <c r="L123" s="9">
        <v>50.42</v>
      </c>
      <c r="M123" s="9">
        <v>44.978999999999999</v>
      </c>
      <c r="N123" s="9">
        <v>44.442</v>
      </c>
      <c r="O123" s="9">
        <v>43.835000000000001</v>
      </c>
      <c r="P123" s="12">
        <f t="shared" si="6"/>
        <v>45.815999999999995</v>
      </c>
      <c r="Q123" s="12">
        <f t="shared" si="7"/>
        <v>2.3710635588275579</v>
      </c>
    </row>
    <row r="124" spans="1:17" x14ac:dyDescent="0.25">
      <c r="A124" s="9">
        <v>50.4</v>
      </c>
      <c r="B124" s="9">
        <v>92.994</v>
      </c>
      <c r="C124" s="9">
        <v>82.111000000000004</v>
      </c>
      <c r="D124" s="9">
        <v>77.626999999999995</v>
      </c>
      <c r="E124" s="9">
        <v>77.23</v>
      </c>
      <c r="F124" s="9">
        <v>76.575999999999993</v>
      </c>
      <c r="G124" s="9">
        <v>85.287000000000006</v>
      </c>
      <c r="H124" s="12">
        <f t="shared" si="4"/>
        <v>81.970833333333346</v>
      </c>
      <c r="I124" s="12">
        <f t="shared" si="5"/>
        <v>6.3714272629189352</v>
      </c>
      <c r="J124" s="9">
        <v>46.893999999999998</v>
      </c>
      <c r="K124" s="9">
        <v>65.552999999999997</v>
      </c>
      <c r="L124" s="9">
        <v>43.648000000000003</v>
      </c>
      <c r="M124" s="9">
        <v>46.31</v>
      </c>
      <c r="N124" s="9">
        <v>43.438000000000002</v>
      </c>
      <c r="O124" s="9">
        <v>44.137999999999998</v>
      </c>
      <c r="P124" s="12">
        <f t="shared" si="6"/>
        <v>48.330166666666663</v>
      </c>
      <c r="Q124" s="12">
        <f t="shared" si="7"/>
        <v>8.5580357189408147</v>
      </c>
    </row>
    <row r="125" spans="1:17" x14ac:dyDescent="0.25">
      <c r="A125" s="9">
        <v>50.8</v>
      </c>
      <c r="B125" s="9">
        <v>97.057000000000002</v>
      </c>
      <c r="C125" s="9">
        <v>83.418999999999997</v>
      </c>
      <c r="D125" s="9">
        <v>86.641999999999996</v>
      </c>
      <c r="E125" s="9">
        <v>82.018000000000001</v>
      </c>
      <c r="F125" s="9">
        <v>86.875</v>
      </c>
      <c r="G125" s="9">
        <v>86.221000000000004</v>
      </c>
      <c r="H125" s="12">
        <f t="shared" si="4"/>
        <v>87.038666666666657</v>
      </c>
      <c r="I125" s="12">
        <f t="shared" si="5"/>
        <v>5.2825901475191763</v>
      </c>
      <c r="J125" s="9">
        <v>50.654000000000003</v>
      </c>
      <c r="K125" s="9">
        <v>52.451999999999998</v>
      </c>
      <c r="L125" s="9">
        <v>50.584000000000003</v>
      </c>
      <c r="M125" s="9">
        <v>52.616</v>
      </c>
      <c r="N125" s="9">
        <v>47.664999999999999</v>
      </c>
      <c r="O125" s="9">
        <v>48.762</v>
      </c>
      <c r="P125" s="12">
        <f t="shared" si="6"/>
        <v>50.455499999999994</v>
      </c>
      <c r="Q125" s="12">
        <f t="shared" si="7"/>
        <v>1.9679694865520654</v>
      </c>
    </row>
    <row r="126" spans="1:17" x14ac:dyDescent="0.25">
      <c r="A126" s="9">
        <v>51.3</v>
      </c>
      <c r="B126" s="9">
        <v>87.296000000000006</v>
      </c>
      <c r="C126" s="9">
        <v>89.304000000000002</v>
      </c>
      <c r="D126" s="9">
        <v>93.227000000000004</v>
      </c>
      <c r="E126" s="9">
        <v>95.328999999999994</v>
      </c>
      <c r="F126" s="9">
        <v>93.858000000000004</v>
      </c>
      <c r="G126" s="9">
        <v>89.840999999999994</v>
      </c>
      <c r="H126" s="12">
        <f t="shared" si="4"/>
        <v>91.475833333333341</v>
      </c>
      <c r="I126" s="12">
        <f t="shared" si="5"/>
        <v>3.1128360969807991</v>
      </c>
      <c r="J126" s="9">
        <v>54.741</v>
      </c>
      <c r="K126" s="9">
        <v>48.598999999999997</v>
      </c>
      <c r="L126" s="9">
        <v>56.982999999999997</v>
      </c>
      <c r="M126" s="9">
        <v>55.043999999999997</v>
      </c>
      <c r="N126" s="9">
        <v>57.777000000000001</v>
      </c>
      <c r="O126" s="9">
        <v>56.982999999999997</v>
      </c>
      <c r="P126" s="12">
        <f t="shared" si="6"/>
        <v>55.021166666666666</v>
      </c>
      <c r="Q126" s="12">
        <f t="shared" si="7"/>
        <v>3.3649795492196786</v>
      </c>
    </row>
    <row r="127" spans="1:17" x14ac:dyDescent="0.25">
      <c r="A127" s="9">
        <v>51.7</v>
      </c>
      <c r="B127" s="9">
        <v>82.531999999999996</v>
      </c>
      <c r="C127" s="9">
        <v>93.438000000000002</v>
      </c>
      <c r="D127" s="9">
        <v>96.870999999999995</v>
      </c>
      <c r="E127" s="9">
        <v>97.710999999999999</v>
      </c>
      <c r="F127" s="9">
        <v>89.561000000000007</v>
      </c>
      <c r="G127" s="9">
        <v>88.462999999999994</v>
      </c>
      <c r="H127" s="12">
        <f t="shared" si="4"/>
        <v>91.429333333333332</v>
      </c>
      <c r="I127" s="12">
        <f t="shared" si="5"/>
        <v>5.7368659969243376</v>
      </c>
      <c r="J127" s="9">
        <v>58.710999999999999</v>
      </c>
      <c r="K127" s="9">
        <v>49.183</v>
      </c>
      <c r="L127" s="9">
        <v>59.645000000000003</v>
      </c>
      <c r="M127" s="9">
        <v>57.402999999999999</v>
      </c>
      <c r="N127" s="9">
        <v>64.759</v>
      </c>
      <c r="O127" s="9">
        <v>59.435000000000002</v>
      </c>
      <c r="P127" s="12">
        <f t="shared" si="6"/>
        <v>58.189333333333337</v>
      </c>
      <c r="Q127" s="12">
        <f t="shared" si="7"/>
        <v>5.0761337124495327</v>
      </c>
    </row>
    <row r="128" spans="1:17" x14ac:dyDescent="0.25">
      <c r="A128" s="9">
        <v>52.1</v>
      </c>
      <c r="B128" s="9">
        <v>97.477999999999994</v>
      </c>
      <c r="C128" s="9">
        <v>84.632999999999996</v>
      </c>
      <c r="D128" s="9">
        <v>87.179000000000002</v>
      </c>
      <c r="E128" s="9">
        <v>93.834999999999994</v>
      </c>
      <c r="F128" s="9">
        <v>89.233999999999995</v>
      </c>
      <c r="G128" s="9">
        <v>87.248999999999995</v>
      </c>
      <c r="H128" s="12">
        <f t="shared" si="4"/>
        <v>89.934666666666658</v>
      </c>
      <c r="I128" s="12">
        <f t="shared" si="5"/>
        <v>4.8066534165328223</v>
      </c>
      <c r="J128" s="9">
        <v>58.920999999999999</v>
      </c>
      <c r="K128" s="9">
        <v>51.238</v>
      </c>
      <c r="L128" s="9">
        <v>55.417999999999999</v>
      </c>
      <c r="M128" s="9">
        <v>61.21</v>
      </c>
      <c r="N128" s="9">
        <v>61.512999999999998</v>
      </c>
      <c r="O128" s="9">
        <v>62.167000000000002</v>
      </c>
      <c r="P128" s="12">
        <f t="shared" si="6"/>
        <v>58.411166666666666</v>
      </c>
      <c r="Q128" s="12">
        <f t="shared" si="7"/>
        <v>4.294983558369772</v>
      </c>
    </row>
    <row r="129" spans="1:17" x14ac:dyDescent="0.25">
      <c r="A129" s="9">
        <v>52.5</v>
      </c>
      <c r="B129" s="9">
        <v>74.941999999999993</v>
      </c>
      <c r="C129" s="9">
        <v>77.674000000000007</v>
      </c>
      <c r="D129" s="9">
        <v>86.852000000000004</v>
      </c>
      <c r="E129" s="9">
        <v>91.825999999999993</v>
      </c>
      <c r="F129" s="9">
        <v>91.102000000000004</v>
      </c>
      <c r="G129" s="9">
        <v>83.863</v>
      </c>
      <c r="H129" s="12">
        <f t="shared" si="4"/>
        <v>84.376499999999993</v>
      </c>
      <c r="I129" s="12">
        <f t="shared" si="5"/>
        <v>6.9433778451125647</v>
      </c>
      <c r="J129" s="9">
        <v>60.439</v>
      </c>
      <c r="K129" s="9">
        <v>73.33</v>
      </c>
      <c r="L129" s="9">
        <v>55.137999999999998</v>
      </c>
      <c r="M129" s="9">
        <v>56.421999999999997</v>
      </c>
      <c r="N129" s="9">
        <v>53.713000000000001</v>
      </c>
      <c r="O129" s="9">
        <v>60.789000000000001</v>
      </c>
      <c r="P129" s="12">
        <f t="shared" si="6"/>
        <v>59.971833333333336</v>
      </c>
      <c r="Q129" s="12">
        <f t="shared" si="7"/>
        <v>7.1339593331239683</v>
      </c>
    </row>
    <row r="130" spans="1:17" x14ac:dyDescent="0.25">
      <c r="A130" s="9">
        <v>52.9</v>
      </c>
      <c r="B130" s="9">
        <v>88.674000000000007</v>
      </c>
      <c r="C130" s="9">
        <v>77.37</v>
      </c>
      <c r="D130" s="9">
        <v>73.376999999999995</v>
      </c>
      <c r="E130" s="9">
        <v>79.144999999999996</v>
      </c>
      <c r="F130" s="9">
        <v>82.415000000000006</v>
      </c>
      <c r="G130" s="9">
        <v>79.495999999999995</v>
      </c>
      <c r="H130" s="12">
        <f t="shared" si="4"/>
        <v>80.079499999999996</v>
      </c>
      <c r="I130" s="12">
        <f t="shared" si="5"/>
        <v>5.1536132858413071</v>
      </c>
      <c r="J130" s="9">
        <v>61.863999999999997</v>
      </c>
      <c r="K130" s="9">
        <v>65.694000000000003</v>
      </c>
      <c r="L130" s="9">
        <v>64.361999999999995</v>
      </c>
      <c r="M130" s="9">
        <v>61.84</v>
      </c>
      <c r="N130" s="9">
        <v>56.889000000000003</v>
      </c>
      <c r="O130" s="9">
        <v>60.789000000000001</v>
      </c>
      <c r="P130" s="12">
        <f t="shared" si="6"/>
        <v>61.906333333333329</v>
      </c>
      <c r="Q130" s="12">
        <f t="shared" si="7"/>
        <v>3.0595743930597048</v>
      </c>
    </row>
    <row r="131" spans="1:17" x14ac:dyDescent="0.25">
      <c r="A131" s="9">
        <v>53.3</v>
      </c>
      <c r="B131" s="9">
        <v>77.486999999999995</v>
      </c>
      <c r="C131" s="9">
        <v>76.715999999999994</v>
      </c>
      <c r="D131" s="9">
        <v>73.096999999999994</v>
      </c>
      <c r="E131" s="9">
        <v>82.742000000000004</v>
      </c>
      <c r="F131" s="9">
        <v>86.034999999999997</v>
      </c>
      <c r="G131" s="9">
        <v>80.475999999999999</v>
      </c>
      <c r="H131" s="12">
        <f t="shared" si="4"/>
        <v>79.4255</v>
      </c>
      <c r="I131" s="12">
        <f t="shared" si="5"/>
        <v>4.6246577711220986</v>
      </c>
      <c r="J131" s="9">
        <v>62.213999999999999</v>
      </c>
      <c r="K131" s="9">
        <v>59.155000000000001</v>
      </c>
      <c r="L131" s="9">
        <v>61.817</v>
      </c>
      <c r="M131" s="9">
        <v>64.83</v>
      </c>
      <c r="N131" s="9">
        <v>61.817</v>
      </c>
      <c r="O131" s="9">
        <v>63.545000000000002</v>
      </c>
      <c r="P131" s="12">
        <f t="shared" si="6"/>
        <v>62.229666666666674</v>
      </c>
      <c r="Q131" s="12">
        <f t="shared" si="7"/>
        <v>1.9123934392971189</v>
      </c>
    </row>
    <row r="132" spans="1:17" x14ac:dyDescent="0.25">
      <c r="A132" s="9">
        <v>53.8</v>
      </c>
      <c r="B132" s="9">
        <v>66.954999999999998</v>
      </c>
      <c r="C132" s="9">
        <v>81.411000000000001</v>
      </c>
      <c r="D132" s="9">
        <v>74.381</v>
      </c>
      <c r="E132" s="9">
        <v>80.897000000000006</v>
      </c>
      <c r="F132" s="9">
        <v>79.915999999999997</v>
      </c>
      <c r="G132" s="9">
        <v>86.128</v>
      </c>
      <c r="H132" s="12">
        <f t="shared" ref="H132:H137" si="8">AVERAGE(B132:G132)</f>
        <v>78.281333333333336</v>
      </c>
      <c r="I132" s="12">
        <f t="shared" ref="I132:I137" si="9">STDEVA(B132:G132)</f>
        <v>6.6989143199974341</v>
      </c>
      <c r="J132" s="9">
        <v>62.237000000000002</v>
      </c>
      <c r="K132" s="9">
        <v>56.749000000000002</v>
      </c>
      <c r="L132" s="9">
        <v>64.245999999999995</v>
      </c>
      <c r="M132" s="9">
        <v>64.409000000000006</v>
      </c>
      <c r="N132" s="9">
        <v>64.619</v>
      </c>
      <c r="O132" s="9">
        <v>58.406999999999996</v>
      </c>
      <c r="P132" s="12">
        <f t="shared" ref="P132:P137" si="10">AVERAGE(J132:O132)</f>
        <v>61.777833333333326</v>
      </c>
      <c r="Q132" s="12">
        <f t="shared" ref="Q132:Q137" si="11">STDEVA(J132:O132)</f>
        <v>3.40439800356343</v>
      </c>
    </row>
    <row r="133" spans="1:17" x14ac:dyDescent="0.25">
      <c r="A133" s="9">
        <v>54.2</v>
      </c>
      <c r="B133" s="9">
        <v>76.085999999999999</v>
      </c>
      <c r="C133" s="9">
        <v>74.590999999999994</v>
      </c>
      <c r="D133" s="9">
        <v>68.006</v>
      </c>
      <c r="E133" s="9">
        <v>79.775999999999996</v>
      </c>
      <c r="F133" s="9">
        <v>76.132999999999996</v>
      </c>
      <c r="G133" s="9">
        <v>68.893000000000001</v>
      </c>
      <c r="H133" s="12">
        <f t="shared" si="8"/>
        <v>73.914166666666674</v>
      </c>
      <c r="I133" s="12">
        <f t="shared" si="9"/>
        <v>4.5733537548134899</v>
      </c>
      <c r="J133" s="9">
        <v>62.283999999999999</v>
      </c>
      <c r="K133" s="9">
        <v>62.097000000000001</v>
      </c>
      <c r="L133" s="9">
        <v>58.546999999999997</v>
      </c>
      <c r="M133" s="9">
        <v>64.503</v>
      </c>
      <c r="N133" s="9">
        <v>64.619</v>
      </c>
      <c r="O133" s="9">
        <v>63.100999999999999</v>
      </c>
      <c r="P133" s="12">
        <f t="shared" si="10"/>
        <v>62.525166666666657</v>
      </c>
      <c r="Q133" s="12">
        <f t="shared" si="11"/>
        <v>2.2223791230720895</v>
      </c>
    </row>
    <row r="134" spans="1:17" x14ac:dyDescent="0.25">
      <c r="A134" s="9">
        <v>54.6</v>
      </c>
      <c r="B134" s="9">
        <v>64.572999999999993</v>
      </c>
      <c r="C134" s="9">
        <v>69.757000000000005</v>
      </c>
      <c r="D134" s="9">
        <v>63.357999999999997</v>
      </c>
      <c r="E134" s="9">
        <v>76.552999999999997</v>
      </c>
      <c r="F134" s="9">
        <v>74.358000000000004</v>
      </c>
      <c r="G134" s="9">
        <v>63.918999999999997</v>
      </c>
      <c r="H134" s="12">
        <f t="shared" si="8"/>
        <v>68.753</v>
      </c>
      <c r="I134" s="12">
        <f t="shared" si="9"/>
        <v>5.713318160228785</v>
      </c>
      <c r="J134" s="9">
        <v>62.470999999999997</v>
      </c>
      <c r="K134" s="9">
        <v>69.897000000000006</v>
      </c>
      <c r="L134" s="9">
        <v>64.525999999999996</v>
      </c>
      <c r="M134" s="9">
        <v>63.241</v>
      </c>
      <c r="N134" s="9">
        <v>59.155000000000001</v>
      </c>
      <c r="O134" s="9">
        <v>58.384</v>
      </c>
      <c r="P134" s="12">
        <f t="shared" si="10"/>
        <v>62.945666666666661</v>
      </c>
      <c r="Q134" s="12">
        <f t="shared" si="11"/>
        <v>4.1547316479727883</v>
      </c>
    </row>
    <row r="135" spans="1:17" x14ac:dyDescent="0.25">
      <c r="A135" s="9">
        <v>55</v>
      </c>
      <c r="B135" s="9">
        <v>78.048000000000002</v>
      </c>
      <c r="C135" s="9">
        <v>62.610999999999997</v>
      </c>
      <c r="D135" s="9">
        <v>60.673000000000002</v>
      </c>
      <c r="E135" s="9">
        <v>70.388000000000005</v>
      </c>
      <c r="F135" s="9">
        <v>58.828000000000003</v>
      </c>
      <c r="G135" s="9">
        <v>73.843999999999994</v>
      </c>
      <c r="H135" s="12">
        <f t="shared" si="8"/>
        <v>67.398666666666671</v>
      </c>
      <c r="I135" s="12">
        <f t="shared" si="9"/>
        <v>7.8166413162346498</v>
      </c>
      <c r="J135" s="9">
        <v>62.820999999999998</v>
      </c>
      <c r="K135" s="9">
        <v>68.613</v>
      </c>
      <c r="L135" s="9">
        <v>63.802</v>
      </c>
      <c r="M135" s="9">
        <v>58.524000000000001</v>
      </c>
      <c r="N135" s="9">
        <v>60.298999999999999</v>
      </c>
      <c r="O135" s="9">
        <v>61.14</v>
      </c>
      <c r="P135" s="12">
        <f t="shared" si="10"/>
        <v>62.533166666666659</v>
      </c>
      <c r="Q135" s="12">
        <f t="shared" si="11"/>
        <v>3.5117799143264463</v>
      </c>
    </row>
    <row r="136" spans="1:17" x14ac:dyDescent="0.25">
      <c r="A136" s="9">
        <v>55.4</v>
      </c>
      <c r="B136" s="9">
        <v>84.447000000000003</v>
      </c>
      <c r="C136" s="9">
        <v>59.972000000000001</v>
      </c>
      <c r="D136" s="9">
        <v>65.623999999999995</v>
      </c>
      <c r="E136" s="9">
        <v>62.261000000000003</v>
      </c>
      <c r="F136" s="9">
        <v>74.334000000000003</v>
      </c>
      <c r="G136" s="9">
        <v>61.817</v>
      </c>
      <c r="H136" s="12">
        <f t="shared" si="8"/>
        <v>68.075833333333335</v>
      </c>
      <c r="I136" s="12">
        <f t="shared" si="9"/>
        <v>9.5062992887172104</v>
      </c>
      <c r="J136" s="9">
        <v>64.945999999999998</v>
      </c>
      <c r="K136" s="9">
        <v>62.353999999999999</v>
      </c>
      <c r="L136" s="9">
        <v>63.195</v>
      </c>
      <c r="M136" s="9">
        <v>65.39</v>
      </c>
      <c r="N136" s="9">
        <v>66.930999999999997</v>
      </c>
      <c r="O136" s="9">
        <v>65.927000000000007</v>
      </c>
      <c r="P136" s="12">
        <f t="shared" si="10"/>
        <v>64.790499999999994</v>
      </c>
      <c r="Q136" s="12">
        <f t="shared" si="11"/>
        <v>1.7169219842497216</v>
      </c>
    </row>
    <row r="137" spans="1:17" x14ac:dyDescent="0.25">
      <c r="A137" s="9">
        <v>55.8</v>
      </c>
      <c r="B137" s="9">
        <v>82.834999999999994</v>
      </c>
      <c r="C137" s="9">
        <v>68.683000000000007</v>
      </c>
      <c r="D137" s="9">
        <v>71.111999999999995</v>
      </c>
      <c r="E137" s="9">
        <v>67.561999999999998</v>
      </c>
      <c r="F137" s="9">
        <v>66.161000000000001</v>
      </c>
      <c r="G137" s="9">
        <v>61.63</v>
      </c>
      <c r="H137" s="12">
        <f t="shared" si="8"/>
        <v>69.663833333333329</v>
      </c>
      <c r="I137" s="12">
        <f t="shared" si="9"/>
        <v>7.1800957491294373</v>
      </c>
      <c r="J137" s="9">
        <v>64.992999999999995</v>
      </c>
      <c r="K137" s="9">
        <v>71.438999999999993</v>
      </c>
      <c r="L137" s="9">
        <v>61.536999999999999</v>
      </c>
      <c r="M137" s="9">
        <v>63.685000000000002</v>
      </c>
      <c r="N137" s="9">
        <v>64.105999999999995</v>
      </c>
      <c r="O137" s="9">
        <v>64.081999999999994</v>
      </c>
      <c r="P137" s="12">
        <f t="shared" si="10"/>
        <v>64.973666666666659</v>
      </c>
      <c r="Q137" s="12">
        <f t="shared" si="11"/>
        <v>3.3710580930423983</v>
      </c>
    </row>
  </sheetData>
  <mergeCells count="2">
    <mergeCell ref="B1:Q1"/>
    <mergeCell ref="A1:A2"/>
  </mergeCells>
  <phoneticPr fontId="1" type="noConversion"/>
  <pageMargins left="0.7" right="0.7" top="0.75" bottom="0.75" header="0.3" footer="0.3"/>
  <ignoredErrors>
    <ignoredError sqref="H4:H137 H3 I3:I137" formulaRange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7B82-D726-4F56-96E3-60EB3CB8A0E6}">
  <dimension ref="A1:Q137"/>
  <sheetViews>
    <sheetView workbookViewId="0">
      <selection sqref="A1:A2"/>
    </sheetView>
  </sheetViews>
  <sheetFormatPr defaultRowHeight="13.8" x14ac:dyDescent="0.25"/>
  <cols>
    <col min="2" max="7" width="8.88671875" style="16"/>
  </cols>
  <sheetData>
    <row r="1" spans="1:17" x14ac:dyDescent="0.25">
      <c r="A1" s="49" t="s">
        <v>15</v>
      </c>
      <c r="B1" s="46" t="s">
        <v>152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</row>
    <row r="2" spans="1:17" x14ac:dyDescent="0.25">
      <c r="A2" s="50"/>
      <c r="B2" s="4" t="s">
        <v>9</v>
      </c>
      <c r="C2" s="4" t="s">
        <v>7</v>
      </c>
      <c r="D2" s="4" t="s">
        <v>8</v>
      </c>
      <c r="E2" s="4" t="s">
        <v>21</v>
      </c>
      <c r="F2" s="4" t="s">
        <v>22</v>
      </c>
      <c r="G2" s="4" t="s">
        <v>23</v>
      </c>
      <c r="H2" s="19" t="s">
        <v>96</v>
      </c>
      <c r="I2" s="19" t="s">
        <v>205</v>
      </c>
      <c r="J2" s="13" t="s">
        <v>9</v>
      </c>
      <c r="K2" s="13" t="s">
        <v>7</v>
      </c>
      <c r="L2" s="13" t="s">
        <v>8</v>
      </c>
      <c r="M2" s="13" t="s">
        <v>21</v>
      </c>
      <c r="N2" s="13" t="s">
        <v>22</v>
      </c>
      <c r="O2" s="13" t="s">
        <v>23</v>
      </c>
      <c r="P2" s="13" t="s">
        <v>1</v>
      </c>
      <c r="Q2" s="13" t="s">
        <v>204</v>
      </c>
    </row>
    <row r="3" spans="1:17" x14ac:dyDescent="0.25">
      <c r="A3" s="9">
        <v>0</v>
      </c>
      <c r="B3" s="9">
        <v>89.421000000000006</v>
      </c>
      <c r="C3" s="9">
        <v>91.171999999999997</v>
      </c>
      <c r="D3" s="9">
        <v>88.066000000000003</v>
      </c>
      <c r="E3" s="9">
        <v>87.179000000000002</v>
      </c>
      <c r="F3" s="9">
        <v>84.492999999999995</v>
      </c>
      <c r="G3" s="9">
        <v>93.251000000000005</v>
      </c>
      <c r="H3" s="12">
        <f>AVERAGE(B3:G3)</f>
        <v>88.930333333333337</v>
      </c>
      <c r="I3" s="12">
        <f>STDEVA(B3:G3)</f>
        <v>3.0801997121398932</v>
      </c>
      <c r="J3" s="9">
        <v>1.635</v>
      </c>
      <c r="K3" s="9">
        <v>5.0209999999999999</v>
      </c>
      <c r="L3" s="9">
        <v>4.8810000000000002</v>
      </c>
      <c r="M3" s="9">
        <v>5.4649999999999999</v>
      </c>
      <c r="N3" s="9">
        <v>5.4649999999999999</v>
      </c>
      <c r="O3" s="9">
        <v>4.2969999999999997</v>
      </c>
      <c r="P3" s="12">
        <f>AVERAGE(J3:O3)</f>
        <v>4.4606666666666666</v>
      </c>
      <c r="Q3" s="12">
        <f>STDEVA(J3:O3)</f>
        <v>1.4504622251774311</v>
      </c>
    </row>
    <row r="4" spans="1:17" x14ac:dyDescent="0.25">
      <c r="A4" s="9">
        <v>0.4</v>
      </c>
      <c r="B4" s="9">
        <v>102.96599999999999</v>
      </c>
      <c r="C4" s="9">
        <v>83.441999999999993</v>
      </c>
      <c r="D4" s="9">
        <v>88.65</v>
      </c>
      <c r="E4" s="9">
        <v>80.5</v>
      </c>
      <c r="F4" s="9">
        <v>80.826999999999998</v>
      </c>
      <c r="G4" s="9">
        <v>80.942999999999998</v>
      </c>
      <c r="H4" s="12">
        <f t="shared" ref="H4:H67" si="0">AVERAGE(B4:G4)</f>
        <v>86.221333333333334</v>
      </c>
      <c r="I4" s="12">
        <f t="shared" ref="I4:I67" si="1">STDEVA(B4:G4)</f>
        <v>8.7601400369324374</v>
      </c>
      <c r="J4" s="9">
        <v>4.3899999999999997</v>
      </c>
      <c r="K4" s="9">
        <v>5.8380000000000001</v>
      </c>
      <c r="L4" s="9">
        <v>4.2270000000000003</v>
      </c>
      <c r="M4" s="9">
        <v>4.601</v>
      </c>
      <c r="N4" s="9">
        <v>3.6429999999999998</v>
      </c>
      <c r="O4" s="9">
        <v>4.9039999999999999</v>
      </c>
      <c r="P4" s="12">
        <f t="shared" ref="P4:P67" si="2">AVERAGE(J4:O4)</f>
        <v>4.6005000000000003</v>
      </c>
      <c r="Q4" s="12">
        <f t="shared" ref="Q4:Q67" si="3">STDEVA(J4:O4)</f>
        <v>0.73812431202338391</v>
      </c>
    </row>
    <row r="5" spans="1:17" x14ac:dyDescent="0.25">
      <c r="A5" s="9">
        <v>0.8</v>
      </c>
      <c r="B5" s="9">
        <v>81.713999999999999</v>
      </c>
      <c r="C5" s="9">
        <v>88.3</v>
      </c>
      <c r="D5" s="9">
        <v>82.858000000000004</v>
      </c>
      <c r="E5" s="9">
        <v>80.033000000000001</v>
      </c>
      <c r="F5" s="9">
        <v>81.106999999999999</v>
      </c>
      <c r="G5" s="9">
        <v>83.698999999999998</v>
      </c>
      <c r="H5" s="12">
        <f t="shared" si="0"/>
        <v>82.95183333333334</v>
      </c>
      <c r="I5" s="12">
        <f t="shared" si="1"/>
        <v>2.9197663890569499</v>
      </c>
      <c r="J5" s="9">
        <v>4.601</v>
      </c>
      <c r="K5" s="9">
        <v>4.274</v>
      </c>
      <c r="L5" s="9">
        <v>6.1890000000000001</v>
      </c>
      <c r="M5" s="9">
        <v>5.0439999999999996</v>
      </c>
      <c r="N5" s="9">
        <v>4.6710000000000003</v>
      </c>
      <c r="O5" s="9">
        <v>4.367</v>
      </c>
      <c r="P5" s="12">
        <f t="shared" si="2"/>
        <v>4.8576666666666668</v>
      </c>
      <c r="Q5" s="12">
        <f t="shared" si="3"/>
        <v>0.70559355628199261</v>
      </c>
    </row>
    <row r="6" spans="1:17" x14ac:dyDescent="0.25">
      <c r="A6" s="9">
        <v>1.3</v>
      </c>
      <c r="B6" s="9">
        <v>101.16800000000001</v>
      </c>
      <c r="C6" s="9">
        <v>74.707999999999998</v>
      </c>
      <c r="D6" s="9">
        <v>73.353999999999999</v>
      </c>
      <c r="E6" s="9">
        <v>76.575999999999993</v>
      </c>
      <c r="F6" s="9">
        <v>75.174999999999997</v>
      </c>
      <c r="G6" s="9">
        <v>73.47</v>
      </c>
      <c r="H6" s="12">
        <f t="shared" si="0"/>
        <v>79.075166666666675</v>
      </c>
      <c r="I6" s="12">
        <f t="shared" si="1"/>
        <v>10.888270797820292</v>
      </c>
      <c r="J6" s="9">
        <v>6.0019999999999998</v>
      </c>
      <c r="K6" s="9">
        <v>6.819</v>
      </c>
      <c r="L6" s="9">
        <v>7.1929999999999996</v>
      </c>
      <c r="M6" s="9">
        <v>6.6559999999999997</v>
      </c>
      <c r="N6" s="9">
        <v>6.2350000000000003</v>
      </c>
      <c r="O6" s="9">
        <v>7.17</v>
      </c>
      <c r="P6" s="12">
        <f t="shared" si="2"/>
        <v>6.6791666666666671</v>
      </c>
      <c r="Q6" s="12">
        <f t="shared" si="3"/>
        <v>0.48597753720379566</v>
      </c>
    </row>
    <row r="7" spans="1:17" x14ac:dyDescent="0.25">
      <c r="A7" s="9">
        <v>1.7</v>
      </c>
      <c r="B7" s="9">
        <v>91.149000000000001</v>
      </c>
      <c r="C7" s="9">
        <v>69.524000000000001</v>
      </c>
      <c r="D7" s="9">
        <v>71.135000000000005</v>
      </c>
      <c r="E7" s="9">
        <v>75.152000000000001</v>
      </c>
      <c r="F7" s="9">
        <v>68.543000000000006</v>
      </c>
      <c r="G7" s="9">
        <v>71.204999999999998</v>
      </c>
      <c r="H7" s="12">
        <f t="shared" si="0"/>
        <v>74.451333333333324</v>
      </c>
      <c r="I7" s="12">
        <f t="shared" si="1"/>
        <v>8.4855968479929231</v>
      </c>
      <c r="J7" s="9">
        <v>7.38</v>
      </c>
      <c r="K7" s="9">
        <v>5.7679999999999998</v>
      </c>
      <c r="L7" s="9">
        <v>5.4649999999999999</v>
      </c>
      <c r="M7" s="9">
        <v>4.18</v>
      </c>
      <c r="N7" s="9">
        <v>4.1340000000000003</v>
      </c>
      <c r="O7" s="9">
        <v>5.1609999999999996</v>
      </c>
      <c r="P7" s="12">
        <f t="shared" si="2"/>
        <v>5.3479999999999999</v>
      </c>
      <c r="Q7" s="12">
        <f t="shared" si="3"/>
        <v>1.1993416527412009</v>
      </c>
    </row>
    <row r="8" spans="1:17" x14ac:dyDescent="0.25">
      <c r="A8" s="9">
        <v>2.1</v>
      </c>
      <c r="B8" s="9">
        <v>72.186000000000007</v>
      </c>
      <c r="C8" s="9">
        <v>63.218000000000004</v>
      </c>
      <c r="D8" s="9">
        <v>74.287999999999997</v>
      </c>
      <c r="E8" s="9">
        <v>72.418999999999997</v>
      </c>
      <c r="F8" s="9">
        <v>71.671999999999997</v>
      </c>
      <c r="G8" s="9">
        <v>65.88</v>
      </c>
      <c r="H8" s="12">
        <f t="shared" si="0"/>
        <v>69.94383333333333</v>
      </c>
      <c r="I8" s="12">
        <f t="shared" si="1"/>
        <v>4.353474034224468</v>
      </c>
      <c r="J8" s="9">
        <v>5.9320000000000004</v>
      </c>
      <c r="K8" s="9">
        <v>6.6559999999999997</v>
      </c>
      <c r="L8" s="9">
        <v>6.0720000000000001</v>
      </c>
      <c r="M8" s="9">
        <v>6.0019999999999998</v>
      </c>
      <c r="N8" s="9">
        <v>6.5860000000000003</v>
      </c>
      <c r="O8" s="9">
        <v>6.726</v>
      </c>
      <c r="P8" s="12">
        <f t="shared" si="2"/>
        <v>6.3289999999999997</v>
      </c>
      <c r="Q8" s="12">
        <f t="shared" si="3"/>
        <v>0.36364103178821822</v>
      </c>
    </row>
    <row r="9" spans="1:17" x14ac:dyDescent="0.25">
      <c r="A9" s="9">
        <v>2.5</v>
      </c>
      <c r="B9" s="9">
        <v>64.338999999999999</v>
      </c>
      <c r="C9" s="9">
        <v>60.112000000000002</v>
      </c>
      <c r="D9" s="9">
        <v>59.505000000000003</v>
      </c>
      <c r="E9" s="9">
        <v>62.938000000000002</v>
      </c>
      <c r="F9" s="9">
        <v>61.466999999999999</v>
      </c>
      <c r="G9" s="9">
        <v>61.7</v>
      </c>
      <c r="H9" s="12">
        <f t="shared" si="0"/>
        <v>61.676833333333327</v>
      </c>
      <c r="I9" s="12">
        <f t="shared" si="1"/>
        <v>1.7825713356459718</v>
      </c>
      <c r="J9" s="9">
        <v>3.923</v>
      </c>
      <c r="K9" s="9">
        <v>7.1929999999999996</v>
      </c>
      <c r="L9" s="9">
        <v>6.6790000000000003</v>
      </c>
      <c r="M9" s="9">
        <v>7.5670000000000002</v>
      </c>
      <c r="N9" s="9">
        <v>7.9870000000000001</v>
      </c>
      <c r="O9" s="9">
        <v>7.8470000000000004</v>
      </c>
      <c r="P9" s="12">
        <f t="shared" si="2"/>
        <v>6.8660000000000005</v>
      </c>
      <c r="Q9" s="12">
        <f t="shared" si="3"/>
        <v>1.5174682863242905</v>
      </c>
    </row>
    <row r="10" spans="1:17" x14ac:dyDescent="0.25">
      <c r="A10" s="9">
        <v>2.9</v>
      </c>
      <c r="B10" s="9">
        <v>54.064</v>
      </c>
      <c r="C10" s="9">
        <v>55.301000000000002</v>
      </c>
      <c r="D10" s="9">
        <v>42.573999999999998</v>
      </c>
      <c r="E10" s="9">
        <v>45.329000000000001</v>
      </c>
      <c r="F10" s="9">
        <v>46.637</v>
      </c>
      <c r="G10" s="9">
        <v>43.484000000000002</v>
      </c>
      <c r="H10" s="12">
        <f t="shared" si="0"/>
        <v>47.898166666666668</v>
      </c>
      <c r="I10" s="12">
        <f t="shared" si="1"/>
        <v>5.4560465326705483</v>
      </c>
      <c r="J10" s="9">
        <v>5.3479999999999999</v>
      </c>
      <c r="K10" s="9">
        <v>6.7489999999999997</v>
      </c>
      <c r="L10" s="9">
        <v>5.9790000000000001</v>
      </c>
      <c r="M10" s="9">
        <v>6.0490000000000004</v>
      </c>
      <c r="N10" s="9">
        <v>5.6980000000000004</v>
      </c>
      <c r="O10" s="9">
        <v>6.609</v>
      </c>
      <c r="P10" s="12">
        <f t="shared" si="2"/>
        <v>6.0720000000000001</v>
      </c>
      <c r="Q10" s="12">
        <f t="shared" si="3"/>
        <v>0.53290299304845334</v>
      </c>
    </row>
    <row r="11" spans="1:17" x14ac:dyDescent="0.25">
      <c r="A11" s="9">
        <v>3.3</v>
      </c>
      <c r="B11" s="9">
        <v>27.651</v>
      </c>
      <c r="C11" s="9">
        <v>45.725999999999999</v>
      </c>
      <c r="D11" s="9">
        <v>48.645000000000003</v>
      </c>
      <c r="E11" s="9">
        <v>49.158999999999999</v>
      </c>
      <c r="F11" s="9">
        <v>49.86</v>
      </c>
      <c r="G11" s="9">
        <v>49.253</v>
      </c>
      <c r="H11" s="12">
        <f t="shared" si="0"/>
        <v>45.048999999999999</v>
      </c>
      <c r="I11" s="12">
        <f t="shared" si="1"/>
        <v>8.6462869024801705</v>
      </c>
      <c r="J11" s="9">
        <v>8.6639999999999997</v>
      </c>
      <c r="K11" s="9">
        <v>8.3840000000000003</v>
      </c>
      <c r="L11" s="9">
        <v>7.1929999999999996</v>
      </c>
      <c r="M11" s="9">
        <v>7.3330000000000002</v>
      </c>
      <c r="N11" s="9">
        <v>9.2010000000000005</v>
      </c>
      <c r="O11" s="9">
        <v>9.1080000000000005</v>
      </c>
      <c r="P11" s="12">
        <f t="shared" si="2"/>
        <v>8.3138333333333332</v>
      </c>
      <c r="Q11" s="12">
        <f t="shared" si="3"/>
        <v>0.86759516288800687</v>
      </c>
    </row>
    <row r="12" spans="1:17" x14ac:dyDescent="0.25">
      <c r="A12" s="9">
        <v>3.8</v>
      </c>
      <c r="B12" s="9">
        <v>51.634999999999998</v>
      </c>
      <c r="C12" s="9">
        <v>38.44</v>
      </c>
      <c r="D12" s="9">
        <v>44.816000000000003</v>
      </c>
      <c r="E12" s="9">
        <v>42.527000000000001</v>
      </c>
      <c r="F12" s="9">
        <v>44.674999999999997</v>
      </c>
      <c r="G12" s="9">
        <v>37.411999999999999</v>
      </c>
      <c r="H12" s="12">
        <f t="shared" si="0"/>
        <v>43.250833333333333</v>
      </c>
      <c r="I12" s="12">
        <f t="shared" si="1"/>
        <v>5.1484419941052622</v>
      </c>
      <c r="J12" s="9">
        <v>9.2010000000000005</v>
      </c>
      <c r="K12" s="9">
        <v>9.5749999999999993</v>
      </c>
      <c r="L12" s="9">
        <v>9.7149999999999999</v>
      </c>
      <c r="M12" s="9">
        <v>9.1780000000000008</v>
      </c>
      <c r="N12" s="9">
        <v>9.4819999999999993</v>
      </c>
      <c r="O12" s="9">
        <v>9.3179999999999996</v>
      </c>
      <c r="P12" s="12">
        <f t="shared" si="2"/>
        <v>9.4114999999999984</v>
      </c>
      <c r="Q12" s="12">
        <f t="shared" si="3"/>
        <v>0.21512298807891223</v>
      </c>
    </row>
    <row r="13" spans="1:17" x14ac:dyDescent="0.25">
      <c r="A13" s="9">
        <v>4.2</v>
      </c>
      <c r="B13" s="9">
        <v>46.1</v>
      </c>
      <c r="C13" s="9">
        <v>37.832999999999998</v>
      </c>
      <c r="D13" s="9">
        <v>40.518000000000001</v>
      </c>
      <c r="E13" s="9">
        <v>40.892000000000003</v>
      </c>
      <c r="F13" s="9">
        <v>36.688000000000002</v>
      </c>
      <c r="G13" s="9">
        <v>33.792999999999999</v>
      </c>
      <c r="H13" s="12">
        <f t="shared" si="0"/>
        <v>39.304000000000002</v>
      </c>
      <c r="I13" s="12">
        <f t="shared" si="1"/>
        <v>4.23224701547535</v>
      </c>
      <c r="J13" s="9">
        <v>14.573</v>
      </c>
      <c r="K13" s="9">
        <v>15.6</v>
      </c>
      <c r="L13" s="9">
        <v>14.573</v>
      </c>
      <c r="M13" s="9">
        <v>16.347999999999999</v>
      </c>
      <c r="N13" s="9">
        <v>15.624000000000001</v>
      </c>
      <c r="O13" s="9">
        <v>14.222</v>
      </c>
      <c r="P13" s="12">
        <f t="shared" si="2"/>
        <v>15.156666666666666</v>
      </c>
      <c r="Q13" s="12">
        <f t="shared" si="3"/>
        <v>0.82330496577311263</v>
      </c>
    </row>
    <row r="14" spans="1:17" x14ac:dyDescent="0.25">
      <c r="A14" s="9">
        <v>4.5999999999999996</v>
      </c>
      <c r="B14" s="9">
        <v>55.395000000000003</v>
      </c>
      <c r="C14" s="9">
        <v>34.844000000000001</v>
      </c>
      <c r="D14" s="9">
        <v>34.633000000000003</v>
      </c>
      <c r="E14" s="9">
        <v>35.241</v>
      </c>
      <c r="F14" s="9">
        <v>30.78</v>
      </c>
      <c r="G14" s="9">
        <v>30.78</v>
      </c>
      <c r="H14" s="12">
        <f t="shared" si="0"/>
        <v>36.945500000000003</v>
      </c>
      <c r="I14" s="12">
        <f t="shared" si="1"/>
        <v>9.2636937503352268</v>
      </c>
      <c r="J14" s="9">
        <v>26.74</v>
      </c>
      <c r="K14" s="9">
        <v>17.981999999999999</v>
      </c>
      <c r="L14" s="9">
        <v>16.768000000000001</v>
      </c>
      <c r="M14" s="9">
        <v>16.954999999999998</v>
      </c>
      <c r="N14" s="9">
        <v>17.585000000000001</v>
      </c>
      <c r="O14" s="9">
        <v>18.029</v>
      </c>
      <c r="P14" s="12">
        <f t="shared" si="2"/>
        <v>19.009833333333333</v>
      </c>
      <c r="Q14" s="12">
        <f t="shared" si="3"/>
        <v>3.8223620664017108</v>
      </c>
    </row>
    <row r="15" spans="1:17" x14ac:dyDescent="0.25">
      <c r="A15" s="9">
        <v>5</v>
      </c>
      <c r="B15" s="9">
        <v>42.106000000000002</v>
      </c>
      <c r="C15" s="9">
        <v>33.956000000000003</v>
      </c>
      <c r="D15" s="9">
        <v>35.334000000000003</v>
      </c>
      <c r="E15" s="9">
        <v>35.076999999999998</v>
      </c>
      <c r="F15" s="9">
        <v>36.945</v>
      </c>
      <c r="G15" s="9">
        <v>33.069000000000003</v>
      </c>
      <c r="H15" s="12">
        <f t="shared" si="0"/>
        <v>36.081166666666668</v>
      </c>
      <c r="I15" s="12">
        <f t="shared" si="1"/>
        <v>3.2311271975375195</v>
      </c>
      <c r="J15" s="9">
        <v>39.046999999999997</v>
      </c>
      <c r="K15" s="9">
        <v>24.661000000000001</v>
      </c>
      <c r="L15" s="9">
        <v>23.097000000000001</v>
      </c>
      <c r="M15" s="9">
        <v>23.353999999999999</v>
      </c>
      <c r="N15" s="9">
        <v>22.045999999999999</v>
      </c>
      <c r="O15" s="9">
        <v>21.928999999999998</v>
      </c>
      <c r="P15" s="12">
        <f t="shared" si="2"/>
        <v>25.689000000000004</v>
      </c>
      <c r="Q15" s="12">
        <f t="shared" si="3"/>
        <v>6.6192550336121521</v>
      </c>
    </row>
    <row r="16" spans="1:17" x14ac:dyDescent="0.25">
      <c r="A16" s="9">
        <v>5.4</v>
      </c>
      <c r="B16" s="9">
        <v>32.344999999999999</v>
      </c>
      <c r="C16" s="9">
        <v>37.529000000000003</v>
      </c>
      <c r="D16" s="9">
        <v>31.527000000000001</v>
      </c>
      <c r="E16" s="9">
        <v>38.976999999999997</v>
      </c>
      <c r="F16" s="9">
        <v>38.673999999999999</v>
      </c>
      <c r="G16" s="9">
        <v>36.174999999999997</v>
      </c>
      <c r="H16" s="12">
        <f t="shared" si="0"/>
        <v>35.87116666666666</v>
      </c>
      <c r="I16" s="12">
        <f t="shared" si="1"/>
        <v>3.2139830999348247</v>
      </c>
      <c r="J16" s="9">
        <v>42.643999999999998</v>
      </c>
      <c r="K16" s="9">
        <v>36.244999999999997</v>
      </c>
      <c r="L16" s="9">
        <v>33.161999999999999</v>
      </c>
      <c r="M16" s="9">
        <v>36.034999999999997</v>
      </c>
      <c r="N16" s="9">
        <v>36.244999999999997</v>
      </c>
      <c r="O16" s="9">
        <v>33.139000000000003</v>
      </c>
      <c r="P16" s="12">
        <f t="shared" si="2"/>
        <v>36.244999999999997</v>
      </c>
      <c r="Q16" s="12">
        <f t="shared" si="3"/>
        <v>3.4682394957672682</v>
      </c>
    </row>
    <row r="17" spans="1:17" x14ac:dyDescent="0.25">
      <c r="A17" s="9">
        <v>5.8</v>
      </c>
      <c r="B17" s="9">
        <v>39.911000000000001</v>
      </c>
      <c r="C17" s="9">
        <v>32.508000000000003</v>
      </c>
      <c r="D17" s="9">
        <v>38.090000000000003</v>
      </c>
      <c r="E17" s="9">
        <v>32.088000000000001</v>
      </c>
      <c r="F17" s="9">
        <v>38.253</v>
      </c>
      <c r="G17" s="9">
        <v>35.777999999999999</v>
      </c>
      <c r="H17" s="12">
        <f t="shared" si="0"/>
        <v>36.104666666666667</v>
      </c>
      <c r="I17" s="12">
        <f t="shared" si="1"/>
        <v>3.231760861615022</v>
      </c>
      <c r="J17" s="9">
        <v>50.793999999999997</v>
      </c>
      <c r="K17" s="9">
        <v>52.731999999999999</v>
      </c>
      <c r="L17" s="9">
        <v>53.503</v>
      </c>
      <c r="M17" s="9">
        <v>48.856000000000002</v>
      </c>
      <c r="N17" s="9">
        <v>50.466999999999999</v>
      </c>
      <c r="O17" s="9">
        <v>50.933999999999997</v>
      </c>
      <c r="P17" s="12">
        <f t="shared" si="2"/>
        <v>51.214333333333322</v>
      </c>
      <c r="Q17" s="12">
        <f t="shared" si="3"/>
        <v>1.6683415317813872</v>
      </c>
    </row>
    <row r="18" spans="1:17" x14ac:dyDescent="0.25">
      <c r="A18" s="9">
        <v>6.3</v>
      </c>
      <c r="B18" s="9">
        <v>42.503999999999998</v>
      </c>
      <c r="C18" s="9">
        <v>36.594999999999999</v>
      </c>
      <c r="D18" s="9">
        <v>37.786000000000001</v>
      </c>
      <c r="E18" s="9">
        <v>31.831</v>
      </c>
      <c r="F18" s="9">
        <v>35.404000000000003</v>
      </c>
      <c r="G18" s="9">
        <v>31.948</v>
      </c>
      <c r="H18" s="12">
        <f t="shared" si="0"/>
        <v>36.011333333333333</v>
      </c>
      <c r="I18" s="12">
        <f t="shared" si="1"/>
        <v>3.9999886833173819</v>
      </c>
      <c r="J18" s="9">
        <v>48.271999999999998</v>
      </c>
      <c r="K18" s="9">
        <v>47.173999999999999</v>
      </c>
      <c r="L18" s="9">
        <v>43.648000000000003</v>
      </c>
      <c r="M18" s="9">
        <v>44.604999999999997</v>
      </c>
      <c r="N18" s="9">
        <v>48.948999999999998</v>
      </c>
      <c r="O18" s="9">
        <v>43.811</v>
      </c>
      <c r="P18" s="12">
        <f t="shared" si="2"/>
        <v>46.076499999999989</v>
      </c>
      <c r="Q18" s="12">
        <f t="shared" si="3"/>
        <v>2.3439879479212338</v>
      </c>
    </row>
    <row r="19" spans="1:17" x14ac:dyDescent="0.25">
      <c r="A19" s="9">
        <v>6.7</v>
      </c>
      <c r="B19" s="9">
        <v>41.009</v>
      </c>
      <c r="C19" s="9">
        <v>35.871000000000002</v>
      </c>
      <c r="D19" s="9">
        <v>30.803000000000001</v>
      </c>
      <c r="E19" s="9">
        <v>38.627000000000002</v>
      </c>
      <c r="F19" s="9">
        <v>35.753999999999998</v>
      </c>
      <c r="G19" s="9">
        <v>36.524999999999999</v>
      </c>
      <c r="H19" s="12">
        <f t="shared" si="0"/>
        <v>36.4315</v>
      </c>
      <c r="I19" s="12">
        <f t="shared" si="1"/>
        <v>3.4127891086324103</v>
      </c>
      <c r="J19" s="9">
        <v>56.421999999999997</v>
      </c>
      <c r="K19" s="9">
        <v>48.037999999999997</v>
      </c>
      <c r="L19" s="9">
        <v>62.634</v>
      </c>
      <c r="M19" s="9">
        <v>52.639000000000003</v>
      </c>
      <c r="N19" s="9">
        <v>62.191000000000003</v>
      </c>
      <c r="O19" s="9">
        <v>47.921999999999997</v>
      </c>
      <c r="P19" s="12">
        <f t="shared" si="2"/>
        <v>54.974333333333334</v>
      </c>
      <c r="Q19" s="12">
        <f t="shared" si="3"/>
        <v>6.5749284001171269</v>
      </c>
    </row>
    <row r="20" spans="1:17" x14ac:dyDescent="0.25">
      <c r="A20" s="9">
        <v>7.1</v>
      </c>
      <c r="B20" s="9">
        <v>36.408000000000001</v>
      </c>
      <c r="C20" s="9">
        <v>39.491</v>
      </c>
      <c r="D20" s="9">
        <v>38.253</v>
      </c>
      <c r="E20" s="9">
        <v>37.552999999999997</v>
      </c>
      <c r="F20" s="9">
        <v>38.65</v>
      </c>
      <c r="G20" s="9">
        <v>40.564999999999998</v>
      </c>
      <c r="H20" s="12">
        <f t="shared" si="0"/>
        <v>38.486666666666665</v>
      </c>
      <c r="I20" s="12">
        <f t="shared" si="1"/>
        <v>1.4561607969817978</v>
      </c>
      <c r="J20" s="9">
        <v>50.162999999999997</v>
      </c>
      <c r="K20" s="9">
        <v>70.177000000000007</v>
      </c>
      <c r="L20" s="9">
        <v>71.204999999999998</v>
      </c>
      <c r="M20" s="9">
        <v>68.915999999999997</v>
      </c>
      <c r="N20" s="9">
        <v>57.006</v>
      </c>
      <c r="O20" s="9">
        <v>64.643000000000001</v>
      </c>
      <c r="P20" s="12">
        <f t="shared" si="2"/>
        <v>63.685000000000002</v>
      </c>
      <c r="Q20" s="12">
        <f t="shared" si="3"/>
        <v>8.4193956315165401</v>
      </c>
    </row>
    <row r="21" spans="1:17" x14ac:dyDescent="0.25">
      <c r="A21" s="9">
        <v>7.5</v>
      </c>
      <c r="B21" s="9">
        <v>50.56</v>
      </c>
      <c r="C21" s="9">
        <v>37.668999999999997</v>
      </c>
      <c r="D21" s="9">
        <v>37.061999999999998</v>
      </c>
      <c r="E21" s="9">
        <v>41.872999999999998</v>
      </c>
      <c r="F21" s="9">
        <v>37.646000000000001</v>
      </c>
      <c r="G21" s="9">
        <v>40.542000000000002</v>
      </c>
      <c r="H21" s="12">
        <f t="shared" si="0"/>
        <v>40.892000000000003</v>
      </c>
      <c r="I21" s="12">
        <f t="shared" si="1"/>
        <v>5.1019257148649055</v>
      </c>
      <c r="J21" s="9">
        <v>71.602000000000004</v>
      </c>
      <c r="K21" s="9">
        <v>69.546999999999997</v>
      </c>
      <c r="L21" s="9">
        <v>74.801000000000002</v>
      </c>
      <c r="M21" s="9">
        <v>78.281000000000006</v>
      </c>
      <c r="N21" s="9">
        <v>65.343000000000004</v>
      </c>
      <c r="O21" s="9">
        <v>62.750999999999998</v>
      </c>
      <c r="P21" s="12">
        <f t="shared" si="2"/>
        <v>70.387500000000003</v>
      </c>
      <c r="Q21" s="12">
        <f t="shared" si="3"/>
        <v>5.7919062060775826</v>
      </c>
    </row>
    <row r="22" spans="1:17" x14ac:dyDescent="0.25">
      <c r="A22" s="9">
        <v>7.9</v>
      </c>
      <c r="B22" s="9">
        <v>51.191000000000003</v>
      </c>
      <c r="C22" s="9">
        <v>45.912999999999997</v>
      </c>
      <c r="D22" s="9">
        <v>39.140999999999998</v>
      </c>
      <c r="E22" s="9">
        <v>41.171999999999997</v>
      </c>
      <c r="F22" s="9">
        <v>37.389000000000003</v>
      </c>
      <c r="G22" s="9">
        <v>43.718000000000004</v>
      </c>
      <c r="H22" s="12">
        <f t="shared" si="0"/>
        <v>43.087333333333333</v>
      </c>
      <c r="I22" s="12">
        <f t="shared" si="1"/>
        <v>5.0152686335495735</v>
      </c>
      <c r="J22" s="9">
        <v>66.930999999999997</v>
      </c>
      <c r="K22" s="9">
        <v>70.084000000000003</v>
      </c>
      <c r="L22" s="9">
        <v>61.887</v>
      </c>
      <c r="M22" s="9">
        <v>69.873999999999995</v>
      </c>
      <c r="N22" s="9">
        <v>68.052000000000007</v>
      </c>
      <c r="O22" s="9">
        <v>64.058999999999997</v>
      </c>
      <c r="P22" s="12">
        <f t="shared" si="2"/>
        <v>66.814499999999995</v>
      </c>
      <c r="Q22" s="12">
        <f t="shared" si="3"/>
        <v>3.2701127044797711</v>
      </c>
    </row>
    <row r="23" spans="1:17" x14ac:dyDescent="0.25">
      <c r="A23" s="9">
        <v>8.3000000000000007</v>
      </c>
      <c r="B23" s="9">
        <v>28.561</v>
      </c>
      <c r="C23" s="9">
        <v>39.304000000000002</v>
      </c>
      <c r="D23" s="9">
        <v>38.65</v>
      </c>
      <c r="E23" s="9">
        <v>34.703000000000003</v>
      </c>
      <c r="F23" s="9">
        <v>40.448</v>
      </c>
      <c r="G23" s="9">
        <v>44.207999999999998</v>
      </c>
      <c r="H23" s="12">
        <f t="shared" si="0"/>
        <v>37.645666666666671</v>
      </c>
      <c r="I23" s="12">
        <f t="shared" si="1"/>
        <v>5.4012313657782158</v>
      </c>
      <c r="J23" s="9">
        <v>99.135999999999996</v>
      </c>
      <c r="K23" s="9">
        <v>76.927000000000007</v>
      </c>
      <c r="L23" s="9">
        <v>78.188000000000002</v>
      </c>
      <c r="M23" s="9">
        <v>79.075000000000003</v>
      </c>
      <c r="N23" s="9">
        <v>80.266000000000005</v>
      </c>
      <c r="O23" s="9">
        <v>75.152000000000001</v>
      </c>
      <c r="P23" s="12">
        <f t="shared" si="2"/>
        <v>81.457333333333324</v>
      </c>
      <c r="Q23" s="12">
        <f t="shared" si="3"/>
        <v>8.8385488778795924</v>
      </c>
    </row>
    <row r="24" spans="1:17" x14ac:dyDescent="0.25">
      <c r="A24" s="9">
        <v>8.8000000000000007</v>
      </c>
      <c r="B24" s="9">
        <v>60.392000000000003</v>
      </c>
      <c r="C24" s="9">
        <v>34.143000000000001</v>
      </c>
      <c r="D24" s="9">
        <v>34.54</v>
      </c>
      <c r="E24" s="9">
        <v>36.034999999999997</v>
      </c>
      <c r="F24" s="9">
        <v>34.984000000000002</v>
      </c>
      <c r="G24" s="9">
        <v>33.348999999999997</v>
      </c>
      <c r="H24" s="12">
        <f t="shared" si="0"/>
        <v>38.907166666666662</v>
      </c>
      <c r="I24" s="12">
        <f t="shared" si="1"/>
        <v>10.5631556538123</v>
      </c>
      <c r="J24" s="9">
        <v>87.156000000000006</v>
      </c>
      <c r="K24" s="9">
        <v>79.799000000000007</v>
      </c>
      <c r="L24" s="9">
        <v>78.210999999999999</v>
      </c>
      <c r="M24" s="9">
        <v>79.519000000000005</v>
      </c>
      <c r="N24" s="9">
        <v>70.597999999999999</v>
      </c>
      <c r="O24" s="9">
        <v>70.480999999999995</v>
      </c>
      <c r="P24" s="12">
        <f t="shared" si="2"/>
        <v>77.62733333333334</v>
      </c>
      <c r="Q24" s="12">
        <f t="shared" si="3"/>
        <v>6.3231685306234491</v>
      </c>
    </row>
    <row r="25" spans="1:17" x14ac:dyDescent="0.25">
      <c r="A25" s="9">
        <v>9.1999999999999993</v>
      </c>
      <c r="B25" s="9">
        <v>47.570999999999998</v>
      </c>
      <c r="C25" s="9">
        <v>35.03</v>
      </c>
      <c r="D25" s="9">
        <v>40.308</v>
      </c>
      <c r="E25" s="9">
        <v>39.326999999999998</v>
      </c>
      <c r="F25" s="9">
        <v>35.381</v>
      </c>
      <c r="G25" s="9">
        <v>42.970999999999997</v>
      </c>
      <c r="H25" s="12">
        <f t="shared" si="0"/>
        <v>40.097999999999999</v>
      </c>
      <c r="I25" s="12">
        <f t="shared" si="1"/>
        <v>4.7470646087872117</v>
      </c>
      <c r="J25" s="9">
        <v>76.203000000000003</v>
      </c>
      <c r="K25" s="9">
        <v>78.677999999999997</v>
      </c>
      <c r="L25" s="9">
        <v>81.013999999999996</v>
      </c>
      <c r="M25" s="9">
        <v>88.183000000000007</v>
      </c>
      <c r="N25" s="9">
        <v>77.183999999999997</v>
      </c>
      <c r="O25" s="9">
        <v>80.617000000000004</v>
      </c>
      <c r="P25" s="12">
        <f t="shared" si="2"/>
        <v>80.31316666666666</v>
      </c>
      <c r="Q25" s="12">
        <f t="shared" si="3"/>
        <v>4.2866463076240251</v>
      </c>
    </row>
    <row r="26" spans="1:17" x14ac:dyDescent="0.25">
      <c r="A26" s="9">
        <v>9.6</v>
      </c>
      <c r="B26" s="9">
        <v>44.161999999999999</v>
      </c>
      <c r="C26" s="9">
        <v>44.558999999999997</v>
      </c>
      <c r="D26" s="9">
        <v>48.692</v>
      </c>
      <c r="E26" s="9">
        <v>42.317</v>
      </c>
      <c r="F26" s="9">
        <v>45.002000000000002</v>
      </c>
      <c r="G26" s="9">
        <v>43.460999999999999</v>
      </c>
      <c r="H26" s="12">
        <f t="shared" si="0"/>
        <v>44.69883333333334</v>
      </c>
      <c r="I26" s="12">
        <f t="shared" si="1"/>
        <v>2.1702716343044868</v>
      </c>
      <c r="J26" s="9">
        <v>90.682000000000002</v>
      </c>
      <c r="K26" s="9">
        <v>73.284000000000006</v>
      </c>
      <c r="L26" s="9">
        <v>73.587000000000003</v>
      </c>
      <c r="M26" s="9">
        <v>81.784000000000006</v>
      </c>
      <c r="N26" s="9">
        <v>74.730999999999995</v>
      </c>
      <c r="O26" s="9">
        <v>75.478999999999999</v>
      </c>
      <c r="P26" s="12">
        <f t="shared" si="2"/>
        <v>78.257833333333323</v>
      </c>
      <c r="Q26" s="12">
        <f t="shared" si="3"/>
        <v>6.833885261450229</v>
      </c>
    </row>
    <row r="27" spans="1:17" x14ac:dyDescent="0.25">
      <c r="A27" s="9">
        <v>10</v>
      </c>
      <c r="B27" s="9">
        <v>53.152999999999999</v>
      </c>
      <c r="C27" s="9">
        <v>48.902000000000001</v>
      </c>
      <c r="D27" s="9">
        <v>43.881</v>
      </c>
      <c r="E27" s="9">
        <v>43.298000000000002</v>
      </c>
      <c r="F27" s="9">
        <v>43.438000000000002</v>
      </c>
      <c r="G27" s="9">
        <v>44.067999999999998</v>
      </c>
      <c r="H27" s="12">
        <f t="shared" si="0"/>
        <v>46.123333333333335</v>
      </c>
      <c r="I27" s="12">
        <f t="shared" si="1"/>
        <v>4.0393855803409835</v>
      </c>
      <c r="J27" s="9">
        <v>71.462000000000003</v>
      </c>
      <c r="K27" s="9">
        <v>86.010999999999996</v>
      </c>
      <c r="L27" s="9">
        <v>79.052000000000007</v>
      </c>
      <c r="M27" s="9">
        <v>80.475999999999999</v>
      </c>
      <c r="N27" s="9">
        <v>76.81</v>
      </c>
      <c r="O27" s="9">
        <v>82.320999999999998</v>
      </c>
      <c r="P27" s="12">
        <f t="shared" si="2"/>
        <v>79.355333333333348</v>
      </c>
      <c r="Q27" s="12">
        <f t="shared" si="3"/>
        <v>4.9643612949368059</v>
      </c>
    </row>
    <row r="28" spans="1:17" x14ac:dyDescent="0.25">
      <c r="A28" s="9">
        <v>10.4</v>
      </c>
      <c r="B28" s="9">
        <v>46.823999999999998</v>
      </c>
      <c r="C28" s="9">
        <v>48.389000000000003</v>
      </c>
      <c r="D28" s="9">
        <v>51.610999999999997</v>
      </c>
      <c r="E28" s="9">
        <v>47.734999999999999</v>
      </c>
      <c r="F28" s="9">
        <v>49.58</v>
      </c>
      <c r="G28" s="9">
        <v>52.078000000000003</v>
      </c>
      <c r="H28" s="12">
        <f t="shared" si="0"/>
        <v>49.369499999999995</v>
      </c>
      <c r="I28" s="12">
        <f t="shared" si="1"/>
        <v>2.1221284362639321</v>
      </c>
      <c r="J28" s="9">
        <v>77.766999999999996</v>
      </c>
      <c r="K28" s="9">
        <v>84.096000000000004</v>
      </c>
      <c r="L28" s="9">
        <v>70.061000000000007</v>
      </c>
      <c r="M28" s="9">
        <v>80.709999999999994</v>
      </c>
      <c r="N28" s="9">
        <v>74.334000000000003</v>
      </c>
      <c r="O28" s="9">
        <v>71.087999999999994</v>
      </c>
      <c r="P28" s="12">
        <f t="shared" si="2"/>
        <v>76.342666666666673</v>
      </c>
      <c r="Q28" s="12">
        <f t="shared" si="3"/>
        <v>5.5194583671467861</v>
      </c>
    </row>
    <row r="29" spans="1:17" x14ac:dyDescent="0.25">
      <c r="A29" s="9">
        <v>10.8</v>
      </c>
      <c r="B29" s="9">
        <v>36.572000000000003</v>
      </c>
      <c r="C29" s="9">
        <v>49.345999999999997</v>
      </c>
      <c r="D29" s="9">
        <v>46.731000000000002</v>
      </c>
      <c r="E29" s="9">
        <v>51.167999999999999</v>
      </c>
      <c r="F29" s="9">
        <v>42.2</v>
      </c>
      <c r="G29" s="9">
        <v>44.838999999999999</v>
      </c>
      <c r="H29" s="12">
        <f t="shared" si="0"/>
        <v>45.142666666666663</v>
      </c>
      <c r="I29" s="12">
        <f t="shared" si="1"/>
        <v>5.2669399718116052</v>
      </c>
      <c r="J29" s="9">
        <v>69.617000000000004</v>
      </c>
      <c r="K29" s="9">
        <v>86.454999999999998</v>
      </c>
      <c r="L29" s="9">
        <v>88.44</v>
      </c>
      <c r="M29" s="9">
        <v>79.215000000000003</v>
      </c>
      <c r="N29" s="9">
        <v>78.281000000000006</v>
      </c>
      <c r="O29" s="9">
        <v>79.728999999999999</v>
      </c>
      <c r="P29" s="12">
        <f t="shared" si="2"/>
        <v>80.28949999999999</v>
      </c>
      <c r="Q29" s="12">
        <f t="shared" si="3"/>
        <v>6.6910250261077309</v>
      </c>
    </row>
    <row r="30" spans="1:17" x14ac:dyDescent="0.25">
      <c r="A30" s="9">
        <v>11.3</v>
      </c>
      <c r="B30" s="9">
        <v>39.304000000000002</v>
      </c>
      <c r="C30" s="9">
        <v>42.853999999999999</v>
      </c>
      <c r="D30" s="9">
        <v>46.076999999999998</v>
      </c>
      <c r="E30" s="9">
        <v>38.884</v>
      </c>
      <c r="F30" s="9">
        <v>51.938000000000002</v>
      </c>
      <c r="G30" s="9">
        <v>45.072000000000003</v>
      </c>
      <c r="H30" s="12">
        <f t="shared" si="0"/>
        <v>44.021500000000003</v>
      </c>
      <c r="I30" s="12">
        <f t="shared" si="1"/>
        <v>4.8582171935803915</v>
      </c>
      <c r="J30" s="9">
        <v>73.19</v>
      </c>
      <c r="K30" s="9">
        <v>82.484999999999999</v>
      </c>
      <c r="L30" s="9">
        <v>77.277000000000001</v>
      </c>
      <c r="M30" s="9">
        <v>73.983999999999995</v>
      </c>
      <c r="N30" s="9">
        <v>76.39</v>
      </c>
      <c r="O30" s="9">
        <v>70.668000000000006</v>
      </c>
      <c r="P30" s="12">
        <f t="shared" si="2"/>
        <v>75.665666666666667</v>
      </c>
      <c r="Q30" s="12">
        <f t="shared" si="3"/>
        <v>4.087981441575617</v>
      </c>
    </row>
    <row r="31" spans="1:17" x14ac:dyDescent="0.25">
      <c r="A31" s="9">
        <v>11.7</v>
      </c>
      <c r="B31" s="9">
        <v>39.396999999999998</v>
      </c>
      <c r="C31" s="9">
        <v>45.072000000000003</v>
      </c>
      <c r="D31" s="9">
        <v>44.582000000000001</v>
      </c>
      <c r="E31" s="9">
        <v>47.220999999999997</v>
      </c>
      <c r="F31" s="9">
        <v>45.305999999999997</v>
      </c>
      <c r="G31" s="9">
        <v>46.613999999999997</v>
      </c>
      <c r="H31" s="12">
        <f t="shared" si="0"/>
        <v>44.698666666666661</v>
      </c>
      <c r="I31" s="12">
        <f t="shared" si="1"/>
        <v>2.78065385596026</v>
      </c>
      <c r="J31" s="9">
        <v>61.466999999999999</v>
      </c>
      <c r="K31" s="9">
        <v>76.903000000000006</v>
      </c>
      <c r="L31" s="9">
        <v>70.480999999999995</v>
      </c>
      <c r="M31" s="9">
        <v>81.037000000000006</v>
      </c>
      <c r="N31" s="9">
        <v>75.665999999999997</v>
      </c>
      <c r="O31" s="9">
        <v>81.573999999999998</v>
      </c>
      <c r="P31" s="12">
        <f t="shared" si="2"/>
        <v>74.521333333333345</v>
      </c>
      <c r="Q31" s="12">
        <f t="shared" si="3"/>
        <v>7.5619644185004402</v>
      </c>
    </row>
    <row r="32" spans="1:17" x14ac:dyDescent="0.25">
      <c r="A32" s="9">
        <v>12.1</v>
      </c>
      <c r="B32" s="9">
        <v>46.847000000000001</v>
      </c>
      <c r="C32" s="9">
        <v>42.34</v>
      </c>
      <c r="D32" s="9">
        <v>48.902000000000001</v>
      </c>
      <c r="E32" s="9">
        <v>45.82</v>
      </c>
      <c r="F32" s="9">
        <v>44.395000000000003</v>
      </c>
      <c r="G32" s="9">
        <v>48.435000000000002</v>
      </c>
      <c r="H32" s="12">
        <f t="shared" si="0"/>
        <v>46.12316666666667</v>
      </c>
      <c r="I32" s="12">
        <f t="shared" si="1"/>
        <v>2.4892264996714668</v>
      </c>
      <c r="J32" s="9">
        <v>48.225000000000001</v>
      </c>
      <c r="K32" s="9">
        <v>69.010000000000005</v>
      </c>
      <c r="L32" s="9">
        <v>74.171000000000006</v>
      </c>
      <c r="M32" s="9">
        <v>61.442999999999998</v>
      </c>
      <c r="N32" s="9">
        <v>72.069000000000003</v>
      </c>
      <c r="O32" s="9">
        <v>74.007000000000005</v>
      </c>
      <c r="P32" s="12">
        <f t="shared" si="2"/>
        <v>66.487499999999997</v>
      </c>
      <c r="Q32" s="12">
        <f t="shared" si="3"/>
        <v>10.119892168397863</v>
      </c>
    </row>
    <row r="33" spans="1:17" x14ac:dyDescent="0.25">
      <c r="A33" s="9">
        <v>12.5</v>
      </c>
      <c r="B33" s="9">
        <v>46.987000000000002</v>
      </c>
      <c r="C33" s="9">
        <v>48.341999999999999</v>
      </c>
      <c r="D33" s="9">
        <v>48.622</v>
      </c>
      <c r="E33" s="9">
        <v>53.27</v>
      </c>
      <c r="F33" s="9">
        <v>48.037999999999997</v>
      </c>
      <c r="G33" s="9">
        <v>50.957999999999998</v>
      </c>
      <c r="H33" s="12">
        <f t="shared" si="0"/>
        <v>49.369499999999995</v>
      </c>
      <c r="I33" s="12">
        <f t="shared" si="1"/>
        <v>2.3152081331923493</v>
      </c>
      <c r="J33" s="9">
        <v>77.394000000000005</v>
      </c>
      <c r="K33" s="9">
        <v>65.997</v>
      </c>
      <c r="L33" s="9">
        <v>64.876000000000005</v>
      </c>
      <c r="M33" s="9">
        <v>71.858999999999995</v>
      </c>
      <c r="N33" s="9">
        <v>64.316000000000003</v>
      </c>
      <c r="O33" s="9">
        <v>77.603999999999999</v>
      </c>
      <c r="P33" s="12">
        <f t="shared" si="2"/>
        <v>70.340999999999994</v>
      </c>
      <c r="Q33" s="12">
        <f t="shared" si="3"/>
        <v>6.16177714624604</v>
      </c>
    </row>
    <row r="34" spans="1:17" x14ac:dyDescent="0.25">
      <c r="A34" s="9">
        <v>12.9</v>
      </c>
      <c r="B34" s="9">
        <v>54.764000000000003</v>
      </c>
      <c r="C34" s="9">
        <v>58.127000000000002</v>
      </c>
      <c r="D34" s="9">
        <v>59.317999999999998</v>
      </c>
      <c r="E34" s="9">
        <v>55.183999999999997</v>
      </c>
      <c r="F34" s="9">
        <v>58.898000000000003</v>
      </c>
      <c r="G34" s="9">
        <v>55.183999999999997</v>
      </c>
      <c r="H34" s="12">
        <f t="shared" si="0"/>
        <v>56.912500000000001</v>
      </c>
      <c r="I34" s="12">
        <f t="shared" si="1"/>
        <v>2.0878279383129259</v>
      </c>
      <c r="J34" s="9">
        <v>56.609000000000002</v>
      </c>
      <c r="K34" s="9">
        <v>55.255000000000003</v>
      </c>
      <c r="L34" s="9">
        <v>67.772000000000006</v>
      </c>
      <c r="M34" s="9">
        <v>68.87</v>
      </c>
      <c r="N34" s="9">
        <v>66.137</v>
      </c>
      <c r="O34" s="9">
        <v>65.227000000000004</v>
      </c>
      <c r="P34" s="12">
        <f t="shared" si="2"/>
        <v>63.311666666666667</v>
      </c>
      <c r="Q34" s="12">
        <f t="shared" si="3"/>
        <v>5.8698598166111831</v>
      </c>
    </row>
    <row r="35" spans="1:17" x14ac:dyDescent="0.25">
      <c r="A35" s="9">
        <v>13.3</v>
      </c>
      <c r="B35" s="9">
        <v>60.134999999999998</v>
      </c>
      <c r="C35" s="9">
        <v>70.317999999999998</v>
      </c>
      <c r="D35" s="9">
        <v>73.424000000000007</v>
      </c>
      <c r="E35" s="9">
        <v>74.590999999999994</v>
      </c>
      <c r="F35" s="9">
        <v>73.47</v>
      </c>
      <c r="G35" s="9">
        <v>74.450999999999993</v>
      </c>
      <c r="H35" s="12">
        <f t="shared" si="0"/>
        <v>71.06483333333334</v>
      </c>
      <c r="I35" s="12">
        <f t="shared" si="1"/>
        <v>5.5726023872753254</v>
      </c>
      <c r="J35" s="9">
        <v>50.841000000000001</v>
      </c>
      <c r="K35" s="9">
        <v>55.582000000000001</v>
      </c>
      <c r="L35" s="9">
        <v>65.180000000000007</v>
      </c>
      <c r="M35" s="9">
        <v>65.763999999999996</v>
      </c>
      <c r="N35" s="9">
        <v>63.148000000000003</v>
      </c>
      <c r="O35" s="9">
        <v>57.637</v>
      </c>
      <c r="P35" s="12">
        <f t="shared" si="2"/>
        <v>59.692000000000007</v>
      </c>
      <c r="Q35" s="12">
        <f t="shared" si="3"/>
        <v>5.9730493050032658</v>
      </c>
    </row>
    <row r="36" spans="1:17" x14ac:dyDescent="0.25">
      <c r="A36" s="9">
        <v>13.8</v>
      </c>
      <c r="B36" s="9">
        <v>79.659000000000006</v>
      </c>
      <c r="C36" s="9">
        <v>77.977999999999994</v>
      </c>
      <c r="D36" s="9">
        <v>70.504000000000005</v>
      </c>
      <c r="E36" s="9">
        <v>77.930999999999997</v>
      </c>
      <c r="F36" s="9">
        <v>80.195999999999998</v>
      </c>
      <c r="G36" s="9">
        <v>73.61</v>
      </c>
      <c r="H36" s="12">
        <f t="shared" si="0"/>
        <v>76.646333333333345</v>
      </c>
      <c r="I36" s="12">
        <f t="shared" si="1"/>
        <v>3.7959867579677695</v>
      </c>
      <c r="J36" s="9">
        <v>28.420999999999999</v>
      </c>
      <c r="K36" s="9">
        <v>59.225000000000001</v>
      </c>
      <c r="L36" s="9">
        <v>59.784999999999997</v>
      </c>
      <c r="M36" s="9">
        <v>58.688000000000002</v>
      </c>
      <c r="N36" s="9">
        <v>49.625999999999998</v>
      </c>
      <c r="O36" s="9">
        <v>58.267000000000003</v>
      </c>
      <c r="P36" s="12">
        <f t="shared" si="2"/>
        <v>52.335333333333331</v>
      </c>
      <c r="Q36" s="12">
        <f t="shared" si="3"/>
        <v>12.310498847190017</v>
      </c>
    </row>
    <row r="37" spans="1:17" x14ac:dyDescent="0.25">
      <c r="A37" s="9">
        <v>14.2</v>
      </c>
      <c r="B37" s="9">
        <v>89.304000000000002</v>
      </c>
      <c r="C37" s="9">
        <v>96.917000000000002</v>
      </c>
      <c r="D37" s="9">
        <v>91.593000000000004</v>
      </c>
      <c r="E37" s="9">
        <v>92.971000000000004</v>
      </c>
      <c r="F37" s="9">
        <v>94.325000000000003</v>
      </c>
      <c r="G37" s="9">
        <v>95.936000000000007</v>
      </c>
      <c r="H37" s="12">
        <f t="shared" si="0"/>
        <v>93.50766666666668</v>
      </c>
      <c r="I37" s="12">
        <f t="shared" si="1"/>
        <v>2.8218137193419888</v>
      </c>
      <c r="J37" s="9">
        <v>46.24</v>
      </c>
      <c r="K37" s="9">
        <v>55.722000000000001</v>
      </c>
      <c r="L37" s="9">
        <v>45.119</v>
      </c>
      <c r="M37" s="9">
        <v>44.255000000000003</v>
      </c>
      <c r="N37" s="9">
        <v>53.222999999999999</v>
      </c>
      <c r="O37" s="9">
        <v>41.429000000000002</v>
      </c>
      <c r="P37" s="12">
        <f t="shared" si="2"/>
        <v>47.664666666666676</v>
      </c>
      <c r="Q37" s="12">
        <f t="shared" si="3"/>
        <v>5.5648027697902904</v>
      </c>
    </row>
    <row r="38" spans="1:17" x14ac:dyDescent="0.25">
      <c r="A38" s="9">
        <v>14.6</v>
      </c>
      <c r="B38" s="9">
        <v>117.30500000000001</v>
      </c>
      <c r="C38" s="9">
        <v>113.218</v>
      </c>
      <c r="D38" s="9">
        <v>110.71899999999999</v>
      </c>
      <c r="E38" s="9">
        <v>108.15</v>
      </c>
      <c r="F38" s="9">
        <v>108.64100000000001</v>
      </c>
      <c r="G38" s="9">
        <v>108.944</v>
      </c>
      <c r="H38" s="12">
        <f t="shared" si="0"/>
        <v>111.16283333333332</v>
      </c>
      <c r="I38" s="12">
        <f t="shared" si="1"/>
        <v>3.5357301603299245</v>
      </c>
      <c r="J38" s="9">
        <v>53.386000000000003</v>
      </c>
      <c r="K38" s="9">
        <v>47.103999999999999</v>
      </c>
      <c r="L38" s="9">
        <v>48.271999999999998</v>
      </c>
      <c r="M38" s="9">
        <v>51.167999999999999</v>
      </c>
      <c r="N38" s="9">
        <v>38.487000000000002</v>
      </c>
      <c r="O38" s="9">
        <v>41.545999999999999</v>
      </c>
      <c r="P38" s="12">
        <f t="shared" si="2"/>
        <v>46.660500000000006</v>
      </c>
      <c r="Q38" s="12">
        <f t="shared" si="3"/>
        <v>5.6799250611253589</v>
      </c>
    </row>
    <row r="39" spans="1:17" x14ac:dyDescent="0.25">
      <c r="A39" s="9">
        <v>15</v>
      </c>
      <c r="B39" s="9">
        <v>119.29</v>
      </c>
      <c r="C39" s="9">
        <v>110.90600000000001</v>
      </c>
      <c r="D39" s="9">
        <v>110.813</v>
      </c>
      <c r="E39" s="9">
        <v>113.94199999999999</v>
      </c>
      <c r="F39" s="9">
        <v>114.736</v>
      </c>
      <c r="G39" s="9">
        <v>116.348</v>
      </c>
      <c r="H39" s="12">
        <f t="shared" si="0"/>
        <v>114.33916666666666</v>
      </c>
      <c r="I39" s="12">
        <f t="shared" si="1"/>
        <v>3.2582776073666082</v>
      </c>
      <c r="J39" s="9">
        <v>46.52</v>
      </c>
      <c r="K39" s="9">
        <v>55.534999999999997</v>
      </c>
      <c r="L39" s="9">
        <v>44.932000000000002</v>
      </c>
      <c r="M39" s="9">
        <v>47.314</v>
      </c>
      <c r="N39" s="9">
        <v>43.087000000000003</v>
      </c>
      <c r="O39" s="9">
        <v>54.484000000000002</v>
      </c>
      <c r="P39" s="12">
        <f t="shared" si="2"/>
        <v>48.645333333333333</v>
      </c>
      <c r="Q39" s="12">
        <f t="shared" si="3"/>
        <v>5.1484160541536115</v>
      </c>
    </row>
    <row r="40" spans="1:17" x14ac:dyDescent="0.25">
      <c r="A40" s="9">
        <v>15.4</v>
      </c>
      <c r="B40" s="9">
        <v>110.486</v>
      </c>
      <c r="C40" s="9">
        <v>109.879</v>
      </c>
      <c r="D40" s="9">
        <v>105.55800000000001</v>
      </c>
      <c r="E40" s="9">
        <v>106.65600000000001</v>
      </c>
      <c r="F40" s="9">
        <v>108.057</v>
      </c>
      <c r="G40" s="9">
        <v>106.30500000000001</v>
      </c>
      <c r="H40" s="12">
        <f t="shared" si="0"/>
        <v>107.82350000000001</v>
      </c>
      <c r="I40" s="12">
        <f t="shared" si="1"/>
        <v>2.0084769104971048</v>
      </c>
      <c r="J40" s="9">
        <v>36.688000000000002</v>
      </c>
      <c r="K40" s="9">
        <v>38.277000000000001</v>
      </c>
      <c r="L40" s="9">
        <v>37.668999999999997</v>
      </c>
      <c r="M40" s="9">
        <v>36.058</v>
      </c>
      <c r="N40" s="9">
        <v>39.817999999999998</v>
      </c>
      <c r="O40" s="9">
        <v>38.627000000000002</v>
      </c>
      <c r="P40" s="12">
        <f t="shared" si="2"/>
        <v>37.856166666666667</v>
      </c>
      <c r="Q40" s="12">
        <f t="shared" si="3"/>
        <v>1.3603766267716693</v>
      </c>
    </row>
    <row r="41" spans="1:17" x14ac:dyDescent="0.25">
      <c r="A41" s="9">
        <v>15.8</v>
      </c>
      <c r="B41" s="9">
        <v>139.56100000000001</v>
      </c>
      <c r="C41" s="9">
        <v>119.967</v>
      </c>
      <c r="D41" s="9">
        <v>119.827</v>
      </c>
      <c r="E41" s="9">
        <v>119.337</v>
      </c>
      <c r="F41" s="9">
        <v>121.065</v>
      </c>
      <c r="G41" s="9">
        <v>122.32599999999999</v>
      </c>
      <c r="H41" s="12">
        <f t="shared" si="0"/>
        <v>123.68050000000001</v>
      </c>
      <c r="I41" s="12">
        <f t="shared" si="1"/>
        <v>7.8532964734562292</v>
      </c>
      <c r="J41" s="9">
        <v>32.088000000000001</v>
      </c>
      <c r="K41" s="9">
        <v>24.451000000000001</v>
      </c>
      <c r="L41" s="9">
        <v>35.591000000000001</v>
      </c>
      <c r="M41" s="9">
        <v>28.024000000000001</v>
      </c>
      <c r="N41" s="9">
        <v>31.247</v>
      </c>
      <c r="O41" s="9">
        <v>27.393999999999998</v>
      </c>
      <c r="P41" s="12">
        <f t="shared" si="2"/>
        <v>29.799166666666668</v>
      </c>
      <c r="Q41" s="12">
        <f t="shared" si="3"/>
        <v>3.9602838997559924</v>
      </c>
    </row>
    <row r="42" spans="1:17" x14ac:dyDescent="0.25">
      <c r="A42" s="9">
        <v>16.3</v>
      </c>
      <c r="B42" s="9">
        <v>133.60599999999999</v>
      </c>
      <c r="C42" s="9">
        <v>133.74600000000001</v>
      </c>
      <c r="D42" s="9">
        <v>128.81800000000001</v>
      </c>
      <c r="E42" s="9">
        <v>128.46799999999999</v>
      </c>
      <c r="F42" s="9">
        <v>133.863</v>
      </c>
      <c r="G42" s="9">
        <v>128.56100000000001</v>
      </c>
      <c r="H42" s="12">
        <f t="shared" si="0"/>
        <v>131.17699999999999</v>
      </c>
      <c r="I42" s="12">
        <f t="shared" si="1"/>
        <v>2.8093207720016586</v>
      </c>
      <c r="J42" s="9">
        <v>22.652999999999999</v>
      </c>
      <c r="K42" s="9">
        <v>19.78</v>
      </c>
      <c r="L42" s="9">
        <v>21.579000000000001</v>
      </c>
      <c r="M42" s="9">
        <v>21.018000000000001</v>
      </c>
      <c r="N42" s="9">
        <v>19.57</v>
      </c>
      <c r="O42" s="9">
        <v>20.388000000000002</v>
      </c>
      <c r="P42" s="12">
        <f t="shared" si="2"/>
        <v>20.831333333333333</v>
      </c>
      <c r="Q42" s="12">
        <f t="shared" si="3"/>
        <v>1.1666299613273547</v>
      </c>
    </row>
    <row r="43" spans="1:17" x14ac:dyDescent="0.25">
      <c r="A43" s="9">
        <v>16.7</v>
      </c>
      <c r="B43" s="9">
        <v>141.85</v>
      </c>
      <c r="C43" s="9">
        <v>134.703</v>
      </c>
      <c r="D43" s="9">
        <v>134.49299999999999</v>
      </c>
      <c r="E43" s="9">
        <v>133.95599999999999</v>
      </c>
      <c r="F43" s="9">
        <v>135.45099999999999</v>
      </c>
      <c r="G43" s="9">
        <v>135.614</v>
      </c>
      <c r="H43" s="12">
        <f t="shared" si="0"/>
        <v>136.01116666666667</v>
      </c>
      <c r="I43" s="12">
        <f t="shared" si="1"/>
        <v>2.9258620211258535</v>
      </c>
      <c r="J43" s="9">
        <v>6.609</v>
      </c>
      <c r="K43" s="9">
        <v>9.3650000000000002</v>
      </c>
      <c r="L43" s="9">
        <v>20.434000000000001</v>
      </c>
      <c r="M43" s="9">
        <v>23.19</v>
      </c>
      <c r="N43" s="9">
        <v>14.923</v>
      </c>
      <c r="O43" s="9">
        <v>23.984000000000002</v>
      </c>
      <c r="P43" s="12">
        <f t="shared" si="2"/>
        <v>16.4175</v>
      </c>
      <c r="Q43" s="12">
        <f t="shared" si="3"/>
        <v>7.3133974252737026</v>
      </c>
    </row>
    <row r="44" spans="1:17" x14ac:dyDescent="0.25">
      <c r="A44" s="9">
        <v>17.100000000000001</v>
      </c>
      <c r="B44" s="9">
        <v>146.637</v>
      </c>
      <c r="C44" s="9">
        <v>145.84299999999999</v>
      </c>
      <c r="D44" s="9">
        <v>135.80099999999999</v>
      </c>
      <c r="E44" s="9">
        <v>133.67599999999999</v>
      </c>
      <c r="F44" s="9">
        <v>136.10499999999999</v>
      </c>
      <c r="G44" s="9">
        <v>134.4</v>
      </c>
      <c r="H44" s="12">
        <f t="shared" si="0"/>
        <v>138.74366666666666</v>
      </c>
      <c r="I44" s="12">
        <f t="shared" si="1"/>
        <v>5.8800642740251297</v>
      </c>
      <c r="J44" s="9">
        <v>11.28</v>
      </c>
      <c r="K44" s="9">
        <v>9.1549999999999994</v>
      </c>
      <c r="L44" s="9">
        <v>10.836</v>
      </c>
      <c r="M44" s="9">
        <v>10.089</v>
      </c>
      <c r="N44" s="9">
        <v>9.5519999999999996</v>
      </c>
      <c r="O44" s="9">
        <v>11.303000000000001</v>
      </c>
      <c r="P44" s="12">
        <f t="shared" si="2"/>
        <v>10.369166666666667</v>
      </c>
      <c r="Q44" s="12">
        <f t="shared" si="3"/>
        <v>0.90995063968693779</v>
      </c>
    </row>
    <row r="45" spans="1:17" x14ac:dyDescent="0.25">
      <c r="A45" s="9">
        <v>17.5</v>
      </c>
      <c r="B45" s="9">
        <v>138.767</v>
      </c>
      <c r="C45" s="9">
        <v>143.43799999999999</v>
      </c>
      <c r="D45" s="9">
        <v>139.86500000000001</v>
      </c>
      <c r="E45" s="9">
        <v>141.82599999999999</v>
      </c>
      <c r="F45" s="9">
        <v>140.07499999999999</v>
      </c>
      <c r="G45" s="9">
        <v>135.077</v>
      </c>
      <c r="H45" s="12">
        <f t="shared" si="0"/>
        <v>139.84133333333332</v>
      </c>
      <c r="I45" s="12">
        <f t="shared" si="1"/>
        <v>2.8559809990030831</v>
      </c>
      <c r="J45" s="9">
        <v>6.8659999999999997</v>
      </c>
      <c r="K45" s="9">
        <v>16.254000000000001</v>
      </c>
      <c r="L45" s="9">
        <v>19.757000000000001</v>
      </c>
      <c r="M45" s="9">
        <v>16.581</v>
      </c>
      <c r="N45" s="9">
        <v>8.4540000000000006</v>
      </c>
      <c r="O45" s="9">
        <v>9.5749999999999993</v>
      </c>
      <c r="P45" s="12">
        <f t="shared" si="2"/>
        <v>12.914500000000002</v>
      </c>
      <c r="Q45" s="12">
        <f t="shared" si="3"/>
        <v>5.2734800938279802</v>
      </c>
    </row>
    <row r="46" spans="1:17" x14ac:dyDescent="0.25">
      <c r="A46" s="9">
        <v>17.899999999999999</v>
      </c>
      <c r="B46" s="9">
        <v>137.13200000000001</v>
      </c>
      <c r="C46" s="9">
        <v>135.77799999999999</v>
      </c>
      <c r="D46" s="9">
        <v>138.60300000000001</v>
      </c>
      <c r="E46" s="9">
        <v>146.82400000000001</v>
      </c>
      <c r="F46" s="9">
        <v>141.89599999999999</v>
      </c>
      <c r="G46" s="9">
        <v>142.45699999999999</v>
      </c>
      <c r="H46" s="12">
        <f t="shared" si="0"/>
        <v>140.44833333333332</v>
      </c>
      <c r="I46" s="12">
        <f t="shared" si="1"/>
        <v>4.0741855955106763</v>
      </c>
      <c r="J46" s="9">
        <v>9.7379999999999995</v>
      </c>
      <c r="K46" s="9">
        <v>12.004</v>
      </c>
      <c r="L46" s="9">
        <v>5.4180000000000001</v>
      </c>
      <c r="M46" s="9">
        <v>15.367000000000001</v>
      </c>
      <c r="N46" s="9">
        <v>10.906000000000001</v>
      </c>
      <c r="O46" s="9">
        <v>6.2590000000000003</v>
      </c>
      <c r="P46" s="12">
        <f t="shared" si="2"/>
        <v>9.9486666666666661</v>
      </c>
      <c r="Q46" s="12">
        <f t="shared" si="3"/>
        <v>3.7063237671129947</v>
      </c>
    </row>
    <row r="47" spans="1:17" x14ac:dyDescent="0.25">
      <c r="A47" s="9">
        <v>18.3</v>
      </c>
      <c r="B47" s="9">
        <v>112.86799999999999</v>
      </c>
      <c r="C47" s="9">
        <v>146.964</v>
      </c>
      <c r="D47" s="9">
        <v>145.46899999999999</v>
      </c>
      <c r="E47" s="9">
        <v>135.077</v>
      </c>
      <c r="F47" s="9">
        <v>137.43600000000001</v>
      </c>
      <c r="G47" s="9">
        <v>144.27799999999999</v>
      </c>
      <c r="H47" s="12">
        <f t="shared" si="0"/>
        <v>137.01533333333333</v>
      </c>
      <c r="I47" s="12">
        <f t="shared" si="1"/>
        <v>12.729607844182265</v>
      </c>
      <c r="J47" s="9">
        <v>7.7530000000000001</v>
      </c>
      <c r="K47" s="9">
        <v>15.18</v>
      </c>
      <c r="L47" s="9">
        <v>9.3409999999999993</v>
      </c>
      <c r="M47" s="9">
        <v>12.05</v>
      </c>
      <c r="N47" s="9">
        <v>9.6679999999999993</v>
      </c>
      <c r="O47" s="9">
        <v>3.5960000000000001</v>
      </c>
      <c r="P47" s="12">
        <f t="shared" si="2"/>
        <v>9.597999999999999</v>
      </c>
      <c r="Q47" s="12">
        <f t="shared" si="3"/>
        <v>3.9158653194409037</v>
      </c>
    </row>
    <row r="48" spans="1:17" x14ac:dyDescent="0.25">
      <c r="A48" s="9">
        <v>18.8</v>
      </c>
      <c r="B48" s="9">
        <v>120.855</v>
      </c>
      <c r="C48" s="9">
        <v>136.50200000000001</v>
      </c>
      <c r="D48" s="9">
        <v>136.922</v>
      </c>
      <c r="E48" s="9">
        <v>134.517</v>
      </c>
      <c r="F48" s="9">
        <v>130.91999999999999</v>
      </c>
      <c r="G48" s="9">
        <v>141.07900000000001</v>
      </c>
      <c r="H48" s="12">
        <f t="shared" si="0"/>
        <v>133.46583333333334</v>
      </c>
      <c r="I48" s="12">
        <f t="shared" si="1"/>
        <v>7.0106068044547101</v>
      </c>
      <c r="J48" s="9">
        <v>14.736000000000001</v>
      </c>
      <c r="K48" s="9">
        <v>3.5030000000000001</v>
      </c>
      <c r="L48" s="9">
        <v>9.8089999999999993</v>
      </c>
      <c r="M48" s="9">
        <v>15.53</v>
      </c>
      <c r="N48" s="9">
        <v>16.324000000000002</v>
      </c>
      <c r="O48" s="9">
        <v>5.1139999999999999</v>
      </c>
      <c r="P48" s="12">
        <f t="shared" si="2"/>
        <v>10.836</v>
      </c>
      <c r="Q48" s="12">
        <f t="shared" si="3"/>
        <v>5.5665192355726179</v>
      </c>
    </row>
    <row r="49" spans="1:17" x14ac:dyDescent="0.25">
      <c r="A49" s="9">
        <v>19.2</v>
      </c>
      <c r="B49" s="9">
        <v>150.51400000000001</v>
      </c>
      <c r="C49" s="9">
        <v>136.61799999999999</v>
      </c>
      <c r="D49" s="9">
        <v>150.56</v>
      </c>
      <c r="E49" s="9">
        <v>138.65</v>
      </c>
      <c r="F49" s="9">
        <v>129.70599999999999</v>
      </c>
      <c r="G49" s="9">
        <v>132.858</v>
      </c>
      <c r="H49" s="12">
        <f t="shared" si="0"/>
        <v>139.81766666666667</v>
      </c>
      <c r="I49" s="12">
        <f t="shared" si="1"/>
        <v>8.8554316363837824</v>
      </c>
      <c r="J49" s="9">
        <v>16.931000000000001</v>
      </c>
      <c r="K49" s="9">
        <v>15.577</v>
      </c>
      <c r="L49" s="9">
        <v>9.2249999999999996</v>
      </c>
      <c r="M49" s="9">
        <v>19.873999999999999</v>
      </c>
      <c r="N49" s="9">
        <v>14.036</v>
      </c>
      <c r="O49" s="9">
        <v>8.2910000000000004</v>
      </c>
      <c r="P49" s="12">
        <f t="shared" si="2"/>
        <v>13.988999999999999</v>
      </c>
      <c r="Q49" s="12">
        <f t="shared" si="3"/>
        <v>4.4938945693017747</v>
      </c>
    </row>
    <row r="50" spans="1:17" x14ac:dyDescent="0.25">
      <c r="A50" s="9">
        <v>19.600000000000001</v>
      </c>
      <c r="B50" s="9">
        <v>126.81</v>
      </c>
      <c r="C50" s="9">
        <v>138.79</v>
      </c>
      <c r="D50" s="9">
        <v>143.578</v>
      </c>
      <c r="E50" s="9">
        <v>134.4</v>
      </c>
      <c r="F50" s="9">
        <v>120.995</v>
      </c>
      <c r="G50" s="9">
        <v>122.349</v>
      </c>
      <c r="H50" s="12">
        <f t="shared" si="0"/>
        <v>131.15366666666668</v>
      </c>
      <c r="I50" s="12">
        <f t="shared" si="1"/>
        <v>9.1956993136284435</v>
      </c>
      <c r="J50" s="9">
        <v>16.417999999999999</v>
      </c>
      <c r="K50" s="9">
        <v>6.399</v>
      </c>
      <c r="L50" s="9">
        <v>9.8550000000000004</v>
      </c>
      <c r="M50" s="9">
        <v>12.634</v>
      </c>
      <c r="N50" s="9">
        <v>16.603999999999999</v>
      </c>
      <c r="O50" s="9">
        <v>19.079999999999998</v>
      </c>
      <c r="P50" s="12">
        <f t="shared" si="2"/>
        <v>13.498333333333333</v>
      </c>
      <c r="Q50" s="12">
        <f t="shared" si="3"/>
        <v>4.7696143519855649</v>
      </c>
    </row>
    <row r="51" spans="1:17" x14ac:dyDescent="0.25">
      <c r="A51" s="9">
        <v>20</v>
      </c>
      <c r="B51" s="9">
        <v>121.88200000000001</v>
      </c>
      <c r="C51" s="9">
        <v>128.84200000000001</v>
      </c>
      <c r="D51" s="9">
        <v>134.00299999999999</v>
      </c>
      <c r="E51" s="9">
        <v>126.039</v>
      </c>
      <c r="F51" s="9">
        <v>136.94499999999999</v>
      </c>
      <c r="G51" s="9">
        <v>137.38900000000001</v>
      </c>
      <c r="H51" s="12">
        <f t="shared" si="0"/>
        <v>130.85</v>
      </c>
      <c r="I51" s="12">
        <f t="shared" si="1"/>
        <v>6.2841350080977705</v>
      </c>
      <c r="J51" s="9">
        <v>9.4819999999999993</v>
      </c>
      <c r="K51" s="9">
        <v>15.39</v>
      </c>
      <c r="L51" s="9">
        <v>15.18</v>
      </c>
      <c r="M51" s="9">
        <v>13.170999999999999</v>
      </c>
      <c r="N51" s="9">
        <v>17.818999999999999</v>
      </c>
      <c r="O51" s="9">
        <v>12.891</v>
      </c>
      <c r="P51" s="12">
        <f t="shared" si="2"/>
        <v>13.988833333333334</v>
      </c>
      <c r="Q51" s="12">
        <f t="shared" si="3"/>
        <v>2.8368277647165363</v>
      </c>
    </row>
    <row r="52" spans="1:17" x14ac:dyDescent="0.25">
      <c r="A52" s="9">
        <v>20.399999999999999</v>
      </c>
      <c r="B52" s="9">
        <v>133.79300000000001</v>
      </c>
      <c r="C52" s="9">
        <v>129.285</v>
      </c>
      <c r="D52" s="9">
        <v>131.107</v>
      </c>
      <c r="E52" s="9">
        <v>137.29599999999999</v>
      </c>
      <c r="F52" s="9">
        <v>136.548</v>
      </c>
      <c r="G52" s="9">
        <v>131.78399999999999</v>
      </c>
      <c r="H52" s="12">
        <f t="shared" si="0"/>
        <v>133.30216666666666</v>
      </c>
      <c r="I52" s="12">
        <f t="shared" si="1"/>
        <v>3.1619067295963474</v>
      </c>
      <c r="J52" s="9">
        <v>14.151999999999999</v>
      </c>
      <c r="K52" s="9">
        <v>20.036999999999999</v>
      </c>
      <c r="L52" s="9">
        <v>21.111999999999998</v>
      </c>
      <c r="M52" s="9">
        <v>15.6</v>
      </c>
      <c r="N52" s="9">
        <v>11.186</v>
      </c>
      <c r="O52" s="9">
        <v>14.316000000000001</v>
      </c>
      <c r="P52" s="12">
        <f t="shared" si="2"/>
        <v>16.067166666666665</v>
      </c>
      <c r="Q52" s="12">
        <f t="shared" si="3"/>
        <v>3.7944275150102249</v>
      </c>
    </row>
    <row r="53" spans="1:17" x14ac:dyDescent="0.25">
      <c r="A53" s="9">
        <v>20.8</v>
      </c>
      <c r="B53" s="9">
        <v>132.251</v>
      </c>
      <c r="C53" s="9">
        <v>112.401</v>
      </c>
      <c r="D53" s="9">
        <v>134.28299999999999</v>
      </c>
      <c r="E53" s="9">
        <v>131.714</v>
      </c>
      <c r="F53" s="9">
        <v>113.428</v>
      </c>
      <c r="G53" s="9">
        <v>116.184</v>
      </c>
      <c r="H53" s="12">
        <f t="shared" si="0"/>
        <v>123.37683333333332</v>
      </c>
      <c r="I53" s="12">
        <f t="shared" si="1"/>
        <v>10.376788586391584</v>
      </c>
      <c r="J53" s="9">
        <v>31.154</v>
      </c>
      <c r="K53" s="9">
        <v>21.204999999999998</v>
      </c>
      <c r="L53" s="9">
        <v>28.071000000000002</v>
      </c>
      <c r="M53" s="9">
        <v>13.265000000000001</v>
      </c>
      <c r="N53" s="9">
        <v>19.337</v>
      </c>
      <c r="O53" s="9">
        <v>14.199</v>
      </c>
      <c r="P53" s="12">
        <f t="shared" si="2"/>
        <v>21.205166666666667</v>
      </c>
      <c r="Q53" s="12">
        <f t="shared" si="3"/>
        <v>7.2352141203054092</v>
      </c>
    </row>
    <row r="54" spans="1:17" x14ac:dyDescent="0.25">
      <c r="A54" s="9">
        <v>21.3</v>
      </c>
      <c r="B54" s="9">
        <v>135.91800000000001</v>
      </c>
      <c r="C54" s="9">
        <v>120.20099999999999</v>
      </c>
      <c r="D54" s="9">
        <v>139.958</v>
      </c>
      <c r="E54" s="9">
        <v>127.651</v>
      </c>
      <c r="F54" s="9">
        <v>119.127</v>
      </c>
      <c r="G54" s="9">
        <v>118.146</v>
      </c>
      <c r="H54" s="12">
        <f t="shared" si="0"/>
        <v>126.83349999999997</v>
      </c>
      <c r="I54" s="12">
        <f t="shared" si="1"/>
        <v>9.3198905733919446</v>
      </c>
      <c r="J54" s="9">
        <v>34.75</v>
      </c>
      <c r="K54" s="9">
        <v>16.628</v>
      </c>
      <c r="L54" s="9">
        <v>25.806000000000001</v>
      </c>
      <c r="M54" s="9">
        <v>18.495999999999999</v>
      </c>
      <c r="N54" s="9">
        <v>18.146000000000001</v>
      </c>
      <c r="O54" s="9">
        <v>26.436</v>
      </c>
      <c r="P54" s="12">
        <f t="shared" si="2"/>
        <v>23.376999999999999</v>
      </c>
      <c r="Q54" s="12">
        <f t="shared" si="3"/>
        <v>6.9475056531103263</v>
      </c>
    </row>
    <row r="55" spans="1:17" x14ac:dyDescent="0.25">
      <c r="A55" s="9">
        <v>21.7</v>
      </c>
      <c r="B55" s="9">
        <v>115.64700000000001</v>
      </c>
      <c r="C55" s="9">
        <v>133.34899999999999</v>
      </c>
      <c r="D55" s="9">
        <v>110.13500000000001</v>
      </c>
      <c r="E55" s="9">
        <v>128.58500000000001</v>
      </c>
      <c r="F55" s="9">
        <v>123.23699999999999</v>
      </c>
      <c r="G55" s="9">
        <v>123.98399999999999</v>
      </c>
      <c r="H55" s="12">
        <f t="shared" si="0"/>
        <v>122.48950000000001</v>
      </c>
      <c r="I55" s="12">
        <f t="shared" si="1"/>
        <v>8.4537521077921323</v>
      </c>
      <c r="J55" s="9">
        <v>17.071000000000002</v>
      </c>
      <c r="K55" s="9">
        <v>18.753</v>
      </c>
      <c r="L55" s="9">
        <v>25.548999999999999</v>
      </c>
      <c r="M55" s="9">
        <v>21.649000000000001</v>
      </c>
      <c r="N55" s="9">
        <v>26.856999999999999</v>
      </c>
      <c r="O55" s="9">
        <v>28.420999999999999</v>
      </c>
      <c r="P55" s="12">
        <f t="shared" si="2"/>
        <v>23.049999999999997</v>
      </c>
      <c r="Q55" s="12">
        <f t="shared" si="3"/>
        <v>4.5991595319145144</v>
      </c>
    </row>
    <row r="56" spans="1:17" x14ac:dyDescent="0.25">
      <c r="A56" s="9">
        <v>22.1</v>
      </c>
      <c r="B56" s="9">
        <v>124.801</v>
      </c>
      <c r="C56" s="9">
        <v>105.605</v>
      </c>
      <c r="D56" s="9">
        <v>119.687</v>
      </c>
      <c r="E56" s="9">
        <v>127.604</v>
      </c>
      <c r="F56" s="9">
        <v>126.15600000000001</v>
      </c>
      <c r="G56" s="9">
        <v>121.13500000000001</v>
      </c>
      <c r="H56" s="12">
        <f t="shared" si="0"/>
        <v>120.83133333333335</v>
      </c>
      <c r="I56" s="12">
        <f t="shared" si="1"/>
        <v>8.0401776265619063</v>
      </c>
      <c r="J56" s="9">
        <v>4.3440000000000003</v>
      </c>
      <c r="K56" s="9">
        <v>27.44</v>
      </c>
      <c r="L56" s="9">
        <v>19.664000000000001</v>
      </c>
      <c r="M56" s="9">
        <v>24.521000000000001</v>
      </c>
      <c r="N56" s="9">
        <v>27.3</v>
      </c>
      <c r="O56" s="9">
        <v>31.106999999999999</v>
      </c>
      <c r="P56" s="12">
        <f t="shared" si="2"/>
        <v>22.396000000000001</v>
      </c>
      <c r="Q56" s="12">
        <f t="shared" si="3"/>
        <v>9.6252462410059945</v>
      </c>
    </row>
    <row r="57" spans="1:17" x14ac:dyDescent="0.25">
      <c r="A57" s="9">
        <v>22.5</v>
      </c>
      <c r="B57" s="9">
        <v>117.749</v>
      </c>
      <c r="C57" s="9">
        <v>114.36199999999999</v>
      </c>
      <c r="D57" s="9">
        <v>101.30800000000001</v>
      </c>
      <c r="E57" s="9">
        <v>122.79300000000001</v>
      </c>
      <c r="F57" s="9">
        <v>119.383</v>
      </c>
      <c r="G57" s="9">
        <v>101.892</v>
      </c>
      <c r="H57" s="12">
        <f t="shared" si="0"/>
        <v>112.91450000000002</v>
      </c>
      <c r="I57" s="12">
        <f t="shared" si="1"/>
        <v>9.1771482444166708</v>
      </c>
      <c r="J57" s="9">
        <v>33.069000000000003</v>
      </c>
      <c r="K57" s="9">
        <v>26.763000000000002</v>
      </c>
      <c r="L57" s="9">
        <v>14.689</v>
      </c>
      <c r="M57" s="9">
        <v>23.4</v>
      </c>
      <c r="N57" s="9">
        <v>14.596</v>
      </c>
      <c r="O57" s="9">
        <v>15.974</v>
      </c>
      <c r="P57" s="12">
        <f t="shared" si="2"/>
        <v>21.415166666666668</v>
      </c>
      <c r="Q57" s="12">
        <f t="shared" si="3"/>
        <v>7.611824522850398</v>
      </c>
    </row>
    <row r="58" spans="1:17" x14ac:dyDescent="0.25">
      <c r="A58" s="9">
        <v>22.9</v>
      </c>
      <c r="B58" s="9">
        <v>107.94</v>
      </c>
      <c r="C58" s="9">
        <v>107.26300000000001</v>
      </c>
      <c r="D58" s="9">
        <v>109.762</v>
      </c>
      <c r="E58" s="9">
        <v>112.541</v>
      </c>
      <c r="F58" s="9">
        <v>113.779</v>
      </c>
      <c r="G58" s="9">
        <v>102.52200000000001</v>
      </c>
      <c r="H58" s="12">
        <f t="shared" si="0"/>
        <v>108.96783333333336</v>
      </c>
      <c r="I58" s="12">
        <f t="shared" si="1"/>
        <v>4.0511038207711536</v>
      </c>
      <c r="J58" s="9">
        <v>25.245000000000001</v>
      </c>
      <c r="K58" s="9">
        <v>21.111999999999998</v>
      </c>
      <c r="L58" s="9">
        <v>20.690999999999999</v>
      </c>
      <c r="M58" s="9">
        <v>20.294</v>
      </c>
      <c r="N58" s="9">
        <v>17.001000000000001</v>
      </c>
      <c r="O58" s="9">
        <v>23.446999999999999</v>
      </c>
      <c r="P58" s="12">
        <f t="shared" si="2"/>
        <v>21.298333333333336</v>
      </c>
      <c r="Q58" s="12">
        <f t="shared" si="3"/>
        <v>2.830981431706447</v>
      </c>
    </row>
    <row r="59" spans="1:17" x14ac:dyDescent="0.25">
      <c r="A59" s="9">
        <v>23.3</v>
      </c>
      <c r="B59" s="9">
        <v>82.905000000000001</v>
      </c>
      <c r="C59" s="9">
        <v>80.569999999999993</v>
      </c>
      <c r="D59" s="9">
        <v>83.838999999999999</v>
      </c>
      <c r="E59" s="9">
        <v>82.578000000000003</v>
      </c>
      <c r="F59" s="9">
        <v>74.287999999999997</v>
      </c>
      <c r="G59" s="9">
        <v>81.480999999999995</v>
      </c>
      <c r="H59" s="12">
        <f t="shared" si="0"/>
        <v>80.9435</v>
      </c>
      <c r="I59" s="12">
        <f t="shared" si="1"/>
        <v>3.4533196058285731</v>
      </c>
      <c r="J59" s="9">
        <v>3.2229999999999999</v>
      </c>
      <c r="K59" s="9">
        <v>30.009</v>
      </c>
      <c r="L59" s="9">
        <v>26.015999999999998</v>
      </c>
      <c r="M59" s="9">
        <v>25.992999999999999</v>
      </c>
      <c r="N59" s="9">
        <v>26.74</v>
      </c>
      <c r="O59" s="9">
        <v>22.536000000000001</v>
      </c>
      <c r="P59" s="12">
        <f t="shared" si="2"/>
        <v>22.419499999999999</v>
      </c>
      <c r="Q59" s="12">
        <f t="shared" si="3"/>
        <v>9.7004240061968403</v>
      </c>
    </row>
    <row r="60" spans="1:17" x14ac:dyDescent="0.25">
      <c r="A60" s="9">
        <v>23.8</v>
      </c>
      <c r="B60" s="9">
        <v>65.599999999999994</v>
      </c>
      <c r="C60" s="9">
        <v>82.344999999999999</v>
      </c>
      <c r="D60" s="9">
        <v>70.061000000000007</v>
      </c>
      <c r="E60" s="9">
        <v>77.744</v>
      </c>
      <c r="F60" s="9">
        <v>62.401000000000003</v>
      </c>
      <c r="G60" s="9">
        <v>80.430000000000007</v>
      </c>
      <c r="H60" s="12">
        <f t="shared" si="0"/>
        <v>73.096833333333336</v>
      </c>
      <c r="I60" s="12">
        <f t="shared" si="1"/>
        <v>8.2549345585937619</v>
      </c>
      <c r="J60" s="9">
        <v>37.738999999999997</v>
      </c>
      <c r="K60" s="9">
        <v>33.628999999999998</v>
      </c>
      <c r="L60" s="9">
        <v>24.451000000000001</v>
      </c>
      <c r="M60" s="9">
        <v>38.814</v>
      </c>
      <c r="N60" s="9">
        <v>22.815999999999999</v>
      </c>
      <c r="O60" s="9">
        <v>27.651</v>
      </c>
      <c r="P60" s="12">
        <f t="shared" si="2"/>
        <v>30.849999999999998</v>
      </c>
      <c r="Q60" s="12">
        <f t="shared" si="3"/>
        <v>6.8459099614295278</v>
      </c>
    </row>
    <row r="61" spans="1:17" x14ac:dyDescent="0.25">
      <c r="A61" s="9">
        <v>24.2</v>
      </c>
      <c r="B61" s="9">
        <v>59.878999999999998</v>
      </c>
      <c r="C61" s="9">
        <v>70.528000000000006</v>
      </c>
      <c r="D61" s="9">
        <v>58.850999999999999</v>
      </c>
      <c r="E61" s="9">
        <v>68.191999999999993</v>
      </c>
      <c r="F61" s="9">
        <v>71.906000000000006</v>
      </c>
      <c r="G61" s="9">
        <v>60.743000000000002</v>
      </c>
      <c r="H61" s="12">
        <f t="shared" si="0"/>
        <v>65.016499999999994</v>
      </c>
      <c r="I61" s="12">
        <f t="shared" si="1"/>
        <v>5.8411598420176816</v>
      </c>
      <c r="J61" s="9">
        <v>48.389000000000003</v>
      </c>
      <c r="K61" s="9">
        <v>35.473999999999997</v>
      </c>
      <c r="L61" s="9">
        <v>34.4</v>
      </c>
      <c r="M61" s="9">
        <v>39.607999999999997</v>
      </c>
      <c r="N61" s="9">
        <v>36.244999999999997</v>
      </c>
      <c r="O61" s="9">
        <v>42.41</v>
      </c>
      <c r="P61" s="12">
        <f t="shared" si="2"/>
        <v>39.420999999999999</v>
      </c>
      <c r="Q61" s="12">
        <f t="shared" si="3"/>
        <v>5.2966091039456389</v>
      </c>
    </row>
    <row r="62" spans="1:17" x14ac:dyDescent="0.25">
      <c r="A62" s="9">
        <v>24.6</v>
      </c>
      <c r="B62" s="9">
        <v>51.238</v>
      </c>
      <c r="C62" s="9">
        <v>49.066000000000003</v>
      </c>
      <c r="D62" s="9">
        <v>48.411999999999999</v>
      </c>
      <c r="E62" s="9">
        <v>62.073999999999998</v>
      </c>
      <c r="F62" s="9">
        <v>62.073999999999998</v>
      </c>
      <c r="G62" s="9">
        <v>60.064999999999998</v>
      </c>
      <c r="H62" s="12">
        <f t="shared" si="0"/>
        <v>55.488166666666672</v>
      </c>
      <c r="I62" s="12">
        <f t="shared" si="1"/>
        <v>6.5889920448173021</v>
      </c>
      <c r="J62" s="9">
        <v>56.259</v>
      </c>
      <c r="K62" s="9">
        <v>50.606999999999999</v>
      </c>
      <c r="L62" s="9">
        <v>43.951000000000001</v>
      </c>
      <c r="M62" s="9">
        <v>49.837000000000003</v>
      </c>
      <c r="N62" s="9">
        <v>46.1</v>
      </c>
      <c r="O62" s="9">
        <v>58.991</v>
      </c>
      <c r="P62" s="12">
        <f t="shared" si="2"/>
        <v>50.957500000000003</v>
      </c>
      <c r="Q62" s="12">
        <f t="shared" si="3"/>
        <v>5.7742141196875858</v>
      </c>
    </row>
    <row r="63" spans="1:17" x14ac:dyDescent="0.25">
      <c r="A63" s="9">
        <v>25</v>
      </c>
      <c r="B63" s="9">
        <v>42.62</v>
      </c>
      <c r="C63" s="9">
        <v>51.774999999999999</v>
      </c>
      <c r="D63" s="9">
        <v>37.366</v>
      </c>
      <c r="E63" s="9">
        <v>52.848999999999997</v>
      </c>
      <c r="F63" s="9">
        <v>48.856000000000002</v>
      </c>
      <c r="G63" s="9">
        <v>57.286000000000001</v>
      </c>
      <c r="H63" s="12">
        <f t="shared" si="0"/>
        <v>48.458666666666659</v>
      </c>
      <c r="I63" s="12">
        <f t="shared" si="1"/>
        <v>7.2868383175879012</v>
      </c>
      <c r="J63" s="9">
        <v>50.116999999999997</v>
      </c>
      <c r="K63" s="9">
        <v>61.536999999999999</v>
      </c>
      <c r="L63" s="9">
        <v>58.476999999999997</v>
      </c>
      <c r="M63" s="9">
        <v>59.575000000000003</v>
      </c>
      <c r="N63" s="9">
        <v>54.11</v>
      </c>
      <c r="O63" s="9">
        <v>66.347999999999999</v>
      </c>
      <c r="P63" s="12">
        <f t="shared" si="2"/>
        <v>58.360666666666674</v>
      </c>
      <c r="Q63" s="12">
        <f t="shared" si="3"/>
        <v>5.6815655119576567</v>
      </c>
    </row>
    <row r="64" spans="1:17" x14ac:dyDescent="0.25">
      <c r="A64" s="9">
        <v>25.4</v>
      </c>
      <c r="B64" s="9">
        <v>40.612000000000002</v>
      </c>
      <c r="C64" s="9">
        <v>44.558999999999997</v>
      </c>
      <c r="D64" s="9">
        <v>43.927999999999997</v>
      </c>
      <c r="E64" s="9">
        <v>53.573</v>
      </c>
      <c r="F64" s="9">
        <v>51.658000000000001</v>
      </c>
      <c r="G64" s="9">
        <v>46.473999999999997</v>
      </c>
      <c r="H64" s="12">
        <f t="shared" si="0"/>
        <v>46.800666666666665</v>
      </c>
      <c r="I64" s="12">
        <f t="shared" si="1"/>
        <v>4.9222307002685959</v>
      </c>
      <c r="J64" s="9">
        <v>78.281000000000006</v>
      </c>
      <c r="K64" s="9">
        <v>70.551000000000002</v>
      </c>
      <c r="L64" s="9">
        <v>77.674000000000007</v>
      </c>
      <c r="M64" s="9">
        <v>66.650999999999996</v>
      </c>
      <c r="N64" s="9">
        <v>80.897000000000006</v>
      </c>
      <c r="O64" s="9">
        <v>69.290000000000006</v>
      </c>
      <c r="P64" s="12">
        <f t="shared" si="2"/>
        <v>73.890666666666661</v>
      </c>
      <c r="Q64" s="12">
        <f t="shared" si="3"/>
        <v>5.7863568042998095</v>
      </c>
    </row>
    <row r="65" spans="1:17" x14ac:dyDescent="0.25">
      <c r="A65" s="9">
        <v>25.8</v>
      </c>
      <c r="B65" s="9">
        <v>51.143999999999998</v>
      </c>
      <c r="C65" s="9">
        <v>45.655999999999999</v>
      </c>
      <c r="D65" s="9">
        <v>51.914999999999999</v>
      </c>
      <c r="E65" s="9">
        <v>49.066000000000003</v>
      </c>
      <c r="F65" s="9">
        <v>42.667000000000002</v>
      </c>
      <c r="G65" s="9">
        <v>41.335999999999999</v>
      </c>
      <c r="H65" s="12">
        <f t="shared" si="0"/>
        <v>46.963999999999999</v>
      </c>
      <c r="I65" s="12">
        <f t="shared" si="1"/>
        <v>4.432892103356453</v>
      </c>
      <c r="J65" s="9">
        <v>74.847999999999999</v>
      </c>
      <c r="K65" s="9">
        <v>72.84</v>
      </c>
      <c r="L65" s="9">
        <v>75.828999999999994</v>
      </c>
      <c r="M65" s="9">
        <v>73.680999999999997</v>
      </c>
      <c r="N65" s="9">
        <v>68.915999999999997</v>
      </c>
      <c r="O65" s="9">
        <v>64.759</v>
      </c>
      <c r="P65" s="12">
        <f t="shared" si="2"/>
        <v>71.81216666666667</v>
      </c>
      <c r="Q65" s="12">
        <f t="shared" si="3"/>
        <v>4.1960732794681572</v>
      </c>
    </row>
    <row r="66" spans="1:17" x14ac:dyDescent="0.25">
      <c r="A66" s="9">
        <v>26.3</v>
      </c>
      <c r="B66" s="9">
        <v>51.844999999999999</v>
      </c>
      <c r="C66" s="9">
        <v>49.86</v>
      </c>
      <c r="D66" s="9">
        <v>51.097999999999999</v>
      </c>
      <c r="E66" s="9">
        <v>50.466999999999999</v>
      </c>
      <c r="F66" s="9">
        <v>39.981000000000002</v>
      </c>
      <c r="G66" s="9">
        <v>40.354999999999997</v>
      </c>
      <c r="H66" s="12">
        <f t="shared" si="0"/>
        <v>47.267666666666663</v>
      </c>
      <c r="I66" s="12">
        <f t="shared" si="1"/>
        <v>5.5400330564597455</v>
      </c>
      <c r="J66" s="9">
        <v>64.058999999999997</v>
      </c>
      <c r="K66" s="9">
        <v>83.653000000000006</v>
      </c>
      <c r="L66" s="9">
        <v>79.938999999999993</v>
      </c>
      <c r="M66" s="9">
        <v>83.114999999999995</v>
      </c>
      <c r="N66" s="9">
        <v>70.153999999999996</v>
      </c>
      <c r="O66" s="9">
        <v>79.099000000000004</v>
      </c>
      <c r="P66" s="12">
        <f t="shared" si="2"/>
        <v>76.66983333333333</v>
      </c>
      <c r="Q66" s="12">
        <f t="shared" si="3"/>
        <v>7.8534360993559176</v>
      </c>
    </row>
    <row r="67" spans="1:17" x14ac:dyDescent="0.25">
      <c r="A67" s="9">
        <v>26.7</v>
      </c>
      <c r="B67" s="9">
        <v>61.232999999999997</v>
      </c>
      <c r="C67" s="9">
        <v>49.136000000000003</v>
      </c>
      <c r="D67" s="9">
        <v>48.201999999999998</v>
      </c>
      <c r="E67" s="9">
        <v>41.101999999999997</v>
      </c>
      <c r="F67" s="9">
        <v>44.161999999999999</v>
      </c>
      <c r="G67" s="9">
        <v>50</v>
      </c>
      <c r="H67" s="12">
        <f t="shared" si="0"/>
        <v>48.972500000000004</v>
      </c>
      <c r="I67" s="12">
        <f t="shared" si="1"/>
        <v>6.8859523596957164</v>
      </c>
      <c r="J67" s="9">
        <v>85.823999999999998</v>
      </c>
      <c r="K67" s="9">
        <v>71.344999999999999</v>
      </c>
      <c r="L67" s="9">
        <v>77.394000000000005</v>
      </c>
      <c r="M67" s="9">
        <v>72.653000000000006</v>
      </c>
      <c r="N67" s="9">
        <v>73.516999999999996</v>
      </c>
      <c r="O67" s="9">
        <v>67.795000000000002</v>
      </c>
      <c r="P67" s="12">
        <f t="shared" si="2"/>
        <v>74.754666666666665</v>
      </c>
      <c r="Q67" s="12">
        <f t="shared" si="3"/>
        <v>6.2531244883391421</v>
      </c>
    </row>
    <row r="68" spans="1:17" x14ac:dyDescent="0.25">
      <c r="A68" s="9">
        <v>27.1</v>
      </c>
      <c r="B68" s="9">
        <v>61.396999999999998</v>
      </c>
      <c r="C68" s="9">
        <v>42.527000000000001</v>
      </c>
      <c r="D68" s="9">
        <v>49.765999999999998</v>
      </c>
      <c r="E68" s="9">
        <v>53.55</v>
      </c>
      <c r="F68" s="9">
        <v>42.807000000000002</v>
      </c>
      <c r="G68" s="9">
        <v>47.011000000000003</v>
      </c>
      <c r="H68" s="12">
        <f t="shared" ref="H68:H131" si="4">AVERAGE(B68:G68)</f>
        <v>49.509666666666675</v>
      </c>
      <c r="I68" s="12">
        <f t="shared" ref="I68:I131" si="5">STDEVA(B68:G68)</f>
        <v>7.1780972873503162</v>
      </c>
      <c r="J68" s="9">
        <v>68.286000000000001</v>
      </c>
      <c r="K68" s="9">
        <v>79.099000000000004</v>
      </c>
      <c r="L68" s="9">
        <v>69.08</v>
      </c>
      <c r="M68" s="9">
        <v>74.498000000000005</v>
      </c>
      <c r="N68" s="9">
        <v>73.61</v>
      </c>
      <c r="O68" s="9">
        <v>67.281999999999996</v>
      </c>
      <c r="P68" s="12">
        <f t="shared" ref="P68:P131" si="6">AVERAGE(J68:O68)</f>
        <v>71.975833333333327</v>
      </c>
      <c r="Q68" s="12">
        <f t="shared" ref="Q68:Q131" si="7">STDEVA(J68:O68)</f>
        <v>4.5564047413137789</v>
      </c>
    </row>
    <row r="69" spans="1:17" x14ac:dyDescent="0.25">
      <c r="A69" s="9">
        <v>27.5</v>
      </c>
      <c r="B69" s="9">
        <v>50.606999999999999</v>
      </c>
      <c r="C69" s="9">
        <v>44.302</v>
      </c>
      <c r="D69" s="9">
        <v>52.195</v>
      </c>
      <c r="E69" s="9">
        <v>52.241999999999997</v>
      </c>
      <c r="F69" s="9">
        <v>54.600999999999999</v>
      </c>
      <c r="G69" s="9">
        <v>45.773000000000003</v>
      </c>
      <c r="H69" s="12">
        <f t="shared" si="4"/>
        <v>49.953333333333326</v>
      </c>
      <c r="I69" s="12">
        <f t="shared" si="5"/>
        <v>4.0423731973516075</v>
      </c>
      <c r="J69" s="9">
        <v>75.152000000000001</v>
      </c>
      <c r="K69" s="9">
        <v>85.054000000000002</v>
      </c>
      <c r="L69" s="9">
        <v>74.545000000000002</v>
      </c>
      <c r="M69" s="9">
        <v>77.861000000000004</v>
      </c>
      <c r="N69" s="9">
        <v>80.873000000000005</v>
      </c>
      <c r="O69" s="9">
        <v>80.546000000000006</v>
      </c>
      <c r="P69" s="12">
        <f t="shared" si="6"/>
        <v>79.005166666666668</v>
      </c>
      <c r="Q69" s="12">
        <f t="shared" si="7"/>
        <v>3.9623339292223561</v>
      </c>
    </row>
    <row r="70" spans="1:17" x14ac:dyDescent="0.25">
      <c r="A70" s="9">
        <v>27.9</v>
      </c>
      <c r="B70" s="9">
        <v>37.085000000000001</v>
      </c>
      <c r="C70" s="9">
        <v>50.911000000000001</v>
      </c>
      <c r="D70" s="9">
        <v>50.42</v>
      </c>
      <c r="E70" s="9">
        <v>53.012999999999998</v>
      </c>
      <c r="F70" s="9">
        <v>55.465000000000003</v>
      </c>
      <c r="G70" s="9">
        <v>44.418999999999997</v>
      </c>
      <c r="H70" s="12">
        <f t="shared" si="4"/>
        <v>48.552166666666665</v>
      </c>
      <c r="I70" s="12">
        <f t="shared" si="5"/>
        <v>6.7129452974582584</v>
      </c>
      <c r="J70" s="9">
        <v>63.802</v>
      </c>
      <c r="K70" s="9">
        <v>85.054000000000002</v>
      </c>
      <c r="L70" s="9">
        <v>74.545000000000002</v>
      </c>
      <c r="M70" s="9">
        <v>77.861000000000004</v>
      </c>
      <c r="N70" s="9">
        <v>80.873000000000005</v>
      </c>
      <c r="O70" s="9">
        <v>80.546000000000006</v>
      </c>
      <c r="P70" s="12">
        <f t="shared" si="6"/>
        <v>77.113500000000002</v>
      </c>
      <c r="Q70" s="12">
        <f t="shared" si="7"/>
        <v>7.3935027896119738</v>
      </c>
    </row>
    <row r="71" spans="1:17" x14ac:dyDescent="0.25">
      <c r="A71" s="9">
        <v>28.3</v>
      </c>
      <c r="B71" s="9">
        <v>35.823999999999998</v>
      </c>
      <c r="C71" s="9">
        <v>43.905000000000001</v>
      </c>
      <c r="D71" s="9">
        <v>46.543999999999997</v>
      </c>
      <c r="E71" s="9">
        <v>54.646999999999998</v>
      </c>
      <c r="F71" s="9">
        <v>50.256999999999998</v>
      </c>
      <c r="G71" s="9">
        <v>55.511000000000003</v>
      </c>
      <c r="H71" s="12">
        <f t="shared" si="4"/>
        <v>47.781333333333329</v>
      </c>
      <c r="I71" s="12">
        <f t="shared" si="5"/>
        <v>7.3830728742622487</v>
      </c>
      <c r="J71" s="9">
        <v>82.040999999999997</v>
      </c>
      <c r="K71" s="9">
        <v>68.613</v>
      </c>
      <c r="L71" s="9">
        <v>71.998999999999995</v>
      </c>
      <c r="M71" s="9">
        <v>80.733000000000004</v>
      </c>
      <c r="N71" s="9">
        <v>66.230999999999995</v>
      </c>
      <c r="O71" s="9">
        <v>70.224000000000004</v>
      </c>
      <c r="P71" s="12">
        <f t="shared" si="6"/>
        <v>73.30683333333333</v>
      </c>
      <c r="Q71" s="12">
        <f t="shared" si="7"/>
        <v>6.5535852299841713</v>
      </c>
    </row>
    <row r="72" spans="1:17" x14ac:dyDescent="0.25">
      <c r="A72" s="9">
        <v>28.8</v>
      </c>
      <c r="B72" s="9">
        <v>49.042999999999999</v>
      </c>
      <c r="C72" s="9">
        <v>43.134</v>
      </c>
      <c r="D72" s="9">
        <v>46.262999999999998</v>
      </c>
      <c r="E72" s="9">
        <v>49.86</v>
      </c>
      <c r="F72" s="9">
        <v>39.793999999999997</v>
      </c>
      <c r="G72" s="9">
        <v>56.072000000000003</v>
      </c>
      <c r="H72" s="12">
        <f t="shared" si="4"/>
        <v>47.360999999999997</v>
      </c>
      <c r="I72" s="12">
        <f t="shared" si="5"/>
        <v>5.6795821677302714</v>
      </c>
      <c r="J72" s="9">
        <v>49.86</v>
      </c>
      <c r="K72" s="9">
        <v>71.951999999999998</v>
      </c>
      <c r="L72" s="9">
        <v>65.063000000000002</v>
      </c>
      <c r="M72" s="9">
        <v>71.391999999999996</v>
      </c>
      <c r="N72" s="9">
        <v>67.724999999999994</v>
      </c>
      <c r="O72" s="9">
        <v>72.373000000000005</v>
      </c>
      <c r="P72" s="12">
        <f t="shared" si="6"/>
        <v>66.394166666666663</v>
      </c>
      <c r="Q72" s="12">
        <f t="shared" si="7"/>
        <v>8.5852907560937144</v>
      </c>
    </row>
    <row r="73" spans="1:17" x14ac:dyDescent="0.25">
      <c r="A73" s="9">
        <v>29.2</v>
      </c>
      <c r="B73" s="9">
        <v>36.642000000000003</v>
      </c>
      <c r="C73" s="9">
        <v>50.304000000000002</v>
      </c>
      <c r="D73" s="9">
        <v>50.466999999999999</v>
      </c>
      <c r="E73" s="9">
        <v>52.171999999999997</v>
      </c>
      <c r="F73" s="9">
        <v>45.469000000000001</v>
      </c>
      <c r="G73" s="9">
        <v>51.494999999999997</v>
      </c>
      <c r="H73" s="12">
        <f t="shared" si="4"/>
        <v>47.758166666666661</v>
      </c>
      <c r="I73" s="12">
        <f t="shared" si="5"/>
        <v>5.9342116381763095</v>
      </c>
      <c r="J73" s="9">
        <v>47.244</v>
      </c>
      <c r="K73" s="9">
        <v>59.972000000000001</v>
      </c>
      <c r="L73" s="9">
        <v>67.188000000000002</v>
      </c>
      <c r="M73" s="9">
        <v>64.876000000000005</v>
      </c>
      <c r="N73" s="9">
        <v>57.963999999999999</v>
      </c>
      <c r="O73" s="9">
        <v>58.804000000000002</v>
      </c>
      <c r="P73" s="12">
        <f t="shared" si="6"/>
        <v>59.341333333333331</v>
      </c>
      <c r="Q73" s="12">
        <f t="shared" si="7"/>
        <v>6.944518721024977</v>
      </c>
    </row>
    <row r="74" spans="1:17" x14ac:dyDescent="0.25">
      <c r="A74" s="9">
        <v>29.6</v>
      </c>
      <c r="B74" s="9">
        <v>46.497</v>
      </c>
      <c r="C74" s="9">
        <v>50.793999999999997</v>
      </c>
      <c r="D74" s="9">
        <v>46.473999999999997</v>
      </c>
      <c r="E74" s="9">
        <v>47.921999999999997</v>
      </c>
      <c r="F74" s="9">
        <v>53.082999999999998</v>
      </c>
      <c r="G74" s="9">
        <v>51.588000000000001</v>
      </c>
      <c r="H74" s="12">
        <f t="shared" si="4"/>
        <v>49.393000000000001</v>
      </c>
      <c r="I74" s="12">
        <f t="shared" si="5"/>
        <v>2.8095602502882904</v>
      </c>
      <c r="J74" s="9">
        <v>57.216000000000001</v>
      </c>
      <c r="K74" s="9">
        <v>67.048000000000002</v>
      </c>
      <c r="L74" s="9">
        <v>63.287999999999997</v>
      </c>
      <c r="M74" s="9">
        <v>61.372999999999998</v>
      </c>
      <c r="N74" s="9">
        <v>65.88</v>
      </c>
      <c r="O74" s="9">
        <v>54.694000000000003</v>
      </c>
      <c r="P74" s="12">
        <f t="shared" si="6"/>
        <v>61.583166666666671</v>
      </c>
      <c r="Q74" s="12">
        <f t="shared" si="7"/>
        <v>4.8540821755164645</v>
      </c>
    </row>
    <row r="75" spans="1:17" x14ac:dyDescent="0.25">
      <c r="A75" s="9">
        <v>30</v>
      </c>
      <c r="B75" s="9">
        <v>54.087000000000003</v>
      </c>
      <c r="C75" s="9">
        <v>55.183999999999997</v>
      </c>
      <c r="D75" s="9">
        <v>43.298000000000002</v>
      </c>
      <c r="E75" s="9">
        <v>47.360999999999997</v>
      </c>
      <c r="F75" s="9">
        <v>58.033999999999999</v>
      </c>
      <c r="G75" s="9">
        <v>47.220999999999997</v>
      </c>
      <c r="H75" s="12">
        <f t="shared" si="4"/>
        <v>50.864166666666669</v>
      </c>
      <c r="I75" s="12">
        <f t="shared" si="5"/>
        <v>5.7139450965743812</v>
      </c>
      <c r="J75" s="9">
        <v>51.003999999999998</v>
      </c>
      <c r="K75" s="9">
        <v>56.094999999999999</v>
      </c>
      <c r="L75" s="9">
        <v>65.927000000000007</v>
      </c>
      <c r="M75" s="9">
        <v>60.953000000000003</v>
      </c>
      <c r="N75" s="9">
        <v>65.367000000000004</v>
      </c>
      <c r="O75" s="9">
        <v>60.905999999999999</v>
      </c>
      <c r="P75" s="12">
        <f t="shared" si="6"/>
        <v>60.042000000000002</v>
      </c>
      <c r="Q75" s="12">
        <f t="shared" si="7"/>
        <v>5.689103971628577</v>
      </c>
    </row>
    <row r="76" spans="1:17" x14ac:dyDescent="0.25">
      <c r="A76" s="9">
        <v>30.4</v>
      </c>
      <c r="B76" s="9">
        <v>56.469000000000001</v>
      </c>
      <c r="C76" s="9">
        <v>57.216000000000001</v>
      </c>
      <c r="D76" s="9">
        <v>59.061</v>
      </c>
      <c r="E76" s="9">
        <v>48.598999999999997</v>
      </c>
      <c r="F76" s="9">
        <v>53.222999999999999</v>
      </c>
      <c r="G76" s="9">
        <v>56.539000000000001</v>
      </c>
      <c r="H76" s="12">
        <f t="shared" si="4"/>
        <v>55.184499999999993</v>
      </c>
      <c r="I76" s="12">
        <f t="shared" si="5"/>
        <v>3.7377840360299057</v>
      </c>
      <c r="J76" s="9">
        <v>57.637</v>
      </c>
      <c r="K76" s="9">
        <v>57.683</v>
      </c>
      <c r="L76" s="9">
        <v>48.622</v>
      </c>
      <c r="M76" s="9">
        <v>52.848999999999997</v>
      </c>
      <c r="N76" s="9">
        <v>60.765999999999998</v>
      </c>
      <c r="O76" s="9">
        <v>60.415999999999997</v>
      </c>
      <c r="P76" s="12">
        <f t="shared" si="6"/>
        <v>56.328833333333336</v>
      </c>
      <c r="Q76" s="12">
        <f t="shared" si="7"/>
        <v>4.7210796823043202</v>
      </c>
    </row>
    <row r="77" spans="1:17" x14ac:dyDescent="0.25">
      <c r="A77" s="9">
        <v>30.8</v>
      </c>
      <c r="B77" s="9">
        <v>54.811</v>
      </c>
      <c r="C77" s="9">
        <v>61.933999999999997</v>
      </c>
      <c r="D77" s="9">
        <v>67.117999999999995</v>
      </c>
      <c r="E77" s="9">
        <v>50.256999999999998</v>
      </c>
      <c r="F77" s="9">
        <v>69.664000000000001</v>
      </c>
      <c r="G77" s="9">
        <v>53.526000000000003</v>
      </c>
      <c r="H77" s="12">
        <f t="shared" si="4"/>
        <v>59.551666666666669</v>
      </c>
      <c r="I77" s="12">
        <f t="shared" si="5"/>
        <v>7.8785481572854632</v>
      </c>
      <c r="J77" s="9">
        <v>36.244999999999997</v>
      </c>
      <c r="K77" s="9">
        <v>56.445999999999998</v>
      </c>
      <c r="L77" s="9">
        <v>54.600999999999999</v>
      </c>
      <c r="M77" s="9">
        <v>53.456000000000003</v>
      </c>
      <c r="N77" s="9">
        <v>60.462000000000003</v>
      </c>
      <c r="O77" s="9">
        <v>56.445999999999998</v>
      </c>
      <c r="P77" s="12">
        <f t="shared" si="6"/>
        <v>52.942666666666661</v>
      </c>
      <c r="Q77" s="12">
        <f t="shared" si="7"/>
        <v>8.5195388998858288</v>
      </c>
    </row>
    <row r="78" spans="1:17" x14ac:dyDescent="0.25">
      <c r="A78" s="9">
        <v>31.3</v>
      </c>
      <c r="B78" s="9">
        <v>76.085999999999999</v>
      </c>
      <c r="C78" s="9">
        <v>53.106000000000002</v>
      </c>
      <c r="D78" s="9">
        <v>59.014000000000003</v>
      </c>
      <c r="E78" s="9">
        <v>65.063000000000002</v>
      </c>
      <c r="F78" s="9">
        <v>56.843000000000004</v>
      </c>
      <c r="G78" s="9">
        <v>64.152000000000001</v>
      </c>
      <c r="H78" s="12">
        <f t="shared" si="4"/>
        <v>62.377333333333333</v>
      </c>
      <c r="I78" s="12">
        <f t="shared" si="5"/>
        <v>8.0769829433190559</v>
      </c>
      <c r="J78" s="9">
        <v>53.433</v>
      </c>
      <c r="K78" s="9">
        <v>49.415999999999997</v>
      </c>
      <c r="L78" s="9">
        <v>60.905999999999999</v>
      </c>
      <c r="M78" s="9">
        <v>51.610999999999997</v>
      </c>
      <c r="N78" s="9">
        <v>51.634999999999998</v>
      </c>
      <c r="O78" s="9">
        <v>57.38</v>
      </c>
      <c r="P78" s="12">
        <f t="shared" si="6"/>
        <v>54.063499999999998</v>
      </c>
      <c r="Q78" s="12">
        <f t="shared" si="7"/>
        <v>4.283179508262525</v>
      </c>
    </row>
    <row r="79" spans="1:17" x14ac:dyDescent="0.25">
      <c r="A79" s="9">
        <v>31.7</v>
      </c>
      <c r="B79" s="9">
        <v>62.027000000000001</v>
      </c>
      <c r="C79" s="9">
        <v>79.566000000000003</v>
      </c>
      <c r="D79" s="9">
        <v>80.22</v>
      </c>
      <c r="E79" s="9">
        <v>62.191000000000003</v>
      </c>
      <c r="F79" s="9">
        <v>61.256</v>
      </c>
      <c r="G79" s="9">
        <v>52.966000000000001</v>
      </c>
      <c r="H79" s="12">
        <f t="shared" si="4"/>
        <v>66.370999999999995</v>
      </c>
      <c r="I79" s="12">
        <f t="shared" si="5"/>
        <v>11.028171308063703</v>
      </c>
      <c r="J79" s="9">
        <v>53.012999999999998</v>
      </c>
      <c r="K79" s="9">
        <v>55.183999999999997</v>
      </c>
      <c r="L79" s="9">
        <v>50.536999999999999</v>
      </c>
      <c r="M79" s="9">
        <v>51.331000000000003</v>
      </c>
      <c r="N79" s="9">
        <v>47.057000000000002</v>
      </c>
      <c r="O79" s="9">
        <v>53.667000000000002</v>
      </c>
      <c r="P79" s="12">
        <f t="shared" si="6"/>
        <v>51.798166666666667</v>
      </c>
      <c r="Q79" s="12">
        <f t="shared" si="7"/>
        <v>2.8537579726856062</v>
      </c>
    </row>
    <row r="80" spans="1:17" x14ac:dyDescent="0.25">
      <c r="A80" s="9">
        <v>32.1</v>
      </c>
      <c r="B80" s="9">
        <v>62.191000000000003</v>
      </c>
      <c r="C80" s="9">
        <v>72.489000000000004</v>
      </c>
      <c r="D80" s="9">
        <v>61.302999999999997</v>
      </c>
      <c r="E80" s="9">
        <v>61.652999999999999</v>
      </c>
      <c r="F80" s="9">
        <v>63.497999999999998</v>
      </c>
      <c r="G80" s="9">
        <v>83.396000000000001</v>
      </c>
      <c r="H80" s="12">
        <f t="shared" si="4"/>
        <v>67.421666666666667</v>
      </c>
      <c r="I80" s="12">
        <f t="shared" si="5"/>
        <v>8.8806286188909596</v>
      </c>
      <c r="J80" s="9">
        <v>47.244</v>
      </c>
      <c r="K80" s="9">
        <v>47.244</v>
      </c>
      <c r="L80" s="9">
        <v>45.445999999999998</v>
      </c>
      <c r="M80" s="9">
        <v>52.289000000000001</v>
      </c>
      <c r="N80" s="9">
        <v>47.780999999999999</v>
      </c>
      <c r="O80" s="9">
        <v>49.906999999999996</v>
      </c>
      <c r="P80" s="12">
        <f t="shared" si="6"/>
        <v>48.3185</v>
      </c>
      <c r="Q80" s="12">
        <f t="shared" si="7"/>
        <v>2.4140201117637781</v>
      </c>
    </row>
    <row r="81" spans="1:17" x14ac:dyDescent="0.25">
      <c r="A81" s="9">
        <v>32.5</v>
      </c>
      <c r="B81" s="9">
        <v>85.241</v>
      </c>
      <c r="C81" s="9">
        <v>87.855999999999995</v>
      </c>
      <c r="D81" s="9">
        <v>85.194000000000003</v>
      </c>
      <c r="E81" s="9">
        <v>94.792000000000002</v>
      </c>
      <c r="F81" s="9">
        <v>89.233999999999995</v>
      </c>
      <c r="G81" s="9">
        <v>70.528000000000006</v>
      </c>
      <c r="H81" s="12">
        <f t="shared" si="4"/>
        <v>85.474166666666648</v>
      </c>
      <c r="I81" s="12">
        <f t="shared" si="5"/>
        <v>8.1259122913471469</v>
      </c>
      <c r="J81" s="9">
        <v>50.584000000000003</v>
      </c>
      <c r="K81" s="9">
        <v>49.393000000000001</v>
      </c>
      <c r="L81" s="9">
        <v>41.686</v>
      </c>
      <c r="M81" s="9">
        <v>44.372</v>
      </c>
      <c r="N81" s="9">
        <v>41.149000000000001</v>
      </c>
      <c r="O81" s="9">
        <v>37.646000000000001</v>
      </c>
      <c r="P81" s="12">
        <f t="shared" si="6"/>
        <v>44.138333333333343</v>
      </c>
      <c r="Q81" s="12">
        <f t="shared" si="7"/>
        <v>5.0261950884009803</v>
      </c>
    </row>
    <row r="82" spans="1:17" x14ac:dyDescent="0.25">
      <c r="A82" s="9">
        <v>32.9</v>
      </c>
      <c r="B82" s="9">
        <v>100.84099999999999</v>
      </c>
      <c r="C82" s="9">
        <v>104.297</v>
      </c>
      <c r="D82" s="9">
        <v>102.312</v>
      </c>
      <c r="E82" s="9">
        <v>102.405</v>
      </c>
      <c r="F82" s="9">
        <v>102.709</v>
      </c>
      <c r="G82" s="9">
        <v>90.799000000000007</v>
      </c>
      <c r="H82" s="12">
        <f t="shared" si="4"/>
        <v>100.5605</v>
      </c>
      <c r="I82" s="12">
        <f t="shared" si="5"/>
        <v>4.907402153889568</v>
      </c>
      <c r="J82" s="9">
        <v>31.387</v>
      </c>
      <c r="K82" s="9">
        <v>46.66</v>
      </c>
      <c r="L82" s="9">
        <v>47.081000000000003</v>
      </c>
      <c r="M82" s="9">
        <v>43.695</v>
      </c>
      <c r="N82" s="9">
        <v>31.690999999999999</v>
      </c>
      <c r="O82" s="9">
        <v>36.712000000000003</v>
      </c>
      <c r="P82" s="12">
        <f t="shared" si="6"/>
        <v>39.537666666666667</v>
      </c>
      <c r="Q82" s="12">
        <f t="shared" si="7"/>
        <v>7.2235845303191919</v>
      </c>
    </row>
    <row r="83" spans="1:17" x14ac:dyDescent="0.25">
      <c r="A83" s="9">
        <v>33.299999999999997</v>
      </c>
      <c r="B83" s="9">
        <v>105.255</v>
      </c>
      <c r="C83" s="9">
        <v>122.04600000000001</v>
      </c>
      <c r="D83" s="9">
        <v>122.65300000000001</v>
      </c>
      <c r="E83" s="9">
        <v>97.430999999999997</v>
      </c>
      <c r="F83" s="9">
        <v>98.388999999999996</v>
      </c>
      <c r="G83" s="9">
        <v>107.053</v>
      </c>
      <c r="H83" s="12">
        <f t="shared" si="4"/>
        <v>108.8045</v>
      </c>
      <c r="I83" s="12">
        <f t="shared" si="5"/>
        <v>11.141132074434809</v>
      </c>
      <c r="J83" s="9">
        <v>60.042000000000002</v>
      </c>
      <c r="K83" s="9">
        <v>36.034999999999997</v>
      </c>
      <c r="L83" s="9">
        <v>35.823999999999998</v>
      </c>
      <c r="M83" s="9">
        <v>34.726999999999997</v>
      </c>
      <c r="N83" s="9">
        <v>35.054000000000002</v>
      </c>
      <c r="O83" s="9">
        <v>41.009</v>
      </c>
      <c r="P83" s="12">
        <f t="shared" si="6"/>
        <v>40.448500000000003</v>
      </c>
      <c r="Q83" s="12">
        <f t="shared" si="7"/>
        <v>9.8683390446416617</v>
      </c>
    </row>
    <row r="84" spans="1:17" x14ac:dyDescent="0.25">
      <c r="A84" s="9">
        <v>33.799999999999997</v>
      </c>
      <c r="B84" s="9">
        <v>130.61699999999999</v>
      </c>
      <c r="C84" s="9">
        <v>136.12799999999999</v>
      </c>
      <c r="D84" s="9">
        <v>127.791</v>
      </c>
      <c r="E84" s="9">
        <v>106.352</v>
      </c>
      <c r="F84" s="9">
        <v>105.652</v>
      </c>
      <c r="G84" s="9">
        <v>106.259</v>
      </c>
      <c r="H84" s="12">
        <f t="shared" si="4"/>
        <v>118.79983333333335</v>
      </c>
      <c r="I84" s="12">
        <f t="shared" si="5"/>
        <v>14.183359565584652</v>
      </c>
      <c r="J84" s="9">
        <v>35.591000000000001</v>
      </c>
      <c r="K84" s="9">
        <v>36.408000000000001</v>
      </c>
      <c r="L84" s="9">
        <v>34.89</v>
      </c>
      <c r="M84" s="9">
        <v>31.434000000000001</v>
      </c>
      <c r="N84" s="9">
        <v>28.420999999999999</v>
      </c>
      <c r="O84" s="9">
        <v>36.011000000000003</v>
      </c>
      <c r="P84" s="12">
        <f t="shared" si="6"/>
        <v>33.792499999999997</v>
      </c>
      <c r="Q84" s="12">
        <f t="shared" si="7"/>
        <v>3.1817361769951957</v>
      </c>
    </row>
    <row r="85" spans="1:17" x14ac:dyDescent="0.25">
      <c r="A85" s="9">
        <v>34.200000000000003</v>
      </c>
      <c r="B85" s="9">
        <v>120.107</v>
      </c>
      <c r="C85" s="9">
        <v>120.48099999999999</v>
      </c>
      <c r="D85" s="9">
        <v>113.685</v>
      </c>
      <c r="E85" s="9">
        <v>121.625</v>
      </c>
      <c r="F85" s="9">
        <v>125.455</v>
      </c>
      <c r="G85" s="9">
        <v>118.169</v>
      </c>
      <c r="H85" s="12">
        <f t="shared" si="4"/>
        <v>119.92033333333335</v>
      </c>
      <c r="I85" s="12">
        <f t="shared" si="5"/>
        <v>3.894461845578495</v>
      </c>
      <c r="J85" s="9">
        <v>29.963000000000001</v>
      </c>
      <c r="K85" s="9">
        <v>29.939</v>
      </c>
      <c r="L85" s="9">
        <v>30.36</v>
      </c>
      <c r="M85" s="9">
        <v>25.245000000000001</v>
      </c>
      <c r="N85" s="9">
        <v>28.280999999999999</v>
      </c>
      <c r="O85" s="9">
        <v>33.606000000000002</v>
      </c>
      <c r="P85" s="12">
        <f t="shared" si="6"/>
        <v>29.565666666666669</v>
      </c>
      <c r="Q85" s="12">
        <f t="shared" si="7"/>
        <v>2.7412055498752128</v>
      </c>
    </row>
    <row r="86" spans="1:17" x14ac:dyDescent="0.25">
      <c r="A86" s="9">
        <v>34.6</v>
      </c>
      <c r="B86" s="9">
        <v>121.789</v>
      </c>
      <c r="C86" s="9">
        <v>121.13500000000001</v>
      </c>
      <c r="D86" s="9">
        <v>116.23099999999999</v>
      </c>
      <c r="E86" s="9">
        <v>116.114</v>
      </c>
      <c r="F86" s="9">
        <v>112.91500000000001</v>
      </c>
      <c r="G86" s="9">
        <v>112.56399999999999</v>
      </c>
      <c r="H86" s="12">
        <f t="shared" si="4"/>
        <v>116.79133333333333</v>
      </c>
      <c r="I86" s="12">
        <f t="shared" si="5"/>
        <v>3.9373385257895568</v>
      </c>
      <c r="J86" s="9">
        <v>19.337</v>
      </c>
      <c r="K86" s="9">
        <v>15.32</v>
      </c>
      <c r="L86" s="9">
        <v>27.908000000000001</v>
      </c>
      <c r="M86" s="9">
        <v>22.536000000000001</v>
      </c>
      <c r="N86" s="9">
        <v>26.972999999999999</v>
      </c>
      <c r="O86" s="9">
        <v>25.105</v>
      </c>
      <c r="P86" s="12">
        <f t="shared" si="6"/>
        <v>22.863166666666668</v>
      </c>
      <c r="Q86" s="12">
        <f t="shared" si="7"/>
        <v>4.8333661734516511</v>
      </c>
    </row>
    <row r="87" spans="1:17" x14ac:dyDescent="0.25">
      <c r="A87" s="9">
        <v>35</v>
      </c>
      <c r="B87" s="9">
        <v>119.967</v>
      </c>
      <c r="C87" s="9">
        <v>125.38500000000001</v>
      </c>
      <c r="D87" s="9">
        <v>128.11799999999999</v>
      </c>
      <c r="E87" s="9">
        <v>129.33199999999999</v>
      </c>
      <c r="F87" s="9">
        <v>117.142</v>
      </c>
      <c r="G87" s="9">
        <v>120.598</v>
      </c>
      <c r="H87" s="12">
        <f t="shared" si="4"/>
        <v>123.42366666666665</v>
      </c>
      <c r="I87" s="12">
        <f t="shared" si="5"/>
        <v>4.9027394247162128</v>
      </c>
      <c r="J87" s="9">
        <v>15.856999999999999</v>
      </c>
      <c r="K87" s="9">
        <v>21.789000000000001</v>
      </c>
      <c r="L87" s="9">
        <v>21.065000000000001</v>
      </c>
      <c r="M87" s="9">
        <v>21.975999999999999</v>
      </c>
      <c r="N87" s="9">
        <v>24.917999999999999</v>
      </c>
      <c r="O87" s="9">
        <v>22.745999999999999</v>
      </c>
      <c r="P87" s="12">
        <f t="shared" si="6"/>
        <v>21.391833333333334</v>
      </c>
      <c r="Q87" s="12">
        <f t="shared" si="7"/>
        <v>3.0168795412920688</v>
      </c>
    </row>
    <row r="88" spans="1:17" x14ac:dyDescent="0.25">
      <c r="A88" s="9">
        <v>35.4</v>
      </c>
      <c r="B88" s="9">
        <v>139.21100000000001</v>
      </c>
      <c r="C88" s="9">
        <v>130.453</v>
      </c>
      <c r="D88" s="9">
        <v>122.349</v>
      </c>
      <c r="E88" s="9">
        <v>131.19999999999999</v>
      </c>
      <c r="F88" s="9">
        <v>121.252</v>
      </c>
      <c r="G88" s="9">
        <v>120.738</v>
      </c>
      <c r="H88" s="12">
        <f t="shared" si="4"/>
        <v>127.53383333333333</v>
      </c>
      <c r="I88" s="12">
        <f t="shared" si="5"/>
        <v>7.3599702558275819</v>
      </c>
      <c r="J88" s="9">
        <v>16.044</v>
      </c>
      <c r="K88" s="9">
        <v>20.760999999999999</v>
      </c>
      <c r="L88" s="9">
        <v>18.776</v>
      </c>
      <c r="M88" s="9">
        <v>26.927</v>
      </c>
      <c r="N88" s="9">
        <v>17.585000000000001</v>
      </c>
      <c r="O88" s="9">
        <v>25.596</v>
      </c>
      <c r="P88" s="12">
        <f t="shared" si="6"/>
        <v>20.948166666666669</v>
      </c>
      <c r="Q88" s="12">
        <f t="shared" si="7"/>
        <v>4.4150624646392655</v>
      </c>
    </row>
    <row r="89" spans="1:17" x14ac:dyDescent="0.25">
      <c r="A89" s="9">
        <v>35.799999999999997</v>
      </c>
      <c r="B89" s="9">
        <v>120.38800000000001</v>
      </c>
      <c r="C89" s="9">
        <v>122.95699999999999</v>
      </c>
      <c r="D89" s="9">
        <v>121.158</v>
      </c>
      <c r="E89" s="9">
        <v>121.836</v>
      </c>
      <c r="F89" s="9">
        <v>120.411</v>
      </c>
      <c r="G89" s="9">
        <v>128.048</v>
      </c>
      <c r="H89" s="12">
        <f t="shared" si="4"/>
        <v>122.46633333333334</v>
      </c>
      <c r="I89" s="12">
        <f t="shared" si="5"/>
        <v>2.8999543904459366</v>
      </c>
      <c r="J89" s="9">
        <v>26.155999999999999</v>
      </c>
      <c r="K89" s="9">
        <v>25.548999999999999</v>
      </c>
      <c r="L89" s="9">
        <v>16.673999999999999</v>
      </c>
      <c r="M89" s="9">
        <v>14.339</v>
      </c>
      <c r="N89" s="9">
        <v>16.815000000000001</v>
      </c>
      <c r="O89" s="9">
        <v>19.57</v>
      </c>
      <c r="P89" s="12">
        <f t="shared" si="6"/>
        <v>19.850499999999997</v>
      </c>
      <c r="Q89" s="12">
        <f t="shared" si="7"/>
        <v>4.9394727957546403</v>
      </c>
    </row>
    <row r="90" spans="1:17" x14ac:dyDescent="0.25">
      <c r="A90" s="9">
        <v>36.299999999999997</v>
      </c>
      <c r="B90" s="9">
        <v>113.709</v>
      </c>
      <c r="C90" s="9">
        <v>129.02799999999999</v>
      </c>
      <c r="D90" s="9">
        <v>121.369</v>
      </c>
      <c r="E90" s="9">
        <v>126.76300000000001</v>
      </c>
      <c r="F90" s="9">
        <v>130.07900000000001</v>
      </c>
      <c r="G90" s="9">
        <v>125.199</v>
      </c>
      <c r="H90" s="12">
        <f t="shared" si="4"/>
        <v>124.35783333333335</v>
      </c>
      <c r="I90" s="12">
        <f t="shared" si="5"/>
        <v>6.055829733956088</v>
      </c>
      <c r="J90" s="9">
        <v>30.71</v>
      </c>
      <c r="K90" s="9">
        <v>28.748000000000001</v>
      </c>
      <c r="L90" s="9">
        <v>18.683</v>
      </c>
      <c r="M90" s="9">
        <v>17.422000000000001</v>
      </c>
      <c r="N90" s="9">
        <v>14.596</v>
      </c>
      <c r="O90" s="9">
        <v>22.536000000000001</v>
      </c>
      <c r="P90" s="12">
        <f t="shared" si="6"/>
        <v>22.115833333333331</v>
      </c>
      <c r="Q90" s="12">
        <f t="shared" si="7"/>
        <v>6.4557909636749313</v>
      </c>
    </row>
    <row r="91" spans="1:17" x14ac:dyDescent="0.25">
      <c r="A91" s="9">
        <v>36.700000000000003</v>
      </c>
      <c r="B91" s="9">
        <v>124.334</v>
      </c>
      <c r="C91" s="9">
        <v>114.806</v>
      </c>
      <c r="D91" s="9">
        <v>120.97199999999999</v>
      </c>
      <c r="E91" s="9">
        <v>126.53</v>
      </c>
      <c r="F91" s="9">
        <v>118.169</v>
      </c>
      <c r="G91" s="9">
        <v>124.521</v>
      </c>
      <c r="H91" s="12">
        <f t="shared" si="4"/>
        <v>121.55533333333331</v>
      </c>
      <c r="I91" s="12">
        <f t="shared" si="5"/>
        <v>4.4412725053374835</v>
      </c>
      <c r="J91" s="9">
        <v>30.172999999999998</v>
      </c>
      <c r="K91" s="9">
        <v>21.765999999999998</v>
      </c>
      <c r="L91" s="9">
        <v>26.88</v>
      </c>
      <c r="M91" s="9">
        <v>21.297999999999998</v>
      </c>
      <c r="N91" s="9">
        <v>19.991</v>
      </c>
      <c r="O91" s="9">
        <v>24.917999999999999</v>
      </c>
      <c r="P91" s="12">
        <f t="shared" si="6"/>
        <v>24.170999999999996</v>
      </c>
      <c r="Q91" s="12">
        <f t="shared" si="7"/>
        <v>3.8841021613752842</v>
      </c>
    </row>
    <row r="92" spans="1:17" x14ac:dyDescent="0.25">
      <c r="A92" s="9">
        <v>37.1</v>
      </c>
      <c r="B92" s="9">
        <v>133.11500000000001</v>
      </c>
      <c r="C92" s="9">
        <v>118.496</v>
      </c>
      <c r="D92" s="9">
        <v>122.676</v>
      </c>
      <c r="E92" s="9">
        <v>118.94</v>
      </c>
      <c r="F92" s="9">
        <v>126.78700000000001</v>
      </c>
      <c r="G92" s="9">
        <v>121.22799999999999</v>
      </c>
      <c r="H92" s="12">
        <f t="shared" si="4"/>
        <v>123.54033333333332</v>
      </c>
      <c r="I92" s="12">
        <f t="shared" si="5"/>
        <v>5.5662807930131164</v>
      </c>
      <c r="J92" s="9">
        <v>18.986000000000001</v>
      </c>
      <c r="K92" s="9">
        <v>22.745999999999999</v>
      </c>
      <c r="L92" s="9">
        <v>24.614999999999998</v>
      </c>
      <c r="M92" s="9">
        <v>32.555</v>
      </c>
      <c r="N92" s="9">
        <v>26.343</v>
      </c>
      <c r="O92" s="9">
        <v>22.021999999999998</v>
      </c>
      <c r="P92" s="12">
        <f t="shared" si="6"/>
        <v>24.544499999999999</v>
      </c>
      <c r="Q92" s="12">
        <f t="shared" si="7"/>
        <v>4.6454755084921073</v>
      </c>
    </row>
    <row r="93" spans="1:17" x14ac:dyDescent="0.25">
      <c r="A93" s="9">
        <v>37.5</v>
      </c>
      <c r="B93" s="9">
        <v>130.66300000000001</v>
      </c>
      <c r="C93" s="9">
        <v>122.373</v>
      </c>
      <c r="D93" s="9">
        <v>121.182</v>
      </c>
      <c r="E93" s="9">
        <v>130.43</v>
      </c>
      <c r="F93" s="9">
        <v>128.608</v>
      </c>
      <c r="G93" s="9">
        <v>119.477</v>
      </c>
      <c r="H93" s="12">
        <f t="shared" si="4"/>
        <v>125.45550000000001</v>
      </c>
      <c r="I93" s="12">
        <f t="shared" si="5"/>
        <v>5.0061768546466698</v>
      </c>
      <c r="J93" s="9">
        <v>32.368000000000002</v>
      </c>
      <c r="K93" s="9">
        <v>22.091999999999999</v>
      </c>
      <c r="L93" s="9">
        <v>28.234000000000002</v>
      </c>
      <c r="M93" s="9">
        <v>27.347000000000001</v>
      </c>
      <c r="N93" s="9">
        <v>29.425999999999998</v>
      </c>
      <c r="O93" s="9">
        <v>21.952000000000002</v>
      </c>
      <c r="P93" s="12">
        <f t="shared" si="6"/>
        <v>26.903166666666664</v>
      </c>
      <c r="Q93" s="12">
        <f t="shared" si="7"/>
        <v>4.1438767557284963</v>
      </c>
    </row>
    <row r="94" spans="1:17" x14ac:dyDescent="0.25">
      <c r="A94" s="9">
        <v>37.9</v>
      </c>
      <c r="B94" s="9">
        <v>118.333</v>
      </c>
      <c r="C94" s="9">
        <v>120.831</v>
      </c>
      <c r="D94" s="9">
        <v>114.456</v>
      </c>
      <c r="E94" s="9">
        <v>111.723</v>
      </c>
      <c r="F94" s="9">
        <v>111.723</v>
      </c>
      <c r="G94" s="9">
        <v>123.12</v>
      </c>
      <c r="H94" s="12">
        <f t="shared" si="4"/>
        <v>116.69766666666668</v>
      </c>
      <c r="I94" s="12">
        <f t="shared" si="5"/>
        <v>4.8067621395973692</v>
      </c>
      <c r="J94" s="9">
        <v>35.124000000000002</v>
      </c>
      <c r="K94" s="9">
        <v>23.353999999999999</v>
      </c>
      <c r="L94" s="9">
        <v>31.481000000000002</v>
      </c>
      <c r="M94" s="9">
        <v>25.992999999999999</v>
      </c>
      <c r="N94" s="9">
        <v>22.489000000000001</v>
      </c>
      <c r="O94" s="9">
        <v>34.049999999999997</v>
      </c>
      <c r="P94" s="12">
        <f t="shared" si="6"/>
        <v>28.748499999999996</v>
      </c>
      <c r="Q94" s="12">
        <f t="shared" si="7"/>
        <v>5.515327905029781</v>
      </c>
    </row>
    <row r="95" spans="1:17" x14ac:dyDescent="0.25">
      <c r="A95" s="9">
        <v>38.299999999999997</v>
      </c>
      <c r="B95" s="9">
        <v>120.738</v>
      </c>
      <c r="C95" s="9">
        <v>116.955</v>
      </c>
      <c r="D95" s="9">
        <v>124.801</v>
      </c>
      <c r="E95" s="9">
        <v>112.307</v>
      </c>
      <c r="F95" s="9">
        <v>119.78</v>
      </c>
      <c r="G95" s="9">
        <v>118.07599999999999</v>
      </c>
      <c r="H95" s="12">
        <f t="shared" si="4"/>
        <v>118.77616666666667</v>
      </c>
      <c r="I95" s="12">
        <f t="shared" si="5"/>
        <v>4.1668234143849521</v>
      </c>
      <c r="J95" s="9">
        <v>31.620999999999999</v>
      </c>
      <c r="K95" s="9">
        <v>34.517000000000003</v>
      </c>
      <c r="L95" s="9">
        <v>26.132999999999999</v>
      </c>
      <c r="M95" s="9">
        <v>19.172999999999998</v>
      </c>
      <c r="N95" s="9">
        <v>19.407</v>
      </c>
      <c r="O95" s="9">
        <v>32.811999999999998</v>
      </c>
      <c r="P95" s="12">
        <f t="shared" si="6"/>
        <v>27.27716666666667</v>
      </c>
      <c r="Q95" s="12">
        <f t="shared" si="7"/>
        <v>6.7947717082081818</v>
      </c>
    </row>
    <row r="96" spans="1:17" x14ac:dyDescent="0.25">
      <c r="A96" s="9">
        <v>38.799999999999997</v>
      </c>
      <c r="B96" s="9">
        <v>101.331</v>
      </c>
      <c r="C96" s="9">
        <v>125.035</v>
      </c>
      <c r="D96" s="9">
        <v>127.744</v>
      </c>
      <c r="E96" s="9">
        <v>121.345</v>
      </c>
      <c r="F96" s="9">
        <v>127.3</v>
      </c>
      <c r="G96" s="9">
        <v>123.354</v>
      </c>
      <c r="H96" s="12">
        <f t="shared" si="4"/>
        <v>121.01816666666667</v>
      </c>
      <c r="I96" s="12">
        <f t="shared" si="5"/>
        <v>9.9396245686980862</v>
      </c>
      <c r="J96" s="9">
        <v>39.491</v>
      </c>
      <c r="K96" s="9">
        <v>26.155999999999999</v>
      </c>
      <c r="L96" s="9">
        <v>26.902999999999999</v>
      </c>
      <c r="M96" s="9">
        <v>29.285</v>
      </c>
      <c r="N96" s="9">
        <v>36.805</v>
      </c>
      <c r="O96" s="9">
        <v>25.199000000000002</v>
      </c>
      <c r="P96" s="12">
        <f t="shared" si="6"/>
        <v>30.639833333333332</v>
      </c>
      <c r="Q96" s="12">
        <f t="shared" si="7"/>
        <v>6.0309096632818608</v>
      </c>
    </row>
    <row r="97" spans="1:17" x14ac:dyDescent="0.25">
      <c r="A97" s="9">
        <v>39.200000000000003</v>
      </c>
      <c r="B97" s="9">
        <v>101.798</v>
      </c>
      <c r="C97" s="9">
        <v>113.94199999999999</v>
      </c>
      <c r="D97" s="9">
        <v>115.95</v>
      </c>
      <c r="E97" s="9">
        <v>116.931</v>
      </c>
      <c r="F97" s="9">
        <v>117.02500000000001</v>
      </c>
      <c r="G97" s="9">
        <v>108.477</v>
      </c>
      <c r="H97" s="12">
        <f t="shared" si="4"/>
        <v>112.35383333333333</v>
      </c>
      <c r="I97" s="12">
        <f t="shared" si="5"/>
        <v>6.0775059824459783</v>
      </c>
      <c r="J97" s="9">
        <v>43.017000000000003</v>
      </c>
      <c r="K97" s="9">
        <v>40.728999999999999</v>
      </c>
      <c r="L97" s="9">
        <v>27.207000000000001</v>
      </c>
      <c r="M97" s="9">
        <v>37.716000000000001</v>
      </c>
      <c r="N97" s="9">
        <v>26.693000000000001</v>
      </c>
      <c r="O97" s="9">
        <v>28.795000000000002</v>
      </c>
      <c r="P97" s="12">
        <f t="shared" si="6"/>
        <v>34.026166666666676</v>
      </c>
      <c r="Q97" s="12">
        <f t="shared" si="7"/>
        <v>7.3077958487266326</v>
      </c>
    </row>
    <row r="98" spans="1:17" x14ac:dyDescent="0.25">
      <c r="A98" s="9">
        <v>39.6</v>
      </c>
      <c r="B98" s="9">
        <v>105.83799999999999</v>
      </c>
      <c r="C98" s="9">
        <v>105.86199999999999</v>
      </c>
      <c r="D98" s="9">
        <v>109.738</v>
      </c>
      <c r="E98" s="9">
        <v>100.21</v>
      </c>
      <c r="F98" s="9">
        <v>105.27800000000001</v>
      </c>
      <c r="G98" s="9">
        <v>102.919</v>
      </c>
      <c r="H98" s="12">
        <f t="shared" si="4"/>
        <v>104.97416666666665</v>
      </c>
      <c r="I98" s="12">
        <f t="shared" si="5"/>
        <v>3.2013082586134494</v>
      </c>
      <c r="J98" s="9">
        <v>30.126000000000001</v>
      </c>
      <c r="K98" s="9">
        <v>30.452999999999999</v>
      </c>
      <c r="L98" s="9">
        <v>28.748000000000001</v>
      </c>
      <c r="M98" s="9">
        <v>36.011000000000003</v>
      </c>
      <c r="N98" s="9">
        <v>27.44</v>
      </c>
      <c r="O98" s="9">
        <v>35.404000000000003</v>
      </c>
      <c r="P98" s="12">
        <f t="shared" si="6"/>
        <v>31.363666666666663</v>
      </c>
      <c r="Q98" s="12">
        <f t="shared" si="7"/>
        <v>3.5360996969354432</v>
      </c>
    </row>
    <row r="99" spans="1:17" x14ac:dyDescent="0.25">
      <c r="A99" s="9">
        <v>40</v>
      </c>
      <c r="B99" s="9">
        <v>108.78100000000001</v>
      </c>
      <c r="C99" s="9">
        <v>105.979</v>
      </c>
      <c r="D99" s="9">
        <v>98.786000000000001</v>
      </c>
      <c r="E99" s="9">
        <v>98.762</v>
      </c>
      <c r="F99" s="9">
        <v>101.121</v>
      </c>
      <c r="G99" s="9">
        <v>103.947</v>
      </c>
      <c r="H99" s="12">
        <f t="shared" si="4"/>
        <v>102.896</v>
      </c>
      <c r="I99" s="12">
        <f t="shared" si="5"/>
        <v>4.0589505047487355</v>
      </c>
      <c r="J99" s="9">
        <v>32.787999999999997</v>
      </c>
      <c r="K99" s="9">
        <v>23.12</v>
      </c>
      <c r="L99" s="9">
        <v>32.414999999999999</v>
      </c>
      <c r="M99" s="9">
        <v>23.073</v>
      </c>
      <c r="N99" s="9">
        <v>25.058</v>
      </c>
      <c r="O99" s="9">
        <v>36.594999999999999</v>
      </c>
      <c r="P99" s="12">
        <f t="shared" si="6"/>
        <v>28.8415</v>
      </c>
      <c r="Q99" s="12">
        <f t="shared" si="7"/>
        <v>5.810121401485504</v>
      </c>
    </row>
    <row r="100" spans="1:17" x14ac:dyDescent="0.25">
      <c r="A100" s="9">
        <v>40.4</v>
      </c>
      <c r="B100" s="9">
        <v>100.093</v>
      </c>
      <c r="C100" s="9">
        <v>95.563000000000002</v>
      </c>
      <c r="D100" s="9">
        <v>104.881</v>
      </c>
      <c r="E100" s="9">
        <v>95.352999999999994</v>
      </c>
      <c r="F100" s="9">
        <v>98.272000000000006</v>
      </c>
      <c r="G100" s="9">
        <v>103.036</v>
      </c>
      <c r="H100" s="12">
        <f t="shared" si="4"/>
        <v>99.533000000000015</v>
      </c>
      <c r="I100" s="12">
        <f t="shared" si="5"/>
        <v>3.8989520130414541</v>
      </c>
      <c r="J100" s="9">
        <v>19.149999999999999</v>
      </c>
      <c r="K100" s="9">
        <v>25.524999999999999</v>
      </c>
      <c r="L100" s="9">
        <v>27.3</v>
      </c>
      <c r="M100" s="9">
        <v>27.581</v>
      </c>
      <c r="N100" s="9">
        <v>31.831</v>
      </c>
      <c r="O100" s="9">
        <v>27.23</v>
      </c>
      <c r="P100" s="12">
        <f t="shared" si="6"/>
        <v>26.436166666666665</v>
      </c>
      <c r="Q100" s="12">
        <f t="shared" si="7"/>
        <v>4.1402825708720457</v>
      </c>
    </row>
    <row r="101" spans="1:17" x14ac:dyDescent="0.25">
      <c r="A101" s="9">
        <v>40.799999999999997</v>
      </c>
      <c r="B101" s="9">
        <v>96.637</v>
      </c>
      <c r="C101" s="9">
        <v>100.53700000000001</v>
      </c>
      <c r="D101" s="9">
        <v>88.533000000000001</v>
      </c>
      <c r="E101" s="9">
        <v>99.066000000000003</v>
      </c>
      <c r="F101" s="9">
        <v>94.347999999999999</v>
      </c>
      <c r="G101" s="9">
        <v>91.031999999999996</v>
      </c>
      <c r="H101" s="12">
        <f t="shared" si="4"/>
        <v>95.025500000000008</v>
      </c>
      <c r="I101" s="12">
        <f t="shared" si="5"/>
        <v>4.6445410860493013</v>
      </c>
      <c r="J101" s="9">
        <v>17.864999999999998</v>
      </c>
      <c r="K101" s="9">
        <v>25.012</v>
      </c>
      <c r="L101" s="9">
        <v>25.759</v>
      </c>
      <c r="M101" s="9">
        <v>24.100999999999999</v>
      </c>
      <c r="N101" s="9">
        <v>25.782</v>
      </c>
      <c r="O101" s="9">
        <v>24.263999999999999</v>
      </c>
      <c r="P101" s="12">
        <f t="shared" si="6"/>
        <v>23.797166666666666</v>
      </c>
      <c r="Q101" s="12">
        <f t="shared" si="7"/>
        <v>2.9921571761300947</v>
      </c>
    </row>
    <row r="102" spans="1:17" x14ac:dyDescent="0.25">
      <c r="A102" s="9">
        <v>41.3</v>
      </c>
      <c r="B102" s="9">
        <v>104.67100000000001</v>
      </c>
      <c r="C102" s="9">
        <v>80.709999999999994</v>
      </c>
      <c r="D102" s="9">
        <v>86.105000000000004</v>
      </c>
      <c r="E102" s="9">
        <v>85.076999999999998</v>
      </c>
      <c r="F102" s="9">
        <v>79.869</v>
      </c>
      <c r="G102" s="9">
        <v>81.878</v>
      </c>
      <c r="H102" s="12">
        <f t="shared" si="4"/>
        <v>86.385000000000005</v>
      </c>
      <c r="I102" s="12">
        <f t="shared" si="5"/>
        <v>9.2859462630364202</v>
      </c>
      <c r="J102" s="9">
        <v>23.47</v>
      </c>
      <c r="K102" s="9">
        <v>16.581</v>
      </c>
      <c r="L102" s="9">
        <v>30.523</v>
      </c>
      <c r="M102" s="9">
        <v>19.524000000000001</v>
      </c>
      <c r="N102" s="9">
        <v>22.186</v>
      </c>
      <c r="O102" s="9">
        <v>26.716000000000001</v>
      </c>
      <c r="P102" s="12">
        <f t="shared" si="6"/>
        <v>23.166666666666668</v>
      </c>
      <c r="Q102" s="12">
        <f t="shared" si="7"/>
        <v>4.9881289344469302</v>
      </c>
    </row>
    <row r="103" spans="1:17" x14ac:dyDescent="0.25">
      <c r="A103" s="9">
        <v>41.7</v>
      </c>
      <c r="B103" s="9">
        <v>98.995999999999995</v>
      </c>
      <c r="C103" s="9">
        <v>97.361000000000004</v>
      </c>
      <c r="D103" s="9">
        <v>87.506</v>
      </c>
      <c r="E103" s="9">
        <v>90.447999999999993</v>
      </c>
      <c r="F103" s="9">
        <v>84.072999999999993</v>
      </c>
      <c r="G103" s="9">
        <v>87.108999999999995</v>
      </c>
      <c r="H103" s="12">
        <f t="shared" si="4"/>
        <v>90.915499999999994</v>
      </c>
      <c r="I103" s="12">
        <f t="shared" si="5"/>
        <v>5.9998574233059916</v>
      </c>
      <c r="J103" s="9">
        <v>17.001000000000001</v>
      </c>
      <c r="K103" s="9">
        <v>23.960999999999999</v>
      </c>
      <c r="L103" s="9">
        <v>23.797000000000001</v>
      </c>
      <c r="M103" s="9">
        <v>32.414999999999999</v>
      </c>
      <c r="N103" s="9">
        <v>32.250999999999998</v>
      </c>
      <c r="O103" s="9">
        <v>21.344999999999999</v>
      </c>
      <c r="P103" s="12">
        <f t="shared" si="6"/>
        <v>25.128333333333334</v>
      </c>
      <c r="Q103" s="12">
        <f t="shared" si="7"/>
        <v>6.1209503401568677</v>
      </c>
    </row>
    <row r="104" spans="1:17" x14ac:dyDescent="0.25">
      <c r="A104" s="9">
        <v>42.1</v>
      </c>
      <c r="B104" s="9">
        <v>76.132999999999996</v>
      </c>
      <c r="C104" s="9">
        <v>82.204999999999998</v>
      </c>
      <c r="D104" s="9">
        <v>76.483000000000004</v>
      </c>
      <c r="E104" s="9">
        <v>80.873000000000005</v>
      </c>
      <c r="F104" s="9">
        <v>73.167000000000002</v>
      </c>
      <c r="G104" s="9">
        <v>76.203000000000003</v>
      </c>
      <c r="H104" s="12">
        <f t="shared" si="4"/>
        <v>77.510666666666665</v>
      </c>
      <c r="I104" s="12">
        <f t="shared" si="5"/>
        <v>3.37264131900602</v>
      </c>
      <c r="J104" s="9">
        <v>26.553000000000001</v>
      </c>
      <c r="K104" s="9">
        <v>35.356999999999999</v>
      </c>
      <c r="L104" s="9">
        <v>25.596</v>
      </c>
      <c r="M104" s="9">
        <v>23.283999999999999</v>
      </c>
      <c r="N104" s="9">
        <v>35.241</v>
      </c>
      <c r="O104" s="9">
        <v>23.657</v>
      </c>
      <c r="P104" s="12">
        <f t="shared" si="6"/>
        <v>28.281333333333336</v>
      </c>
      <c r="Q104" s="12">
        <f t="shared" si="7"/>
        <v>5.5688054254630242</v>
      </c>
    </row>
    <row r="105" spans="1:17" x14ac:dyDescent="0.25">
      <c r="A105" s="9">
        <v>42.5</v>
      </c>
      <c r="B105" s="9">
        <v>74.263999999999996</v>
      </c>
      <c r="C105" s="9">
        <v>74.825000000000003</v>
      </c>
      <c r="D105" s="9">
        <v>66.301000000000002</v>
      </c>
      <c r="E105" s="9">
        <v>66.534000000000006</v>
      </c>
      <c r="F105" s="9">
        <v>71.484999999999999</v>
      </c>
      <c r="G105" s="9">
        <v>75.921999999999997</v>
      </c>
      <c r="H105" s="12">
        <f t="shared" si="4"/>
        <v>71.555166666666665</v>
      </c>
      <c r="I105" s="12">
        <f t="shared" si="5"/>
        <v>4.2408048017642415</v>
      </c>
      <c r="J105" s="9">
        <v>29.706</v>
      </c>
      <c r="K105" s="9">
        <v>31.106999999999999</v>
      </c>
      <c r="L105" s="9">
        <v>30.312999999999999</v>
      </c>
      <c r="M105" s="9">
        <v>33.021999999999998</v>
      </c>
      <c r="N105" s="9">
        <v>32.460999999999999</v>
      </c>
      <c r="O105" s="9">
        <v>38.44</v>
      </c>
      <c r="P105" s="12">
        <f t="shared" si="6"/>
        <v>32.508166666666661</v>
      </c>
      <c r="Q105" s="12">
        <f t="shared" si="7"/>
        <v>3.1650295048651067</v>
      </c>
    </row>
    <row r="106" spans="1:17" x14ac:dyDescent="0.25">
      <c r="A106" s="9">
        <v>42.9</v>
      </c>
      <c r="B106" s="9">
        <v>61.49</v>
      </c>
      <c r="C106" s="9">
        <v>57.66</v>
      </c>
      <c r="D106" s="9">
        <v>67.561999999999998</v>
      </c>
      <c r="E106" s="9">
        <v>60.276000000000003</v>
      </c>
      <c r="F106" s="9">
        <v>67.864999999999995</v>
      </c>
      <c r="G106" s="9">
        <v>63.335000000000001</v>
      </c>
      <c r="H106" s="12">
        <f t="shared" si="4"/>
        <v>63.031333333333329</v>
      </c>
      <c r="I106" s="12">
        <f t="shared" si="5"/>
        <v>4.0694540010505902</v>
      </c>
      <c r="J106" s="9">
        <v>34.517000000000003</v>
      </c>
      <c r="K106" s="9">
        <v>43.156999999999996</v>
      </c>
      <c r="L106" s="9">
        <v>45.353000000000002</v>
      </c>
      <c r="M106" s="9">
        <v>36.268000000000001</v>
      </c>
      <c r="N106" s="9">
        <v>33.558999999999997</v>
      </c>
      <c r="O106" s="9">
        <v>42.83</v>
      </c>
      <c r="P106" s="12">
        <f t="shared" si="6"/>
        <v>39.280666666666669</v>
      </c>
      <c r="Q106" s="12">
        <f t="shared" si="7"/>
        <v>5.0794312542514231</v>
      </c>
    </row>
    <row r="107" spans="1:17" x14ac:dyDescent="0.25">
      <c r="A107" s="9">
        <v>43.3</v>
      </c>
      <c r="B107" s="9">
        <v>60.369</v>
      </c>
      <c r="C107" s="9">
        <v>54.904000000000003</v>
      </c>
      <c r="D107" s="9">
        <v>59.645000000000003</v>
      </c>
      <c r="E107" s="9">
        <v>64.409000000000006</v>
      </c>
      <c r="F107" s="9">
        <v>50.723999999999997</v>
      </c>
      <c r="G107" s="9">
        <v>55.347999999999999</v>
      </c>
      <c r="H107" s="12">
        <f t="shared" si="4"/>
        <v>57.566499999999998</v>
      </c>
      <c r="I107" s="12">
        <f t="shared" si="5"/>
        <v>4.8543677137192676</v>
      </c>
      <c r="J107" s="9">
        <v>43.624000000000002</v>
      </c>
      <c r="K107" s="9">
        <v>45.89</v>
      </c>
      <c r="L107" s="9">
        <v>37.738999999999997</v>
      </c>
      <c r="M107" s="9">
        <v>50.304000000000002</v>
      </c>
      <c r="N107" s="9">
        <v>47.314</v>
      </c>
      <c r="O107" s="9">
        <v>38.136000000000003</v>
      </c>
      <c r="P107" s="12">
        <f t="shared" si="6"/>
        <v>43.834499999999998</v>
      </c>
      <c r="Q107" s="12">
        <f t="shared" si="7"/>
        <v>5.0568520543911575</v>
      </c>
    </row>
    <row r="108" spans="1:17" x14ac:dyDescent="0.25">
      <c r="A108" s="9">
        <v>43.8</v>
      </c>
      <c r="B108" s="9">
        <v>52.591999999999999</v>
      </c>
      <c r="C108" s="9">
        <v>61.652999999999999</v>
      </c>
      <c r="D108" s="9">
        <v>48.622</v>
      </c>
      <c r="E108" s="9">
        <v>55.465000000000003</v>
      </c>
      <c r="F108" s="9">
        <v>52.569000000000003</v>
      </c>
      <c r="G108" s="9">
        <v>59.784999999999997</v>
      </c>
      <c r="H108" s="12">
        <f t="shared" si="4"/>
        <v>55.114333333333342</v>
      </c>
      <c r="I108" s="12">
        <f t="shared" si="5"/>
        <v>4.8925154130229016</v>
      </c>
      <c r="J108" s="9">
        <v>47.173999999999999</v>
      </c>
      <c r="K108" s="9">
        <v>51.401000000000003</v>
      </c>
      <c r="L108" s="9">
        <v>46.683999999999997</v>
      </c>
      <c r="M108" s="9">
        <v>51.540999999999997</v>
      </c>
      <c r="N108" s="9">
        <v>44.021000000000001</v>
      </c>
      <c r="O108" s="9">
        <v>45.026000000000003</v>
      </c>
      <c r="P108" s="12">
        <f t="shared" si="6"/>
        <v>47.64116666666667</v>
      </c>
      <c r="Q108" s="12">
        <f t="shared" si="7"/>
        <v>3.1756625397964853</v>
      </c>
    </row>
    <row r="109" spans="1:17" x14ac:dyDescent="0.25">
      <c r="A109" s="9">
        <v>44.2</v>
      </c>
      <c r="B109" s="9">
        <v>59.808999999999997</v>
      </c>
      <c r="C109" s="9">
        <v>54.204000000000001</v>
      </c>
      <c r="D109" s="9">
        <v>47.828000000000003</v>
      </c>
      <c r="E109" s="9">
        <v>56.305</v>
      </c>
      <c r="F109" s="9">
        <v>50.723999999999997</v>
      </c>
      <c r="G109" s="9">
        <v>56.072000000000003</v>
      </c>
      <c r="H109" s="12">
        <f t="shared" si="4"/>
        <v>54.157000000000004</v>
      </c>
      <c r="I109" s="12">
        <f t="shared" si="5"/>
        <v>4.29115769926951</v>
      </c>
      <c r="J109" s="9">
        <v>50.887</v>
      </c>
      <c r="K109" s="9">
        <v>47.244</v>
      </c>
      <c r="L109" s="9">
        <v>47.338000000000001</v>
      </c>
      <c r="M109" s="9">
        <v>56.701999999999998</v>
      </c>
      <c r="N109" s="9">
        <v>46.801000000000002</v>
      </c>
      <c r="O109" s="9">
        <v>49.906999999999996</v>
      </c>
      <c r="P109" s="12">
        <f t="shared" si="6"/>
        <v>49.81316666666666</v>
      </c>
      <c r="Q109" s="12">
        <f t="shared" si="7"/>
        <v>3.7528166177774609</v>
      </c>
    </row>
    <row r="110" spans="1:17" x14ac:dyDescent="0.25">
      <c r="A110" s="9">
        <v>44.6</v>
      </c>
      <c r="B110" s="9">
        <v>60.649000000000001</v>
      </c>
      <c r="C110" s="9">
        <v>56.212000000000003</v>
      </c>
      <c r="D110" s="9">
        <v>61.232999999999997</v>
      </c>
      <c r="E110" s="9">
        <v>48.716000000000001</v>
      </c>
      <c r="F110" s="9">
        <v>48.948999999999998</v>
      </c>
      <c r="G110" s="9">
        <v>53.106000000000002</v>
      </c>
      <c r="H110" s="12">
        <f t="shared" si="4"/>
        <v>54.810833333333335</v>
      </c>
      <c r="I110" s="12">
        <f t="shared" si="5"/>
        <v>5.5082887148974553</v>
      </c>
      <c r="J110" s="9">
        <v>57.098999999999997</v>
      </c>
      <c r="K110" s="9">
        <v>54.134</v>
      </c>
      <c r="L110" s="9">
        <v>52.289000000000001</v>
      </c>
      <c r="M110" s="9">
        <v>45.539000000000001</v>
      </c>
      <c r="N110" s="9">
        <v>48.481999999999999</v>
      </c>
      <c r="O110" s="9">
        <v>54.087000000000003</v>
      </c>
      <c r="P110" s="12">
        <f t="shared" si="6"/>
        <v>51.938333333333333</v>
      </c>
      <c r="Q110" s="12">
        <f t="shared" si="7"/>
        <v>4.2211580243656668</v>
      </c>
    </row>
    <row r="111" spans="1:17" x14ac:dyDescent="0.25">
      <c r="A111" s="9">
        <v>45</v>
      </c>
      <c r="B111" s="9">
        <v>57.216000000000001</v>
      </c>
      <c r="C111" s="9">
        <v>52.616</v>
      </c>
      <c r="D111" s="9">
        <v>51.962000000000003</v>
      </c>
      <c r="E111" s="9">
        <v>58.314</v>
      </c>
      <c r="F111" s="9">
        <v>55.652000000000001</v>
      </c>
      <c r="G111" s="9">
        <v>54.646999999999998</v>
      </c>
      <c r="H111" s="12">
        <f t="shared" si="4"/>
        <v>55.067833333333333</v>
      </c>
      <c r="I111" s="12">
        <f t="shared" si="5"/>
        <v>2.5031283160610576</v>
      </c>
      <c r="J111" s="9">
        <v>63.195</v>
      </c>
      <c r="K111" s="9">
        <v>56.936</v>
      </c>
      <c r="L111" s="9">
        <v>61.747</v>
      </c>
      <c r="M111" s="9">
        <v>57.823</v>
      </c>
      <c r="N111" s="9">
        <v>53.947000000000003</v>
      </c>
      <c r="O111" s="9">
        <v>52.171999999999997</v>
      </c>
      <c r="P111" s="12">
        <f t="shared" si="6"/>
        <v>57.636666666666677</v>
      </c>
      <c r="Q111" s="12">
        <f t="shared" si="7"/>
        <v>4.2846653389344969</v>
      </c>
    </row>
    <row r="112" spans="1:17" x14ac:dyDescent="0.25">
      <c r="A112" s="9">
        <v>45.4</v>
      </c>
      <c r="B112" s="9">
        <v>44.558999999999997</v>
      </c>
      <c r="C112" s="9">
        <v>52.499000000000002</v>
      </c>
      <c r="D112" s="9">
        <v>58.500999999999998</v>
      </c>
      <c r="E112" s="9">
        <v>53.993000000000002</v>
      </c>
      <c r="F112" s="9">
        <v>58.616999999999997</v>
      </c>
      <c r="G112" s="9">
        <v>56.212000000000003</v>
      </c>
      <c r="H112" s="12">
        <f t="shared" si="4"/>
        <v>54.063499999999998</v>
      </c>
      <c r="I112" s="12">
        <f t="shared" si="5"/>
        <v>5.2503327799292876</v>
      </c>
      <c r="J112" s="9">
        <v>61.093000000000004</v>
      </c>
      <c r="K112" s="9">
        <v>56.445999999999998</v>
      </c>
      <c r="L112" s="9">
        <v>57.38</v>
      </c>
      <c r="M112" s="9">
        <v>61.07</v>
      </c>
      <c r="N112" s="9">
        <v>54.716999999999999</v>
      </c>
      <c r="O112" s="9">
        <v>65.203000000000003</v>
      </c>
      <c r="P112" s="12">
        <f t="shared" si="6"/>
        <v>59.318166666666663</v>
      </c>
      <c r="Q112" s="12">
        <f t="shared" si="7"/>
        <v>3.8477729359548594</v>
      </c>
    </row>
    <row r="113" spans="1:17" x14ac:dyDescent="0.25">
      <c r="A113" s="9">
        <v>45.8</v>
      </c>
      <c r="B113" s="9">
        <v>55.744999999999997</v>
      </c>
      <c r="C113" s="9">
        <v>58.920999999999999</v>
      </c>
      <c r="D113" s="9">
        <v>51.167999999999999</v>
      </c>
      <c r="E113" s="9">
        <v>58.244</v>
      </c>
      <c r="F113" s="9">
        <v>52.826000000000001</v>
      </c>
      <c r="G113" s="9">
        <v>48.459000000000003</v>
      </c>
      <c r="H113" s="12">
        <f t="shared" si="4"/>
        <v>54.227166666666669</v>
      </c>
      <c r="I113" s="12">
        <f t="shared" si="5"/>
        <v>4.1246661642691347</v>
      </c>
      <c r="J113" s="9">
        <v>80.989999999999995</v>
      </c>
      <c r="K113" s="9">
        <v>62.470999999999997</v>
      </c>
      <c r="L113" s="9">
        <v>54.554000000000002</v>
      </c>
      <c r="M113" s="9">
        <v>51.962000000000003</v>
      </c>
      <c r="N113" s="9">
        <v>53.947000000000003</v>
      </c>
      <c r="O113" s="9">
        <v>51.003999999999998</v>
      </c>
      <c r="P113" s="12">
        <f t="shared" si="6"/>
        <v>59.154666666666664</v>
      </c>
      <c r="Q113" s="12">
        <f t="shared" si="7"/>
        <v>11.438825073698215</v>
      </c>
    </row>
    <row r="114" spans="1:17" x14ac:dyDescent="0.25">
      <c r="A114" s="9">
        <v>46.3</v>
      </c>
      <c r="B114" s="9">
        <v>71.649000000000001</v>
      </c>
      <c r="C114" s="9">
        <v>50.21</v>
      </c>
      <c r="D114" s="9">
        <v>50.723999999999997</v>
      </c>
      <c r="E114" s="9">
        <v>52.475000000000001</v>
      </c>
      <c r="F114" s="9">
        <v>62.728000000000002</v>
      </c>
      <c r="G114" s="9">
        <v>51.868000000000002</v>
      </c>
      <c r="H114" s="12">
        <f t="shared" si="4"/>
        <v>56.609000000000002</v>
      </c>
      <c r="I114" s="12">
        <f t="shared" si="5"/>
        <v>8.7039212312612353</v>
      </c>
      <c r="J114" s="9">
        <v>34.75</v>
      </c>
      <c r="K114" s="9">
        <v>52.289000000000001</v>
      </c>
      <c r="L114" s="9">
        <v>61.42</v>
      </c>
      <c r="M114" s="9">
        <v>62.097000000000001</v>
      </c>
      <c r="N114" s="9">
        <v>58.103999999999999</v>
      </c>
      <c r="O114" s="9">
        <v>56.982999999999997</v>
      </c>
      <c r="P114" s="12">
        <f t="shared" si="6"/>
        <v>54.273833333333336</v>
      </c>
      <c r="Q114" s="12">
        <f t="shared" si="7"/>
        <v>10.192144296793737</v>
      </c>
    </row>
    <row r="115" spans="1:17" x14ac:dyDescent="0.25">
      <c r="A115" s="9">
        <v>46.7</v>
      </c>
      <c r="B115" s="9">
        <v>66.603999999999999</v>
      </c>
      <c r="C115" s="9">
        <v>56.795999999999999</v>
      </c>
      <c r="D115" s="9">
        <v>59.435000000000002</v>
      </c>
      <c r="E115" s="9">
        <v>56.539000000000001</v>
      </c>
      <c r="F115" s="9">
        <v>57.472999999999999</v>
      </c>
      <c r="G115" s="9">
        <v>51.634999999999998</v>
      </c>
      <c r="H115" s="12">
        <f t="shared" si="4"/>
        <v>58.080333333333336</v>
      </c>
      <c r="I115" s="12">
        <f t="shared" si="5"/>
        <v>4.9076350991762485</v>
      </c>
      <c r="J115" s="9">
        <v>61.442999999999998</v>
      </c>
      <c r="K115" s="9">
        <v>51.564999999999998</v>
      </c>
      <c r="L115" s="9">
        <v>56.936</v>
      </c>
      <c r="M115" s="9">
        <v>46.286999999999999</v>
      </c>
      <c r="N115" s="9">
        <v>48.015000000000001</v>
      </c>
      <c r="O115" s="9">
        <v>53.55</v>
      </c>
      <c r="P115" s="12">
        <f t="shared" si="6"/>
        <v>52.966000000000001</v>
      </c>
      <c r="Q115" s="12">
        <f t="shared" si="7"/>
        <v>5.6399597161681925</v>
      </c>
    </row>
    <row r="116" spans="1:17" x14ac:dyDescent="0.25">
      <c r="A116" s="9">
        <v>47.1</v>
      </c>
      <c r="B116" s="9">
        <v>54.436999999999998</v>
      </c>
      <c r="C116" s="9">
        <v>51.401000000000003</v>
      </c>
      <c r="D116" s="9">
        <v>61.49</v>
      </c>
      <c r="E116" s="9">
        <v>51.097999999999999</v>
      </c>
      <c r="F116" s="9">
        <v>61.77</v>
      </c>
      <c r="G116" s="9">
        <v>60.158999999999999</v>
      </c>
      <c r="H116" s="12">
        <f t="shared" si="4"/>
        <v>56.725833333333327</v>
      </c>
      <c r="I116" s="12">
        <f t="shared" si="5"/>
        <v>5.0038515332358404</v>
      </c>
      <c r="J116" s="9">
        <v>43.040999999999997</v>
      </c>
      <c r="K116" s="9">
        <v>52.591999999999999</v>
      </c>
      <c r="L116" s="9">
        <v>53.947000000000003</v>
      </c>
      <c r="M116" s="9">
        <v>48.972000000000001</v>
      </c>
      <c r="N116" s="9">
        <v>51.073999999999998</v>
      </c>
      <c r="O116" s="9">
        <v>41.826000000000001</v>
      </c>
      <c r="P116" s="12">
        <f t="shared" si="6"/>
        <v>48.575333333333333</v>
      </c>
      <c r="Q116" s="12">
        <f t="shared" si="7"/>
        <v>5.0511669806755224</v>
      </c>
    </row>
    <row r="117" spans="1:17" x14ac:dyDescent="0.25">
      <c r="A117" s="9">
        <v>47.5</v>
      </c>
      <c r="B117" s="9">
        <v>51.213999999999999</v>
      </c>
      <c r="C117" s="9">
        <v>55.628</v>
      </c>
      <c r="D117" s="9">
        <v>56.843000000000004</v>
      </c>
      <c r="E117" s="9">
        <v>60.134999999999998</v>
      </c>
      <c r="F117" s="9">
        <v>63.942</v>
      </c>
      <c r="G117" s="9">
        <v>55.954999999999998</v>
      </c>
      <c r="H117" s="12">
        <f t="shared" si="4"/>
        <v>57.286166666666666</v>
      </c>
      <c r="I117" s="12">
        <f t="shared" si="5"/>
        <v>4.3360141797123619</v>
      </c>
      <c r="J117" s="9">
        <v>47.618000000000002</v>
      </c>
      <c r="K117" s="9">
        <v>39.701000000000001</v>
      </c>
      <c r="L117" s="9">
        <v>47.710999999999999</v>
      </c>
      <c r="M117" s="9">
        <v>37.856000000000002</v>
      </c>
      <c r="N117" s="9">
        <v>46.683999999999997</v>
      </c>
      <c r="O117" s="9">
        <v>47.921999999999997</v>
      </c>
      <c r="P117" s="12">
        <f t="shared" si="6"/>
        <v>44.581999999999994</v>
      </c>
      <c r="Q117" s="12">
        <f t="shared" si="7"/>
        <v>4.5529150661965998</v>
      </c>
    </row>
    <row r="118" spans="1:17" x14ac:dyDescent="0.25">
      <c r="A118" s="9">
        <v>47.9</v>
      </c>
      <c r="B118" s="9">
        <v>57.847000000000001</v>
      </c>
      <c r="C118" s="9">
        <v>56.212000000000003</v>
      </c>
      <c r="D118" s="9">
        <v>57.753</v>
      </c>
      <c r="E118" s="9">
        <v>55.978999999999999</v>
      </c>
      <c r="F118" s="9">
        <v>61.442999999999998</v>
      </c>
      <c r="G118" s="9">
        <v>58.968000000000004</v>
      </c>
      <c r="H118" s="12">
        <f t="shared" si="4"/>
        <v>58.033666666666669</v>
      </c>
      <c r="I118" s="12">
        <f t="shared" si="5"/>
        <v>2.0074997052718748</v>
      </c>
      <c r="J118" s="9">
        <v>38.72</v>
      </c>
      <c r="K118" s="9">
        <v>49.228999999999999</v>
      </c>
      <c r="L118" s="9">
        <v>40.658999999999999</v>
      </c>
      <c r="M118" s="9">
        <v>38.487000000000002</v>
      </c>
      <c r="N118" s="9">
        <v>45.399000000000001</v>
      </c>
      <c r="O118" s="9">
        <v>47.011000000000003</v>
      </c>
      <c r="P118" s="12">
        <f t="shared" si="6"/>
        <v>43.250833333333333</v>
      </c>
      <c r="Q118" s="12">
        <f t="shared" si="7"/>
        <v>4.5701664922261491</v>
      </c>
    </row>
    <row r="119" spans="1:17" x14ac:dyDescent="0.25">
      <c r="A119" s="9">
        <v>48.3</v>
      </c>
      <c r="B119" s="9">
        <v>55.325000000000003</v>
      </c>
      <c r="C119" s="9">
        <v>50.723999999999997</v>
      </c>
      <c r="D119" s="9">
        <v>59.924999999999997</v>
      </c>
      <c r="E119" s="9">
        <v>61.722999999999999</v>
      </c>
      <c r="F119" s="9">
        <v>51.354999999999997</v>
      </c>
      <c r="G119" s="9">
        <v>57.94</v>
      </c>
      <c r="H119" s="12">
        <f t="shared" si="4"/>
        <v>56.165333333333336</v>
      </c>
      <c r="I119" s="12">
        <f t="shared" si="5"/>
        <v>4.5083426962318054</v>
      </c>
      <c r="J119" s="9">
        <v>27.603999999999999</v>
      </c>
      <c r="K119" s="9">
        <v>47.173999999999999</v>
      </c>
      <c r="L119" s="9">
        <v>38.744</v>
      </c>
      <c r="M119" s="9">
        <v>50.747</v>
      </c>
      <c r="N119" s="9">
        <v>42.2</v>
      </c>
      <c r="O119" s="9">
        <v>49.113</v>
      </c>
      <c r="P119" s="12">
        <f t="shared" si="6"/>
        <v>42.597000000000001</v>
      </c>
      <c r="Q119" s="12">
        <f t="shared" si="7"/>
        <v>8.5979410558574969</v>
      </c>
    </row>
    <row r="120" spans="1:17" x14ac:dyDescent="0.25">
      <c r="A120" s="9">
        <v>48.8</v>
      </c>
      <c r="B120" s="9">
        <v>67.212000000000003</v>
      </c>
      <c r="C120" s="9">
        <v>59.667999999999999</v>
      </c>
      <c r="D120" s="9">
        <v>52.008000000000003</v>
      </c>
      <c r="E120" s="9">
        <v>51.844999999999999</v>
      </c>
      <c r="F120" s="9">
        <v>61.023000000000003</v>
      </c>
      <c r="G120" s="9">
        <v>55.744999999999997</v>
      </c>
      <c r="H120" s="12">
        <f t="shared" si="4"/>
        <v>57.916833333333336</v>
      </c>
      <c r="I120" s="12">
        <f t="shared" si="5"/>
        <v>5.9264375611885658</v>
      </c>
      <c r="J120" s="9">
        <v>25.315000000000001</v>
      </c>
      <c r="K120" s="9">
        <v>42.247</v>
      </c>
      <c r="L120" s="9">
        <v>46.052999999999997</v>
      </c>
      <c r="M120" s="9">
        <v>42.433</v>
      </c>
      <c r="N120" s="9">
        <v>39.304000000000002</v>
      </c>
      <c r="O120" s="9">
        <v>44.115000000000002</v>
      </c>
      <c r="P120" s="12">
        <f t="shared" si="6"/>
        <v>39.911166666666666</v>
      </c>
      <c r="Q120" s="12">
        <f t="shared" si="7"/>
        <v>7.4916863900370609</v>
      </c>
    </row>
    <row r="121" spans="1:17" x14ac:dyDescent="0.25">
      <c r="A121" s="9">
        <v>49.2</v>
      </c>
      <c r="B121" s="9">
        <v>58.22</v>
      </c>
      <c r="C121" s="9">
        <v>59.832000000000001</v>
      </c>
      <c r="D121" s="9">
        <v>59.667999999999999</v>
      </c>
      <c r="E121" s="9">
        <v>54.296999999999997</v>
      </c>
      <c r="F121" s="9">
        <v>64.549000000000007</v>
      </c>
      <c r="G121" s="9">
        <v>57.8</v>
      </c>
      <c r="H121" s="12">
        <f t="shared" si="4"/>
        <v>59.061000000000007</v>
      </c>
      <c r="I121" s="12">
        <f t="shared" si="5"/>
        <v>3.3488544907176871</v>
      </c>
      <c r="J121" s="9">
        <v>34.587000000000003</v>
      </c>
      <c r="K121" s="9">
        <v>42.55</v>
      </c>
      <c r="L121" s="9">
        <v>39.210999999999999</v>
      </c>
      <c r="M121" s="9">
        <v>38.277000000000001</v>
      </c>
      <c r="N121" s="9">
        <v>30.242999999999999</v>
      </c>
      <c r="O121" s="9">
        <v>43.811</v>
      </c>
      <c r="P121" s="12">
        <f t="shared" si="6"/>
        <v>38.113166666666665</v>
      </c>
      <c r="Q121" s="12">
        <f t="shared" si="7"/>
        <v>5.0548244051269497</v>
      </c>
    </row>
    <row r="122" spans="1:17" x14ac:dyDescent="0.25">
      <c r="A122" s="9">
        <v>49.6</v>
      </c>
      <c r="B122" s="9">
        <v>76.599999999999994</v>
      </c>
      <c r="C122" s="9">
        <v>56.469000000000001</v>
      </c>
      <c r="D122" s="9">
        <v>64.478999999999999</v>
      </c>
      <c r="E122" s="9">
        <v>55.582000000000001</v>
      </c>
      <c r="F122" s="9">
        <v>54.881</v>
      </c>
      <c r="G122" s="9">
        <v>57.707000000000001</v>
      </c>
      <c r="H122" s="12">
        <f t="shared" si="4"/>
        <v>60.952999999999996</v>
      </c>
      <c r="I122" s="12">
        <f t="shared" si="5"/>
        <v>8.409766726848094</v>
      </c>
      <c r="J122" s="9">
        <v>28.327999999999999</v>
      </c>
      <c r="K122" s="9">
        <v>44.115000000000002</v>
      </c>
      <c r="L122" s="9">
        <v>32.975000000000001</v>
      </c>
      <c r="M122" s="9">
        <v>32.999000000000002</v>
      </c>
      <c r="N122" s="9">
        <v>42.970999999999997</v>
      </c>
      <c r="O122" s="9">
        <v>41.265999999999998</v>
      </c>
      <c r="P122" s="12">
        <f t="shared" si="6"/>
        <v>37.109000000000002</v>
      </c>
      <c r="Q122" s="12">
        <f t="shared" si="7"/>
        <v>6.5086979650311045</v>
      </c>
    </row>
    <row r="123" spans="1:17" x14ac:dyDescent="0.25">
      <c r="A123" s="9">
        <v>50</v>
      </c>
      <c r="B123" s="9">
        <v>55.021000000000001</v>
      </c>
      <c r="C123" s="9">
        <v>61.186</v>
      </c>
      <c r="D123" s="9">
        <v>67.328000000000003</v>
      </c>
      <c r="E123" s="9">
        <v>70.271000000000001</v>
      </c>
      <c r="F123" s="9">
        <v>63.100999999999999</v>
      </c>
      <c r="G123" s="9">
        <v>70.106999999999999</v>
      </c>
      <c r="H123" s="12">
        <f t="shared" si="4"/>
        <v>64.50233333333334</v>
      </c>
      <c r="I123" s="12">
        <f t="shared" si="5"/>
        <v>5.9250599884445618</v>
      </c>
      <c r="J123" s="9">
        <v>50.234000000000002</v>
      </c>
      <c r="K123" s="9">
        <v>29.681999999999999</v>
      </c>
      <c r="L123" s="9">
        <v>29.215</v>
      </c>
      <c r="M123" s="9">
        <v>29.285</v>
      </c>
      <c r="N123" s="9">
        <v>35.613999999999997</v>
      </c>
      <c r="O123" s="9">
        <v>29.285</v>
      </c>
      <c r="P123" s="12">
        <f t="shared" si="6"/>
        <v>33.885833333333331</v>
      </c>
      <c r="Q123" s="12">
        <f t="shared" si="7"/>
        <v>8.3913449080982581</v>
      </c>
    </row>
    <row r="124" spans="1:17" x14ac:dyDescent="0.25">
      <c r="A124" s="9">
        <v>50.4</v>
      </c>
      <c r="B124" s="9">
        <v>70.457999999999998</v>
      </c>
      <c r="C124" s="9">
        <v>69.010000000000005</v>
      </c>
      <c r="D124" s="9">
        <v>72.77</v>
      </c>
      <c r="E124" s="9">
        <v>76.085999999999999</v>
      </c>
      <c r="F124" s="9">
        <v>63.030999999999999</v>
      </c>
      <c r="G124" s="9">
        <v>65.227000000000004</v>
      </c>
      <c r="H124" s="12">
        <f t="shared" si="4"/>
        <v>69.430333333333337</v>
      </c>
      <c r="I124" s="12">
        <f t="shared" si="5"/>
        <v>4.8021563767402089</v>
      </c>
      <c r="J124" s="9">
        <v>59.225000000000001</v>
      </c>
      <c r="K124" s="9">
        <v>28.538</v>
      </c>
      <c r="L124" s="9">
        <v>30.71</v>
      </c>
      <c r="M124" s="9">
        <v>42.76</v>
      </c>
      <c r="N124" s="9">
        <v>28.911999999999999</v>
      </c>
      <c r="O124" s="9">
        <v>27.042999999999999</v>
      </c>
      <c r="P124" s="12">
        <f t="shared" si="6"/>
        <v>36.198</v>
      </c>
      <c r="Q124" s="12">
        <f t="shared" si="7"/>
        <v>12.641171923520378</v>
      </c>
    </row>
    <row r="125" spans="1:17" x14ac:dyDescent="0.25">
      <c r="A125" s="9">
        <v>50.8</v>
      </c>
      <c r="B125" s="9">
        <v>77.183999999999997</v>
      </c>
      <c r="C125" s="9">
        <v>67.608999999999995</v>
      </c>
      <c r="D125" s="9">
        <v>69.033000000000001</v>
      </c>
      <c r="E125" s="9">
        <v>65.88</v>
      </c>
      <c r="F125" s="9">
        <v>73.587000000000003</v>
      </c>
      <c r="G125" s="9">
        <v>68.472999999999999</v>
      </c>
      <c r="H125" s="12">
        <f t="shared" si="4"/>
        <v>70.294333333333341</v>
      </c>
      <c r="I125" s="12">
        <f t="shared" si="5"/>
        <v>4.2406304091097917</v>
      </c>
      <c r="J125" s="9">
        <v>53.082999999999998</v>
      </c>
      <c r="K125" s="9">
        <v>26.39</v>
      </c>
      <c r="L125" s="9">
        <v>30.757000000000001</v>
      </c>
      <c r="M125" s="9">
        <v>31.550999999999998</v>
      </c>
      <c r="N125" s="9">
        <v>34.235999999999997</v>
      </c>
      <c r="O125" s="9">
        <v>42.713999999999999</v>
      </c>
      <c r="P125" s="12">
        <f t="shared" si="6"/>
        <v>36.455166666666663</v>
      </c>
      <c r="Q125" s="12">
        <f t="shared" si="7"/>
        <v>9.7817183647182819</v>
      </c>
    </row>
    <row r="126" spans="1:17" x14ac:dyDescent="0.25">
      <c r="A126" s="9">
        <v>51.3</v>
      </c>
      <c r="B126" s="9">
        <v>73.072999999999993</v>
      </c>
      <c r="C126" s="9">
        <v>81.06</v>
      </c>
      <c r="D126" s="9">
        <v>76.483000000000004</v>
      </c>
      <c r="E126" s="9">
        <v>69.593999999999994</v>
      </c>
      <c r="F126" s="9">
        <v>80.617000000000004</v>
      </c>
      <c r="G126" s="9">
        <v>70.364000000000004</v>
      </c>
      <c r="H126" s="12">
        <f t="shared" si="4"/>
        <v>75.19850000000001</v>
      </c>
      <c r="I126" s="12">
        <f t="shared" si="5"/>
        <v>4.9933520905299709</v>
      </c>
      <c r="J126" s="9">
        <v>30.64</v>
      </c>
      <c r="K126" s="9">
        <v>40.472000000000001</v>
      </c>
      <c r="L126" s="9">
        <v>38.533000000000001</v>
      </c>
      <c r="M126" s="9">
        <v>38.206000000000003</v>
      </c>
      <c r="N126" s="9">
        <v>35.404000000000003</v>
      </c>
      <c r="O126" s="9">
        <v>38.976999999999997</v>
      </c>
      <c r="P126" s="12">
        <f t="shared" si="6"/>
        <v>37.038666666666664</v>
      </c>
      <c r="Q126" s="12">
        <f t="shared" si="7"/>
        <v>3.5427583415562882</v>
      </c>
    </row>
    <row r="127" spans="1:17" x14ac:dyDescent="0.25">
      <c r="A127" s="9">
        <v>51.7</v>
      </c>
      <c r="B127" s="9">
        <v>73.936999999999998</v>
      </c>
      <c r="C127" s="9">
        <v>74.685000000000002</v>
      </c>
      <c r="D127" s="9">
        <v>77.346999999999994</v>
      </c>
      <c r="E127" s="9">
        <v>69.664000000000001</v>
      </c>
      <c r="F127" s="9">
        <v>69.477000000000004</v>
      </c>
      <c r="G127" s="9">
        <v>75.712000000000003</v>
      </c>
      <c r="H127" s="12">
        <f t="shared" si="4"/>
        <v>73.470333333333329</v>
      </c>
      <c r="I127" s="12">
        <f t="shared" si="5"/>
        <v>3.2305321955780992</v>
      </c>
      <c r="J127" s="9">
        <v>32.578000000000003</v>
      </c>
      <c r="K127" s="9">
        <v>46.192999999999998</v>
      </c>
      <c r="L127" s="9">
        <v>41.101999999999997</v>
      </c>
      <c r="M127" s="9">
        <v>35.917999999999999</v>
      </c>
      <c r="N127" s="9">
        <v>44.302</v>
      </c>
      <c r="O127" s="9">
        <v>33.069000000000003</v>
      </c>
      <c r="P127" s="12">
        <f t="shared" si="6"/>
        <v>38.86033333333333</v>
      </c>
      <c r="Q127" s="12">
        <f t="shared" si="7"/>
        <v>5.8321417221006238</v>
      </c>
    </row>
    <row r="128" spans="1:17" x14ac:dyDescent="0.25">
      <c r="A128" s="9">
        <v>52.1</v>
      </c>
      <c r="B128" s="9">
        <v>71.391999999999996</v>
      </c>
      <c r="C128" s="9">
        <v>65.552999999999997</v>
      </c>
      <c r="D128" s="9">
        <v>77.137</v>
      </c>
      <c r="E128" s="9">
        <v>65.203000000000003</v>
      </c>
      <c r="F128" s="9">
        <v>72.536000000000001</v>
      </c>
      <c r="G128" s="9">
        <v>78.210999999999999</v>
      </c>
      <c r="H128" s="12">
        <f t="shared" si="4"/>
        <v>71.671999999999997</v>
      </c>
      <c r="I128" s="12">
        <f t="shared" si="5"/>
        <v>5.5270202460276909</v>
      </c>
      <c r="J128" s="9">
        <v>39.326999999999998</v>
      </c>
      <c r="K128" s="9">
        <v>43.765000000000001</v>
      </c>
      <c r="L128" s="9">
        <v>45.095999999999997</v>
      </c>
      <c r="M128" s="9">
        <v>45.773000000000003</v>
      </c>
      <c r="N128" s="9">
        <v>36.734999999999999</v>
      </c>
      <c r="O128" s="9">
        <v>34.235999999999997</v>
      </c>
      <c r="P128" s="12">
        <f t="shared" si="6"/>
        <v>40.821999999999996</v>
      </c>
      <c r="Q128" s="12">
        <f t="shared" si="7"/>
        <v>4.769794880285799</v>
      </c>
    </row>
    <row r="129" spans="1:17" x14ac:dyDescent="0.25">
      <c r="A129" s="9">
        <v>52.5</v>
      </c>
      <c r="B129" s="9">
        <v>67.888999999999996</v>
      </c>
      <c r="C129" s="9">
        <v>64.923000000000002</v>
      </c>
      <c r="D129" s="9">
        <v>66.463999999999999</v>
      </c>
      <c r="E129" s="9">
        <v>74.123999999999995</v>
      </c>
      <c r="F129" s="9">
        <v>64.992999999999995</v>
      </c>
      <c r="G129" s="9">
        <v>74.263999999999996</v>
      </c>
      <c r="H129" s="12">
        <f t="shared" si="4"/>
        <v>68.776166666666668</v>
      </c>
      <c r="I129" s="12">
        <f t="shared" si="5"/>
        <v>4.3360825368835698</v>
      </c>
      <c r="J129" s="9">
        <v>37.481999999999999</v>
      </c>
      <c r="K129" s="9">
        <v>35.613999999999997</v>
      </c>
      <c r="L129" s="9">
        <v>34.235999999999997</v>
      </c>
      <c r="M129" s="9">
        <v>45.75</v>
      </c>
      <c r="N129" s="9">
        <v>40.262</v>
      </c>
      <c r="O129" s="9">
        <v>38.837000000000003</v>
      </c>
      <c r="P129" s="12">
        <f t="shared" si="6"/>
        <v>38.696833333333331</v>
      </c>
      <c r="Q129" s="12">
        <f t="shared" si="7"/>
        <v>4.0766473684471007</v>
      </c>
    </row>
    <row r="130" spans="1:17" x14ac:dyDescent="0.25">
      <c r="A130" s="9">
        <v>52.9</v>
      </c>
      <c r="B130" s="9">
        <v>69.430000000000007</v>
      </c>
      <c r="C130" s="9">
        <v>62.447000000000003</v>
      </c>
      <c r="D130" s="9">
        <v>65.132999999999996</v>
      </c>
      <c r="E130" s="9">
        <v>60.276000000000003</v>
      </c>
      <c r="F130" s="9">
        <v>66.323999999999998</v>
      </c>
      <c r="G130" s="9">
        <v>72.653000000000006</v>
      </c>
      <c r="H130" s="12">
        <f t="shared" si="4"/>
        <v>66.043833333333339</v>
      </c>
      <c r="I130" s="12">
        <f t="shared" si="5"/>
        <v>4.5223982759888237</v>
      </c>
      <c r="J130" s="9">
        <v>23.587</v>
      </c>
      <c r="K130" s="9">
        <v>45.61</v>
      </c>
      <c r="L130" s="9">
        <v>37.529000000000003</v>
      </c>
      <c r="M130" s="9">
        <v>46.262999999999998</v>
      </c>
      <c r="N130" s="9">
        <v>41.429000000000002</v>
      </c>
      <c r="O130" s="9">
        <v>44.488999999999997</v>
      </c>
      <c r="P130" s="12">
        <f t="shared" si="6"/>
        <v>39.817833333333333</v>
      </c>
      <c r="Q130" s="12">
        <f t="shared" si="7"/>
        <v>8.5811856154418802</v>
      </c>
    </row>
    <row r="131" spans="1:17" x14ac:dyDescent="0.25">
      <c r="A131" s="9">
        <v>53.3</v>
      </c>
      <c r="B131" s="9">
        <v>79.215000000000003</v>
      </c>
      <c r="C131" s="9">
        <v>64.385999999999996</v>
      </c>
      <c r="D131" s="9">
        <v>59.247999999999998</v>
      </c>
      <c r="E131" s="9">
        <v>62.423999999999999</v>
      </c>
      <c r="F131" s="9">
        <v>59.061</v>
      </c>
      <c r="G131" s="9">
        <v>66.603999999999999</v>
      </c>
      <c r="H131" s="12">
        <f t="shared" si="4"/>
        <v>65.156333333333322</v>
      </c>
      <c r="I131" s="12">
        <f t="shared" si="5"/>
        <v>7.4814757546000443</v>
      </c>
      <c r="J131" s="9">
        <v>51.027999999999999</v>
      </c>
      <c r="K131" s="9">
        <v>40.402000000000001</v>
      </c>
      <c r="L131" s="9">
        <v>37.459000000000003</v>
      </c>
      <c r="M131" s="9">
        <v>49.72</v>
      </c>
      <c r="N131" s="9">
        <v>44.956000000000003</v>
      </c>
      <c r="O131" s="9">
        <v>39.584000000000003</v>
      </c>
      <c r="P131" s="12">
        <f t="shared" si="6"/>
        <v>43.858166666666669</v>
      </c>
      <c r="Q131" s="12">
        <f t="shared" si="7"/>
        <v>5.6238022873023308</v>
      </c>
    </row>
    <row r="132" spans="1:17" x14ac:dyDescent="0.25">
      <c r="A132" s="9">
        <v>53.8</v>
      </c>
      <c r="B132" s="9">
        <v>60.743000000000002</v>
      </c>
      <c r="C132" s="9">
        <v>70.947999999999993</v>
      </c>
      <c r="D132" s="9">
        <v>71.742000000000004</v>
      </c>
      <c r="E132" s="9">
        <v>65.436999999999998</v>
      </c>
      <c r="F132" s="9">
        <v>63.265000000000001</v>
      </c>
      <c r="G132" s="9">
        <v>62.588000000000001</v>
      </c>
      <c r="H132" s="12">
        <f t="shared" ref="H132:H137" si="8">AVERAGE(B132:G132)</f>
        <v>65.787166666666664</v>
      </c>
      <c r="I132" s="12">
        <f t="shared" ref="I132:I137" si="9">STDEVA(B132:G132)</f>
        <v>4.5663216451172888</v>
      </c>
      <c r="J132" s="9">
        <v>40.682000000000002</v>
      </c>
      <c r="K132" s="9">
        <v>43.390999999999998</v>
      </c>
      <c r="L132" s="9">
        <v>49.298999999999999</v>
      </c>
      <c r="M132" s="9">
        <v>46.404000000000003</v>
      </c>
      <c r="N132" s="9">
        <v>44.091999999999999</v>
      </c>
      <c r="O132" s="9">
        <v>51.752000000000002</v>
      </c>
      <c r="P132" s="12">
        <f t="shared" ref="P132:P137" si="10">AVERAGE(J132:O132)</f>
        <v>45.936666666666667</v>
      </c>
      <c r="Q132" s="12">
        <f t="shared" ref="Q132:Q137" si="11">STDEVA(J132:O132)</f>
        <v>4.0702954028751615</v>
      </c>
    </row>
    <row r="133" spans="1:17" x14ac:dyDescent="0.25">
      <c r="A133" s="9">
        <v>54.2</v>
      </c>
      <c r="B133" s="9">
        <v>54.530999999999999</v>
      </c>
      <c r="C133" s="9">
        <v>68.168999999999997</v>
      </c>
      <c r="D133" s="9">
        <v>65.623999999999995</v>
      </c>
      <c r="E133" s="9">
        <v>71.649000000000001</v>
      </c>
      <c r="F133" s="9">
        <v>72.022000000000006</v>
      </c>
      <c r="G133" s="9">
        <v>63.567999999999998</v>
      </c>
      <c r="H133" s="12">
        <f t="shared" si="8"/>
        <v>65.92716666666665</v>
      </c>
      <c r="I133" s="12">
        <f t="shared" si="9"/>
        <v>6.4875631608999917</v>
      </c>
      <c r="J133" s="9">
        <v>50.723999999999997</v>
      </c>
      <c r="K133" s="9">
        <v>46.52</v>
      </c>
      <c r="L133" s="9">
        <v>52.311999999999998</v>
      </c>
      <c r="M133" s="9">
        <v>40.238</v>
      </c>
      <c r="N133" s="9">
        <v>47.898000000000003</v>
      </c>
      <c r="O133" s="9">
        <v>44.932000000000002</v>
      </c>
      <c r="P133" s="12">
        <f t="shared" si="10"/>
        <v>47.103999999999992</v>
      </c>
      <c r="Q133" s="12">
        <f t="shared" si="11"/>
        <v>4.3141324968062804</v>
      </c>
    </row>
    <row r="134" spans="1:17" x14ac:dyDescent="0.25">
      <c r="A134" s="9">
        <v>54.6</v>
      </c>
      <c r="B134" s="9">
        <v>71.835999999999999</v>
      </c>
      <c r="C134" s="9">
        <v>60.531999999999996</v>
      </c>
      <c r="D134" s="9">
        <v>62.470999999999997</v>
      </c>
      <c r="E134" s="9">
        <v>68.87</v>
      </c>
      <c r="F134" s="9">
        <v>62.447000000000003</v>
      </c>
      <c r="G134" s="9">
        <v>61.28</v>
      </c>
      <c r="H134" s="12">
        <f t="shared" si="8"/>
        <v>64.572666666666677</v>
      </c>
      <c r="I134" s="12">
        <f t="shared" si="9"/>
        <v>4.6330807748912255</v>
      </c>
      <c r="J134" s="9">
        <v>50.396999999999998</v>
      </c>
      <c r="K134" s="9">
        <v>44.908999999999999</v>
      </c>
      <c r="L134" s="9">
        <v>53.128999999999998</v>
      </c>
      <c r="M134" s="9">
        <v>51.564999999999998</v>
      </c>
      <c r="N134" s="9">
        <v>56.469000000000001</v>
      </c>
      <c r="O134" s="9">
        <v>45.493000000000002</v>
      </c>
      <c r="P134" s="12">
        <f t="shared" si="10"/>
        <v>50.326999999999998</v>
      </c>
      <c r="Q134" s="12">
        <f t="shared" si="11"/>
        <v>4.4684492164508258</v>
      </c>
    </row>
    <row r="135" spans="1:17" x14ac:dyDescent="0.25">
      <c r="A135" s="9">
        <v>55</v>
      </c>
      <c r="B135" s="9">
        <v>68.075999999999993</v>
      </c>
      <c r="C135" s="9">
        <v>57.098999999999997</v>
      </c>
      <c r="D135" s="9">
        <v>57.332999999999998</v>
      </c>
      <c r="E135" s="9">
        <v>65.81</v>
      </c>
      <c r="F135" s="9">
        <v>60.835999999999999</v>
      </c>
      <c r="G135" s="9">
        <v>69.313000000000002</v>
      </c>
      <c r="H135" s="12">
        <f t="shared" si="8"/>
        <v>63.077833333333331</v>
      </c>
      <c r="I135" s="12">
        <f t="shared" si="9"/>
        <v>5.3870044149477625</v>
      </c>
      <c r="J135" s="9">
        <v>52.335000000000001</v>
      </c>
      <c r="K135" s="9">
        <v>55.792000000000002</v>
      </c>
      <c r="L135" s="9">
        <v>46.24</v>
      </c>
      <c r="M135" s="9">
        <v>49.86</v>
      </c>
      <c r="N135" s="9">
        <v>52.381999999999998</v>
      </c>
      <c r="O135" s="9">
        <v>46.192999999999998</v>
      </c>
      <c r="P135" s="12">
        <f t="shared" si="10"/>
        <v>50.467000000000006</v>
      </c>
      <c r="Q135" s="12">
        <f t="shared" si="11"/>
        <v>3.7951370989728423</v>
      </c>
    </row>
    <row r="136" spans="1:17" x14ac:dyDescent="0.25">
      <c r="A136" s="9">
        <v>55.4</v>
      </c>
      <c r="B136" s="9">
        <v>60.695999999999998</v>
      </c>
      <c r="C136" s="9">
        <v>67.375</v>
      </c>
      <c r="D136" s="9">
        <v>56.072000000000003</v>
      </c>
      <c r="E136" s="9">
        <v>57.893999999999998</v>
      </c>
      <c r="F136" s="9">
        <v>62.774000000000001</v>
      </c>
      <c r="G136" s="9">
        <v>57.823</v>
      </c>
      <c r="H136" s="12">
        <f t="shared" si="8"/>
        <v>60.439</v>
      </c>
      <c r="I136" s="12">
        <f t="shared" si="9"/>
        <v>4.1477111760584293</v>
      </c>
      <c r="J136" s="9">
        <v>57.426000000000002</v>
      </c>
      <c r="K136" s="9">
        <v>57.24</v>
      </c>
      <c r="L136" s="9">
        <v>49.86</v>
      </c>
      <c r="M136" s="9">
        <v>48.295000000000002</v>
      </c>
      <c r="N136" s="9">
        <v>56.142000000000003</v>
      </c>
      <c r="O136" s="9">
        <v>48.692</v>
      </c>
      <c r="P136" s="12">
        <f t="shared" si="10"/>
        <v>52.942500000000003</v>
      </c>
      <c r="Q136" s="12">
        <f t="shared" si="11"/>
        <v>4.426621544699751</v>
      </c>
    </row>
    <row r="137" spans="1:17" x14ac:dyDescent="0.25">
      <c r="A137" s="9">
        <v>55.8</v>
      </c>
      <c r="B137" s="9">
        <v>44.582000000000001</v>
      </c>
      <c r="C137" s="9">
        <v>60.531999999999996</v>
      </c>
      <c r="D137" s="9">
        <v>65.132999999999996</v>
      </c>
      <c r="E137" s="9">
        <v>59.177999999999997</v>
      </c>
      <c r="F137" s="9">
        <v>57.472999999999999</v>
      </c>
      <c r="G137" s="9">
        <v>64.945999999999998</v>
      </c>
      <c r="H137" s="12">
        <f t="shared" si="8"/>
        <v>58.640666666666675</v>
      </c>
      <c r="I137" s="12">
        <f t="shared" si="9"/>
        <v>7.5469602269168696</v>
      </c>
      <c r="J137" s="9">
        <v>61.63</v>
      </c>
      <c r="K137" s="9">
        <v>46.404000000000003</v>
      </c>
      <c r="L137" s="9">
        <v>49.136000000000003</v>
      </c>
      <c r="M137" s="9">
        <v>45.515999999999998</v>
      </c>
      <c r="N137" s="9">
        <v>49.042999999999999</v>
      </c>
      <c r="O137" s="9">
        <v>53.595999999999997</v>
      </c>
      <c r="P137" s="12">
        <f t="shared" si="10"/>
        <v>50.887499999999996</v>
      </c>
      <c r="Q137" s="12">
        <f t="shared" si="11"/>
        <v>5.969287989366916</v>
      </c>
    </row>
  </sheetData>
  <mergeCells count="2">
    <mergeCell ref="A1:A2"/>
    <mergeCell ref="B1:Q1"/>
  </mergeCells>
  <phoneticPr fontId="1" type="noConversion"/>
  <pageMargins left="0.7" right="0.7" top="0.75" bottom="0.75" header="0.3" footer="0.3"/>
  <ignoredErrors>
    <ignoredError sqref="H4:H137 H3 I3:I137" formulaRange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ADAF-709C-47BD-B839-5865921EA27C}">
  <dimension ref="A1:Q137"/>
  <sheetViews>
    <sheetView workbookViewId="0">
      <selection sqref="A1:A2"/>
    </sheetView>
  </sheetViews>
  <sheetFormatPr defaultRowHeight="13.8" x14ac:dyDescent="0.25"/>
  <cols>
    <col min="2" max="7" width="8.88671875" style="16"/>
  </cols>
  <sheetData>
    <row r="1" spans="1:17" x14ac:dyDescent="0.25">
      <c r="A1" s="49" t="s">
        <v>15</v>
      </c>
      <c r="B1" s="46" t="s">
        <v>152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</row>
    <row r="2" spans="1:17" x14ac:dyDescent="0.25">
      <c r="A2" s="50"/>
      <c r="B2" s="4" t="s">
        <v>9</v>
      </c>
      <c r="C2" s="4" t="s">
        <v>7</v>
      </c>
      <c r="D2" s="4" t="s">
        <v>8</v>
      </c>
      <c r="E2" s="4" t="s">
        <v>21</v>
      </c>
      <c r="F2" s="4" t="s">
        <v>22</v>
      </c>
      <c r="G2" s="4" t="s">
        <v>23</v>
      </c>
      <c r="H2" s="19" t="s">
        <v>96</v>
      </c>
      <c r="I2" s="19" t="s">
        <v>205</v>
      </c>
      <c r="J2" s="13" t="s">
        <v>9</v>
      </c>
      <c r="K2" s="13" t="s">
        <v>7</v>
      </c>
      <c r="L2" s="13" t="s">
        <v>8</v>
      </c>
      <c r="M2" s="13" t="s">
        <v>21</v>
      </c>
      <c r="N2" s="13" t="s">
        <v>22</v>
      </c>
      <c r="O2" s="13" t="s">
        <v>23</v>
      </c>
      <c r="P2" s="13" t="s">
        <v>1</v>
      </c>
      <c r="Q2" s="13" t="s">
        <v>204</v>
      </c>
    </row>
    <row r="3" spans="1:17" x14ac:dyDescent="0.25">
      <c r="A3" s="9">
        <v>0</v>
      </c>
      <c r="B3" s="9">
        <v>59.481999999999999</v>
      </c>
      <c r="C3" s="9">
        <v>41.265999999999998</v>
      </c>
      <c r="D3" s="9">
        <v>37.481999999999999</v>
      </c>
      <c r="E3" s="9">
        <v>37.716000000000001</v>
      </c>
      <c r="F3" s="9">
        <v>42.363</v>
      </c>
      <c r="G3" s="9">
        <v>39.935000000000002</v>
      </c>
      <c r="H3" s="12">
        <f>AVERAGE(B3:G3)</f>
        <v>43.040666666666674</v>
      </c>
      <c r="I3" s="12">
        <f>STDEVA(B3:G3)</f>
        <v>8.2803638969954996</v>
      </c>
      <c r="J3" s="9">
        <v>35.941000000000003</v>
      </c>
      <c r="K3" s="9">
        <v>26.413</v>
      </c>
      <c r="L3" s="9">
        <v>34.447000000000003</v>
      </c>
      <c r="M3" s="9">
        <v>30.57</v>
      </c>
      <c r="N3" s="9">
        <v>37.225999999999999</v>
      </c>
      <c r="O3" s="9">
        <v>27.931000000000001</v>
      </c>
      <c r="P3" s="12">
        <f>AVERAGE(J3:O3)</f>
        <v>32.088000000000001</v>
      </c>
      <c r="Q3" s="12">
        <f>STDEVA(J3:O3)</f>
        <v>4.4407236347243826</v>
      </c>
    </row>
    <row r="4" spans="1:17" x14ac:dyDescent="0.25">
      <c r="A4" s="9">
        <v>0.4</v>
      </c>
      <c r="B4" s="9">
        <v>79.682000000000002</v>
      </c>
      <c r="C4" s="9">
        <v>32.578000000000003</v>
      </c>
      <c r="D4" s="9">
        <v>29.355</v>
      </c>
      <c r="E4" s="9">
        <v>29.846</v>
      </c>
      <c r="F4" s="9">
        <v>31.527000000000001</v>
      </c>
      <c r="G4" s="9">
        <v>28.631</v>
      </c>
      <c r="H4" s="12">
        <f t="shared" ref="H4:H67" si="0">AVERAGE(B4:G4)</f>
        <v>38.603166666666667</v>
      </c>
      <c r="I4" s="12">
        <f t="shared" ref="I4:I67" si="1">STDEVA(B4:G4)</f>
        <v>20.176748889914524</v>
      </c>
      <c r="J4" s="9">
        <v>43.835000000000001</v>
      </c>
      <c r="K4" s="9">
        <v>49.72</v>
      </c>
      <c r="L4" s="9">
        <v>53.198999999999998</v>
      </c>
      <c r="M4" s="9">
        <v>56.259</v>
      </c>
      <c r="N4" s="9">
        <v>52.359000000000002</v>
      </c>
      <c r="O4" s="9">
        <v>52.896000000000001</v>
      </c>
      <c r="P4" s="12">
        <f t="shared" ref="P4:P67" si="2">AVERAGE(J4:O4)</f>
        <v>51.378000000000007</v>
      </c>
      <c r="Q4" s="12">
        <f t="shared" ref="Q4:Q67" si="3">STDEVA(J4:O4)</f>
        <v>4.2438826562476955</v>
      </c>
    </row>
    <row r="5" spans="1:17" x14ac:dyDescent="0.25">
      <c r="A5" s="9">
        <v>0.8</v>
      </c>
      <c r="B5" s="9">
        <v>32.204999999999998</v>
      </c>
      <c r="C5" s="9">
        <v>29.004999999999999</v>
      </c>
      <c r="D5" s="9">
        <v>29.518999999999998</v>
      </c>
      <c r="E5" s="9">
        <v>32.064</v>
      </c>
      <c r="F5" s="9">
        <v>33.628999999999998</v>
      </c>
      <c r="G5" s="9">
        <v>27.978000000000002</v>
      </c>
      <c r="H5" s="12">
        <f t="shared" si="0"/>
        <v>30.733333333333331</v>
      </c>
      <c r="I5" s="12">
        <f t="shared" si="1"/>
        <v>2.2079386464905819</v>
      </c>
      <c r="J5" s="9">
        <v>41.405999999999999</v>
      </c>
      <c r="K5" s="9">
        <v>57.029000000000003</v>
      </c>
      <c r="L5" s="9">
        <v>58.546999999999997</v>
      </c>
      <c r="M5" s="9">
        <v>58.244</v>
      </c>
      <c r="N5" s="9">
        <v>59.225000000000001</v>
      </c>
      <c r="O5" s="9">
        <v>52.031999999999996</v>
      </c>
      <c r="P5" s="12">
        <f t="shared" si="2"/>
        <v>54.413833333333336</v>
      </c>
      <c r="Q5" s="12">
        <f t="shared" si="3"/>
        <v>6.8791935985743304</v>
      </c>
    </row>
    <row r="6" spans="1:17" x14ac:dyDescent="0.25">
      <c r="A6" s="9">
        <v>1.3</v>
      </c>
      <c r="B6" s="9">
        <v>19.991</v>
      </c>
      <c r="C6" s="9">
        <v>16.908000000000001</v>
      </c>
      <c r="D6" s="9">
        <v>18.402999999999999</v>
      </c>
      <c r="E6" s="9">
        <v>16.137</v>
      </c>
      <c r="F6" s="9">
        <v>18.66</v>
      </c>
      <c r="G6" s="9">
        <v>21.998999999999999</v>
      </c>
      <c r="H6" s="12">
        <f t="shared" si="0"/>
        <v>18.682999999999996</v>
      </c>
      <c r="I6" s="12">
        <f t="shared" si="1"/>
        <v>2.1174697164304725</v>
      </c>
      <c r="J6" s="9">
        <v>73.960999999999999</v>
      </c>
      <c r="K6" s="9">
        <v>55.021000000000001</v>
      </c>
      <c r="L6" s="9">
        <v>60.228999999999999</v>
      </c>
      <c r="M6" s="9">
        <v>55.932000000000002</v>
      </c>
      <c r="N6" s="9">
        <v>56.819000000000003</v>
      </c>
      <c r="O6" s="9">
        <v>62.774000000000001</v>
      </c>
      <c r="P6" s="12">
        <f t="shared" si="2"/>
        <v>60.789333333333339</v>
      </c>
      <c r="Q6" s="12">
        <f t="shared" si="3"/>
        <v>7.0763914721180683</v>
      </c>
    </row>
    <row r="7" spans="1:17" x14ac:dyDescent="0.25">
      <c r="A7" s="9">
        <v>1.7</v>
      </c>
      <c r="B7" s="9">
        <v>10.532</v>
      </c>
      <c r="C7" s="9">
        <v>10.976000000000001</v>
      </c>
      <c r="D7" s="9">
        <v>7.52</v>
      </c>
      <c r="E7" s="9">
        <v>13.288</v>
      </c>
      <c r="F7" s="9">
        <v>5.3250000000000002</v>
      </c>
      <c r="G7" s="9">
        <v>6.4459999999999997</v>
      </c>
      <c r="H7" s="12">
        <f t="shared" si="0"/>
        <v>9.0145</v>
      </c>
      <c r="I7" s="12">
        <f t="shared" si="1"/>
        <v>3.0612488791341335</v>
      </c>
      <c r="J7" s="9">
        <v>75.968999999999994</v>
      </c>
      <c r="K7" s="9">
        <v>78.935000000000002</v>
      </c>
      <c r="L7" s="9">
        <v>77.114000000000004</v>
      </c>
      <c r="M7" s="9">
        <v>72.91</v>
      </c>
      <c r="N7" s="9">
        <v>80.406000000000006</v>
      </c>
      <c r="O7" s="9">
        <v>75.105000000000004</v>
      </c>
      <c r="P7" s="12">
        <f t="shared" si="2"/>
        <v>76.739833333333337</v>
      </c>
      <c r="Q7" s="12">
        <f t="shared" si="3"/>
        <v>2.6957011271034261</v>
      </c>
    </row>
    <row r="8" spans="1:17" x14ac:dyDescent="0.25">
      <c r="A8" s="9">
        <v>2.1</v>
      </c>
      <c r="B8" s="9">
        <v>3.456</v>
      </c>
      <c r="C8" s="9">
        <v>2.4750000000000001</v>
      </c>
      <c r="D8" s="9">
        <v>3.456</v>
      </c>
      <c r="E8" s="9">
        <v>4.4370000000000003</v>
      </c>
      <c r="F8" s="9">
        <v>3.7370000000000001</v>
      </c>
      <c r="G8" s="9">
        <v>4.0170000000000003</v>
      </c>
      <c r="H8" s="12">
        <f t="shared" si="0"/>
        <v>3.5963333333333334</v>
      </c>
      <c r="I8" s="12">
        <f t="shared" si="1"/>
        <v>0.66336164093703021</v>
      </c>
      <c r="J8" s="9">
        <v>84.143000000000001</v>
      </c>
      <c r="K8" s="9">
        <v>91.662999999999997</v>
      </c>
      <c r="L8" s="9">
        <v>89.957999999999998</v>
      </c>
      <c r="M8" s="9">
        <v>82.438000000000002</v>
      </c>
      <c r="N8" s="9">
        <v>89.935000000000002</v>
      </c>
      <c r="O8" s="9">
        <v>87.319000000000003</v>
      </c>
      <c r="P8" s="12">
        <f t="shared" si="2"/>
        <v>87.576000000000008</v>
      </c>
      <c r="Q8" s="12">
        <f t="shared" si="3"/>
        <v>3.6384874879542997</v>
      </c>
    </row>
    <row r="9" spans="1:17" x14ac:dyDescent="0.25">
      <c r="A9" s="9">
        <v>2.5</v>
      </c>
      <c r="B9" s="9">
        <v>2.6389999999999998</v>
      </c>
      <c r="C9" s="9">
        <v>2.2189999999999999</v>
      </c>
      <c r="D9" s="9">
        <v>2.3119999999999998</v>
      </c>
      <c r="E9" s="9">
        <v>2.125</v>
      </c>
      <c r="F9" s="9">
        <v>2.125</v>
      </c>
      <c r="G9" s="9">
        <v>1.8919999999999999</v>
      </c>
      <c r="H9" s="12">
        <f t="shared" si="0"/>
        <v>2.2186666666666666</v>
      </c>
      <c r="I9" s="12">
        <f t="shared" si="1"/>
        <v>0.24885712098846308</v>
      </c>
      <c r="J9" s="9">
        <v>98.364999999999995</v>
      </c>
      <c r="K9" s="9">
        <v>81.084000000000003</v>
      </c>
      <c r="L9" s="9">
        <v>80.686999999999998</v>
      </c>
      <c r="M9" s="9">
        <v>80.686999999999998</v>
      </c>
      <c r="N9" s="9">
        <v>82.531999999999996</v>
      </c>
      <c r="O9" s="9">
        <v>86.968999999999994</v>
      </c>
      <c r="P9" s="12">
        <f t="shared" si="2"/>
        <v>85.054000000000002</v>
      </c>
      <c r="Q9" s="12">
        <f t="shared" si="3"/>
        <v>6.9442452145643578</v>
      </c>
    </row>
    <row r="10" spans="1:17" x14ac:dyDescent="0.25">
      <c r="A10" s="9">
        <v>2.9</v>
      </c>
      <c r="B10" s="9">
        <v>1.635</v>
      </c>
      <c r="C10" s="9">
        <v>1.5649999999999999</v>
      </c>
      <c r="D10" s="9">
        <v>1.8680000000000001</v>
      </c>
      <c r="E10" s="9">
        <v>1.5409999999999999</v>
      </c>
      <c r="F10" s="9">
        <v>1.4950000000000001</v>
      </c>
      <c r="G10" s="9">
        <v>1.7050000000000001</v>
      </c>
      <c r="H10" s="12">
        <f t="shared" si="0"/>
        <v>1.6348333333333331</v>
      </c>
      <c r="I10" s="12">
        <f t="shared" si="1"/>
        <v>0.13603296169188803</v>
      </c>
      <c r="J10" s="9">
        <v>86.688000000000002</v>
      </c>
      <c r="K10" s="9">
        <v>96.38</v>
      </c>
      <c r="L10" s="9">
        <v>94.254999999999995</v>
      </c>
      <c r="M10" s="9">
        <v>90.331999999999994</v>
      </c>
      <c r="N10" s="9">
        <v>94.956000000000003</v>
      </c>
      <c r="O10" s="9">
        <v>98.015000000000001</v>
      </c>
      <c r="P10" s="12">
        <f t="shared" si="2"/>
        <v>93.437666666666658</v>
      </c>
      <c r="Q10" s="12">
        <f t="shared" si="3"/>
        <v>4.1901274761833518</v>
      </c>
    </row>
    <row r="11" spans="1:17" x14ac:dyDescent="0.25">
      <c r="A11" s="9">
        <v>3.3</v>
      </c>
      <c r="B11" s="9">
        <v>0.88700000000000001</v>
      </c>
      <c r="C11" s="9">
        <v>0.49</v>
      </c>
      <c r="D11" s="9">
        <v>0.65400000000000003</v>
      </c>
      <c r="E11" s="9">
        <v>0.53700000000000003</v>
      </c>
      <c r="F11" s="9">
        <v>0.60699999999999998</v>
      </c>
      <c r="G11" s="9">
        <v>0.46700000000000003</v>
      </c>
      <c r="H11" s="12">
        <f t="shared" si="0"/>
        <v>0.60699999999999998</v>
      </c>
      <c r="I11" s="12">
        <f t="shared" si="1"/>
        <v>0.15414149344028064</v>
      </c>
      <c r="J11" s="9">
        <v>91.335999999999999</v>
      </c>
      <c r="K11" s="9">
        <v>89.281000000000006</v>
      </c>
      <c r="L11" s="9">
        <v>97.781000000000006</v>
      </c>
      <c r="M11" s="9">
        <v>93.460999999999999</v>
      </c>
      <c r="N11" s="9">
        <v>94.721999999999994</v>
      </c>
      <c r="O11" s="9">
        <v>98.108000000000004</v>
      </c>
      <c r="P11" s="12">
        <f t="shared" si="2"/>
        <v>94.114833333333351</v>
      </c>
      <c r="Q11" s="12">
        <f t="shared" si="3"/>
        <v>3.5005761478171946</v>
      </c>
    </row>
    <row r="12" spans="1:17" x14ac:dyDescent="0.25">
      <c r="A12" s="9">
        <v>3.8</v>
      </c>
      <c r="B12" s="9">
        <v>1.331</v>
      </c>
      <c r="C12" s="9">
        <v>1.7749999999999999</v>
      </c>
      <c r="D12" s="9">
        <v>1.1679999999999999</v>
      </c>
      <c r="E12" s="9">
        <v>1.3080000000000001</v>
      </c>
      <c r="F12" s="9">
        <v>1.331</v>
      </c>
      <c r="G12" s="9">
        <v>1.635</v>
      </c>
      <c r="H12" s="12">
        <f t="shared" si="0"/>
        <v>1.4246666666666667</v>
      </c>
      <c r="I12" s="12">
        <f t="shared" si="1"/>
        <v>0.2297865676375945</v>
      </c>
      <c r="J12" s="9">
        <v>105.535</v>
      </c>
      <c r="K12" s="9">
        <v>99.159000000000006</v>
      </c>
      <c r="L12" s="9">
        <v>92.48</v>
      </c>
      <c r="M12" s="9">
        <v>90.986000000000004</v>
      </c>
      <c r="N12" s="9">
        <v>90.869</v>
      </c>
      <c r="O12" s="9">
        <v>100.093</v>
      </c>
      <c r="P12" s="12">
        <f t="shared" si="2"/>
        <v>96.520333333333326</v>
      </c>
      <c r="Q12" s="12">
        <f t="shared" si="3"/>
        <v>5.998023530019422</v>
      </c>
    </row>
    <row r="13" spans="1:17" x14ac:dyDescent="0.25">
      <c r="A13" s="9">
        <v>4.2</v>
      </c>
      <c r="B13" s="9">
        <v>4.1100000000000003</v>
      </c>
      <c r="C13" s="9">
        <v>4.4370000000000003</v>
      </c>
      <c r="D13" s="9">
        <v>4.25</v>
      </c>
      <c r="E13" s="9">
        <v>3.97</v>
      </c>
      <c r="F13" s="9">
        <v>4.6710000000000003</v>
      </c>
      <c r="G13" s="9">
        <v>4.0640000000000001</v>
      </c>
      <c r="H13" s="12">
        <f t="shared" si="0"/>
        <v>4.2503333333333329</v>
      </c>
      <c r="I13" s="12">
        <f t="shared" si="1"/>
        <v>0.2626043919409321</v>
      </c>
      <c r="J13" s="9">
        <v>99.65</v>
      </c>
      <c r="K13" s="9">
        <v>102.242</v>
      </c>
      <c r="L13" s="9">
        <v>101.191</v>
      </c>
      <c r="M13" s="9">
        <v>97.010999999999996</v>
      </c>
      <c r="N13" s="9">
        <v>104.998</v>
      </c>
      <c r="O13" s="9">
        <v>94.909000000000006</v>
      </c>
      <c r="P13" s="12">
        <f t="shared" si="2"/>
        <v>100.00016666666666</v>
      </c>
      <c r="Q13" s="12">
        <f t="shared" si="3"/>
        <v>3.6441720824717749</v>
      </c>
    </row>
    <row r="14" spans="1:17" x14ac:dyDescent="0.25">
      <c r="A14" s="9">
        <v>4.5999999999999996</v>
      </c>
      <c r="B14" s="9">
        <v>14.689</v>
      </c>
      <c r="C14" s="9">
        <v>12.401</v>
      </c>
      <c r="D14" s="9">
        <v>8.8040000000000003</v>
      </c>
      <c r="E14" s="9">
        <v>11.98</v>
      </c>
      <c r="F14" s="9">
        <v>9.5980000000000008</v>
      </c>
      <c r="G14" s="9">
        <v>8.8040000000000003</v>
      </c>
      <c r="H14" s="12">
        <f t="shared" si="0"/>
        <v>11.045999999999999</v>
      </c>
      <c r="I14" s="12">
        <f t="shared" si="1"/>
        <v>2.3719048041605788</v>
      </c>
      <c r="J14" s="9">
        <v>104.39</v>
      </c>
      <c r="K14" s="9">
        <v>90.704999999999998</v>
      </c>
      <c r="L14" s="9">
        <v>91.149000000000001</v>
      </c>
      <c r="M14" s="9">
        <v>89.444000000000003</v>
      </c>
      <c r="N14" s="9">
        <v>99.322999999999993</v>
      </c>
      <c r="O14" s="9">
        <v>93.881</v>
      </c>
      <c r="P14" s="12">
        <f t="shared" si="2"/>
        <v>94.815333333333342</v>
      </c>
      <c r="Q14" s="12">
        <f t="shared" si="3"/>
        <v>5.8660777583208574</v>
      </c>
    </row>
    <row r="15" spans="1:17" x14ac:dyDescent="0.25">
      <c r="A15" s="9">
        <v>5</v>
      </c>
      <c r="B15" s="9">
        <v>11.303000000000001</v>
      </c>
      <c r="C15" s="9">
        <v>18.099</v>
      </c>
      <c r="D15" s="9">
        <v>22.279</v>
      </c>
      <c r="E15" s="9">
        <v>19.734000000000002</v>
      </c>
      <c r="F15" s="9">
        <v>22.792999999999999</v>
      </c>
      <c r="G15" s="9">
        <v>24.193999999999999</v>
      </c>
      <c r="H15" s="12">
        <f t="shared" si="0"/>
        <v>19.733666666666668</v>
      </c>
      <c r="I15" s="12">
        <f t="shared" si="1"/>
        <v>4.6793395117972167</v>
      </c>
      <c r="J15" s="9">
        <v>96.497</v>
      </c>
      <c r="K15" s="9">
        <v>98.948999999999998</v>
      </c>
      <c r="L15" s="9">
        <v>97.710999999999999</v>
      </c>
      <c r="M15" s="9">
        <v>100.56</v>
      </c>
      <c r="N15" s="9">
        <v>100.794</v>
      </c>
      <c r="O15" s="9">
        <v>103.526</v>
      </c>
      <c r="P15" s="12">
        <f t="shared" si="2"/>
        <v>99.672833333333315</v>
      </c>
      <c r="Q15" s="12">
        <f t="shared" si="3"/>
        <v>2.5039814229875312</v>
      </c>
    </row>
    <row r="16" spans="1:17" x14ac:dyDescent="0.25">
      <c r="A16" s="9">
        <v>5.4</v>
      </c>
      <c r="B16" s="9">
        <v>13.311999999999999</v>
      </c>
      <c r="C16" s="9">
        <v>11.467000000000001</v>
      </c>
      <c r="D16" s="9">
        <v>13.404999999999999</v>
      </c>
      <c r="E16" s="9">
        <v>16.791</v>
      </c>
      <c r="F16" s="9">
        <v>8.7579999999999991</v>
      </c>
      <c r="G16" s="9">
        <v>16.838000000000001</v>
      </c>
      <c r="H16" s="12">
        <f t="shared" si="0"/>
        <v>13.4285</v>
      </c>
      <c r="I16" s="12">
        <f t="shared" si="1"/>
        <v>3.1178926697370395</v>
      </c>
      <c r="J16" s="9">
        <v>73.236999999999995</v>
      </c>
      <c r="K16" s="9">
        <v>92.504000000000005</v>
      </c>
      <c r="L16" s="9">
        <v>94.792000000000002</v>
      </c>
      <c r="M16" s="9">
        <v>95.259</v>
      </c>
      <c r="N16" s="9">
        <v>94.418999999999997</v>
      </c>
      <c r="O16" s="9">
        <v>88.135999999999996</v>
      </c>
      <c r="P16" s="12">
        <f t="shared" si="2"/>
        <v>89.724499999999992</v>
      </c>
      <c r="Q16" s="12">
        <f t="shared" si="3"/>
        <v>8.4904085355181849</v>
      </c>
    </row>
    <row r="17" spans="1:17" x14ac:dyDescent="0.25">
      <c r="A17" s="9">
        <v>5.8</v>
      </c>
      <c r="B17" s="9">
        <v>40.005000000000003</v>
      </c>
      <c r="C17" s="9">
        <v>36.198</v>
      </c>
      <c r="D17" s="9">
        <v>37.039000000000001</v>
      </c>
      <c r="E17" s="9">
        <v>41.149000000000001</v>
      </c>
      <c r="F17" s="9">
        <v>42.222999999999999</v>
      </c>
      <c r="G17" s="9">
        <v>40.472000000000001</v>
      </c>
      <c r="H17" s="12">
        <f t="shared" si="0"/>
        <v>39.51433333333334</v>
      </c>
      <c r="I17" s="12">
        <f t="shared" si="1"/>
        <v>2.3787488868450715</v>
      </c>
      <c r="J17" s="9">
        <v>64.433000000000007</v>
      </c>
      <c r="K17" s="9">
        <v>76.179000000000002</v>
      </c>
      <c r="L17" s="9">
        <v>81.06</v>
      </c>
      <c r="M17" s="9">
        <v>80.78</v>
      </c>
      <c r="N17" s="9">
        <v>81.456999999999994</v>
      </c>
      <c r="O17" s="9">
        <v>83.254999999999995</v>
      </c>
      <c r="P17" s="12">
        <f t="shared" si="2"/>
        <v>77.86066666666666</v>
      </c>
      <c r="Q17" s="12">
        <f t="shared" si="3"/>
        <v>6.9845675790750725</v>
      </c>
    </row>
    <row r="18" spans="1:17" x14ac:dyDescent="0.25">
      <c r="A18" s="9">
        <v>6.3</v>
      </c>
      <c r="B18" s="9">
        <v>48.107999999999997</v>
      </c>
      <c r="C18" s="9">
        <v>60.018999999999998</v>
      </c>
      <c r="D18" s="9">
        <v>58.454000000000001</v>
      </c>
      <c r="E18" s="9">
        <v>58.290999999999997</v>
      </c>
      <c r="F18" s="9">
        <v>54.973999999999997</v>
      </c>
      <c r="G18" s="9">
        <v>57.707000000000001</v>
      </c>
      <c r="H18" s="12">
        <f t="shared" si="0"/>
        <v>56.258833333333335</v>
      </c>
      <c r="I18" s="12">
        <f t="shared" si="1"/>
        <v>4.3190595928589213</v>
      </c>
      <c r="J18" s="9">
        <v>80.5</v>
      </c>
      <c r="K18" s="9">
        <v>69.524000000000001</v>
      </c>
      <c r="L18" s="9">
        <v>70.037000000000006</v>
      </c>
      <c r="M18" s="9">
        <v>78.024000000000001</v>
      </c>
      <c r="N18" s="9">
        <v>74.754999999999995</v>
      </c>
      <c r="O18" s="9">
        <v>76.95</v>
      </c>
      <c r="P18" s="12">
        <f t="shared" si="2"/>
        <v>74.965000000000003</v>
      </c>
      <c r="Q18" s="12">
        <f t="shared" si="3"/>
        <v>4.4241992721847403</v>
      </c>
    </row>
    <row r="19" spans="1:17" x14ac:dyDescent="0.25">
      <c r="A19" s="9">
        <v>6.7</v>
      </c>
      <c r="B19" s="9">
        <v>75.501999999999995</v>
      </c>
      <c r="C19" s="9">
        <v>72.63</v>
      </c>
      <c r="D19" s="9">
        <v>78.024000000000001</v>
      </c>
      <c r="E19" s="9">
        <v>75.361999999999995</v>
      </c>
      <c r="F19" s="9">
        <v>81.364000000000004</v>
      </c>
      <c r="G19" s="9">
        <v>79.938999999999993</v>
      </c>
      <c r="H19" s="12">
        <f t="shared" si="0"/>
        <v>77.136833333333342</v>
      </c>
      <c r="I19" s="12">
        <f t="shared" si="1"/>
        <v>3.2447619583979779</v>
      </c>
      <c r="J19" s="9">
        <v>77.603999999999999</v>
      </c>
      <c r="K19" s="9">
        <v>68.355999999999995</v>
      </c>
      <c r="L19" s="9">
        <v>77.37</v>
      </c>
      <c r="M19" s="9">
        <v>68.448999999999998</v>
      </c>
      <c r="N19" s="9">
        <v>70.317999999999998</v>
      </c>
      <c r="O19" s="9">
        <v>69.197000000000003</v>
      </c>
      <c r="P19" s="12">
        <f t="shared" si="2"/>
        <v>71.882333333333335</v>
      </c>
      <c r="Q19" s="12">
        <f t="shared" si="3"/>
        <v>4.398475038768173</v>
      </c>
    </row>
    <row r="20" spans="1:17" x14ac:dyDescent="0.25">
      <c r="A20" s="9">
        <v>7.1</v>
      </c>
      <c r="B20" s="9">
        <v>105.371</v>
      </c>
      <c r="C20" s="9">
        <v>96.614000000000004</v>
      </c>
      <c r="D20" s="9">
        <v>95.492999999999995</v>
      </c>
      <c r="E20" s="9">
        <v>96.614000000000004</v>
      </c>
      <c r="F20" s="9">
        <v>103.223</v>
      </c>
      <c r="G20" s="9">
        <v>102.96599999999999</v>
      </c>
      <c r="H20" s="12">
        <f t="shared" si="0"/>
        <v>100.04683333333332</v>
      </c>
      <c r="I20" s="12">
        <f t="shared" si="1"/>
        <v>4.272292284788886</v>
      </c>
      <c r="J20" s="9">
        <v>41.429000000000002</v>
      </c>
      <c r="K20" s="9">
        <v>54.04</v>
      </c>
      <c r="L20" s="9">
        <v>55.255000000000003</v>
      </c>
      <c r="M20" s="9">
        <v>49.603000000000002</v>
      </c>
      <c r="N20" s="9">
        <v>52.988999999999997</v>
      </c>
      <c r="O20" s="9">
        <v>50.887</v>
      </c>
      <c r="P20" s="12">
        <f t="shared" si="2"/>
        <v>50.700499999999998</v>
      </c>
      <c r="Q20" s="12">
        <f t="shared" si="3"/>
        <v>4.9866414248469875</v>
      </c>
    </row>
    <row r="21" spans="1:17" x14ac:dyDescent="0.25">
      <c r="A21" s="9">
        <v>7.5</v>
      </c>
      <c r="B21" s="9">
        <v>109.108</v>
      </c>
      <c r="C21" s="9">
        <v>111.093</v>
      </c>
      <c r="D21" s="9">
        <v>103.9</v>
      </c>
      <c r="E21" s="9">
        <v>105.301</v>
      </c>
      <c r="F21" s="9">
        <v>103.363</v>
      </c>
      <c r="G21" s="9">
        <v>105.908</v>
      </c>
      <c r="H21" s="12">
        <f t="shared" si="0"/>
        <v>106.4455</v>
      </c>
      <c r="I21" s="12">
        <f t="shared" si="1"/>
        <v>3.0419837442037729</v>
      </c>
      <c r="J21" s="9">
        <v>29.846</v>
      </c>
      <c r="K21" s="9">
        <v>26.366</v>
      </c>
      <c r="L21" s="9">
        <v>25.175000000000001</v>
      </c>
      <c r="M21" s="9">
        <v>22.815999999999999</v>
      </c>
      <c r="N21" s="9">
        <v>32.110999999999997</v>
      </c>
      <c r="O21" s="9">
        <v>33.231999999999999</v>
      </c>
      <c r="P21" s="12">
        <f t="shared" si="2"/>
        <v>28.257666666666665</v>
      </c>
      <c r="Q21" s="12">
        <f t="shared" si="3"/>
        <v>4.1184449816243491</v>
      </c>
    </row>
    <row r="22" spans="1:17" x14ac:dyDescent="0.25">
      <c r="A22" s="9">
        <v>7.9</v>
      </c>
      <c r="B22" s="9">
        <v>108.73399999999999</v>
      </c>
      <c r="C22" s="9">
        <v>117.30500000000001</v>
      </c>
      <c r="D22" s="9">
        <v>115.553</v>
      </c>
      <c r="E22" s="9">
        <v>111.98</v>
      </c>
      <c r="F22" s="9">
        <v>109.52800000000001</v>
      </c>
      <c r="G22" s="9">
        <v>114.386</v>
      </c>
      <c r="H22" s="12">
        <f t="shared" si="0"/>
        <v>112.91433333333333</v>
      </c>
      <c r="I22" s="12">
        <f t="shared" si="1"/>
        <v>3.4123814948898481</v>
      </c>
      <c r="J22" s="9">
        <v>18.87</v>
      </c>
      <c r="K22" s="9">
        <v>33.045000000000002</v>
      </c>
      <c r="L22" s="9">
        <v>29.869</v>
      </c>
      <c r="M22" s="9">
        <v>29.916</v>
      </c>
      <c r="N22" s="9">
        <v>35.124000000000002</v>
      </c>
      <c r="O22" s="9">
        <v>31.690999999999999</v>
      </c>
      <c r="P22" s="12">
        <f t="shared" si="2"/>
        <v>29.752500000000001</v>
      </c>
      <c r="Q22" s="12">
        <f t="shared" si="3"/>
        <v>5.6907022677346069</v>
      </c>
    </row>
    <row r="23" spans="1:17" x14ac:dyDescent="0.25">
      <c r="A23" s="9">
        <v>8.3000000000000007</v>
      </c>
      <c r="B23" s="9">
        <v>120.855</v>
      </c>
      <c r="C23" s="9">
        <v>109.622</v>
      </c>
      <c r="D23" s="9">
        <v>111.7</v>
      </c>
      <c r="E23" s="9">
        <v>114.176</v>
      </c>
      <c r="F23" s="9">
        <v>112.307</v>
      </c>
      <c r="G23" s="9">
        <v>110.089</v>
      </c>
      <c r="H23" s="12">
        <f t="shared" si="0"/>
        <v>113.12483333333334</v>
      </c>
      <c r="I23" s="12">
        <f t="shared" si="1"/>
        <v>4.124210344619522</v>
      </c>
      <c r="J23" s="9">
        <v>31.06</v>
      </c>
      <c r="K23" s="9">
        <v>23.47</v>
      </c>
      <c r="L23" s="9">
        <v>12.728</v>
      </c>
      <c r="M23" s="9">
        <v>17.702000000000002</v>
      </c>
      <c r="N23" s="9">
        <v>12.518000000000001</v>
      </c>
      <c r="O23" s="9">
        <v>12.518000000000001</v>
      </c>
      <c r="P23" s="12">
        <f t="shared" si="2"/>
        <v>18.332666666666665</v>
      </c>
      <c r="Q23" s="12">
        <f t="shared" si="3"/>
        <v>7.5869352617948929</v>
      </c>
    </row>
    <row r="24" spans="1:17" x14ac:dyDescent="0.25">
      <c r="A24" s="9">
        <v>8.8000000000000007</v>
      </c>
      <c r="B24" s="9">
        <v>83.278999999999996</v>
      </c>
      <c r="C24" s="9">
        <v>113.94199999999999</v>
      </c>
      <c r="D24" s="9">
        <v>117.11799999999999</v>
      </c>
      <c r="E24" s="9">
        <v>116.021</v>
      </c>
      <c r="F24" s="9">
        <v>114.40900000000001</v>
      </c>
      <c r="G24" s="9">
        <v>115.063</v>
      </c>
      <c r="H24" s="12">
        <f t="shared" si="0"/>
        <v>109.97199999999999</v>
      </c>
      <c r="I24" s="12">
        <f t="shared" si="1"/>
        <v>13.126599833924978</v>
      </c>
      <c r="J24" s="9">
        <v>11.023</v>
      </c>
      <c r="K24" s="9">
        <v>7.8940000000000001</v>
      </c>
      <c r="L24" s="9">
        <v>11.864000000000001</v>
      </c>
      <c r="M24" s="9">
        <v>10.836</v>
      </c>
      <c r="N24" s="9">
        <v>11.606999999999999</v>
      </c>
      <c r="O24" s="9">
        <v>13.055</v>
      </c>
      <c r="P24" s="12">
        <f t="shared" si="2"/>
        <v>11.0465</v>
      </c>
      <c r="Q24" s="12">
        <f t="shared" si="3"/>
        <v>1.732031033209279</v>
      </c>
    </row>
    <row r="25" spans="1:17" x14ac:dyDescent="0.25">
      <c r="A25" s="9">
        <v>9.1999999999999993</v>
      </c>
      <c r="B25" s="9">
        <v>106.843</v>
      </c>
      <c r="C25" s="9">
        <v>99.183000000000007</v>
      </c>
      <c r="D25" s="9">
        <v>97.710999999999999</v>
      </c>
      <c r="E25" s="9">
        <v>99.813000000000002</v>
      </c>
      <c r="F25" s="9">
        <v>101.14400000000001</v>
      </c>
      <c r="G25" s="9">
        <v>105.815</v>
      </c>
      <c r="H25" s="12">
        <f t="shared" si="0"/>
        <v>101.75150000000001</v>
      </c>
      <c r="I25" s="12">
        <f t="shared" si="1"/>
        <v>3.7278700487007317</v>
      </c>
      <c r="J25" s="9">
        <v>8.7110000000000003</v>
      </c>
      <c r="K25" s="9">
        <v>10.696</v>
      </c>
      <c r="L25" s="9">
        <v>8.4309999999999992</v>
      </c>
      <c r="M25" s="9">
        <v>8.5939999999999994</v>
      </c>
      <c r="N25" s="9">
        <v>8.4309999999999992</v>
      </c>
      <c r="O25" s="9">
        <v>10.486000000000001</v>
      </c>
      <c r="P25" s="12">
        <f t="shared" si="2"/>
        <v>9.2248333333333346</v>
      </c>
      <c r="Q25" s="12">
        <f t="shared" si="3"/>
        <v>1.0655694095959412</v>
      </c>
    </row>
    <row r="26" spans="1:17" x14ac:dyDescent="0.25">
      <c r="A26" s="9">
        <v>9.6</v>
      </c>
      <c r="B26" s="9">
        <v>87.668999999999997</v>
      </c>
      <c r="C26" s="9">
        <v>96.730999999999995</v>
      </c>
      <c r="D26" s="9">
        <v>104.157</v>
      </c>
      <c r="E26" s="9">
        <v>102.289</v>
      </c>
      <c r="F26" s="9">
        <v>104.32</v>
      </c>
      <c r="G26" s="9">
        <v>103.85299999999999</v>
      </c>
      <c r="H26" s="12">
        <f t="shared" si="0"/>
        <v>99.836499999999987</v>
      </c>
      <c r="I26" s="12">
        <f t="shared" si="1"/>
        <v>6.6122266673186569</v>
      </c>
      <c r="J26" s="9">
        <v>6.8890000000000002</v>
      </c>
      <c r="K26" s="9">
        <v>8.3840000000000003</v>
      </c>
      <c r="L26" s="9">
        <v>8.3369999999999997</v>
      </c>
      <c r="M26" s="9">
        <v>8.734</v>
      </c>
      <c r="N26" s="9">
        <v>8.2439999999999998</v>
      </c>
      <c r="O26" s="9">
        <v>8.4540000000000006</v>
      </c>
      <c r="P26" s="12">
        <f t="shared" si="2"/>
        <v>8.1736666666666675</v>
      </c>
      <c r="Q26" s="12">
        <f t="shared" si="3"/>
        <v>0.65096748510710323</v>
      </c>
    </row>
    <row r="27" spans="1:17" x14ac:dyDescent="0.25">
      <c r="A27" s="9">
        <v>10</v>
      </c>
      <c r="B27" s="9">
        <v>97.128</v>
      </c>
      <c r="C27" s="9">
        <v>99.088999999999999</v>
      </c>
      <c r="D27" s="9">
        <v>106.983</v>
      </c>
      <c r="E27" s="9">
        <v>104.577</v>
      </c>
      <c r="F27" s="9">
        <v>102.242</v>
      </c>
      <c r="G27" s="9">
        <v>106.65600000000001</v>
      </c>
      <c r="H27" s="12">
        <f t="shared" si="0"/>
        <v>102.77916666666665</v>
      </c>
      <c r="I27" s="12">
        <f t="shared" si="1"/>
        <v>4.0441517981730959</v>
      </c>
      <c r="J27" s="9">
        <v>9.0139999999999993</v>
      </c>
      <c r="K27" s="9">
        <v>7.7069999999999999</v>
      </c>
      <c r="L27" s="9">
        <v>8.15</v>
      </c>
      <c r="M27" s="9">
        <v>9.5050000000000008</v>
      </c>
      <c r="N27" s="9">
        <v>8.1270000000000007</v>
      </c>
      <c r="O27" s="9">
        <v>9.3409999999999993</v>
      </c>
      <c r="P27" s="12">
        <f t="shared" si="2"/>
        <v>8.640666666666668</v>
      </c>
      <c r="Q27" s="12">
        <f t="shared" si="3"/>
        <v>0.74205893746161866</v>
      </c>
    </row>
    <row r="28" spans="1:17" x14ac:dyDescent="0.25">
      <c r="A28" s="9">
        <v>10.4</v>
      </c>
      <c r="B28" s="9">
        <v>91.616</v>
      </c>
      <c r="C28" s="9">
        <v>82.694999999999993</v>
      </c>
      <c r="D28" s="9">
        <v>82.227999999999994</v>
      </c>
      <c r="E28" s="9">
        <v>85.894000000000005</v>
      </c>
      <c r="F28" s="9">
        <v>83.372</v>
      </c>
      <c r="G28" s="9">
        <v>80.733000000000004</v>
      </c>
      <c r="H28" s="12">
        <f t="shared" si="0"/>
        <v>84.423000000000002</v>
      </c>
      <c r="I28" s="12">
        <f t="shared" si="1"/>
        <v>3.9096751783236425</v>
      </c>
      <c r="J28" s="9">
        <v>10.976000000000001</v>
      </c>
      <c r="K28" s="9">
        <v>11.84</v>
      </c>
      <c r="L28" s="9">
        <v>11.537000000000001</v>
      </c>
      <c r="M28" s="9">
        <v>9.0609999999999999</v>
      </c>
      <c r="N28" s="9">
        <v>10.019</v>
      </c>
      <c r="O28" s="9">
        <v>10.882999999999999</v>
      </c>
      <c r="P28" s="12">
        <f t="shared" si="2"/>
        <v>10.719333333333333</v>
      </c>
      <c r="Q28" s="12">
        <f t="shared" si="3"/>
        <v>1.0254436438277177</v>
      </c>
    </row>
    <row r="29" spans="1:17" x14ac:dyDescent="0.25">
      <c r="A29" s="9">
        <v>10.8</v>
      </c>
      <c r="B29" s="9">
        <v>66.581000000000003</v>
      </c>
      <c r="C29" s="9">
        <v>68.191999999999993</v>
      </c>
      <c r="D29" s="9">
        <v>69.150000000000006</v>
      </c>
      <c r="E29" s="9">
        <v>75.012</v>
      </c>
      <c r="F29" s="9">
        <v>76.366</v>
      </c>
      <c r="G29" s="9">
        <v>76.552999999999997</v>
      </c>
      <c r="H29" s="12">
        <f t="shared" si="0"/>
        <v>71.975666666666669</v>
      </c>
      <c r="I29" s="12">
        <f t="shared" si="1"/>
        <v>4.4910863125380542</v>
      </c>
      <c r="J29" s="9">
        <v>10.836</v>
      </c>
      <c r="K29" s="9">
        <v>10.766</v>
      </c>
      <c r="L29" s="9">
        <v>10.743</v>
      </c>
      <c r="M29" s="9">
        <v>11.63</v>
      </c>
      <c r="N29" s="9">
        <v>11.747</v>
      </c>
      <c r="O29" s="9">
        <v>12.798</v>
      </c>
      <c r="P29" s="12">
        <f t="shared" si="2"/>
        <v>11.42</v>
      </c>
      <c r="Q29" s="12">
        <f t="shared" si="3"/>
        <v>0.80956951523633836</v>
      </c>
    </row>
    <row r="30" spans="1:17" x14ac:dyDescent="0.25">
      <c r="A30" s="9">
        <v>11.3</v>
      </c>
      <c r="B30" s="9">
        <v>61.396999999999998</v>
      </c>
      <c r="C30" s="9">
        <v>67.632000000000005</v>
      </c>
      <c r="D30" s="9">
        <v>67.212000000000003</v>
      </c>
      <c r="E30" s="9">
        <v>69.290000000000006</v>
      </c>
      <c r="F30" s="9">
        <v>70.106999999999999</v>
      </c>
      <c r="G30" s="9">
        <v>60.905999999999999</v>
      </c>
      <c r="H30" s="12">
        <f t="shared" si="0"/>
        <v>66.090666666666678</v>
      </c>
      <c r="I30" s="12">
        <f t="shared" si="1"/>
        <v>3.9726827040007469</v>
      </c>
      <c r="J30" s="9">
        <v>22.7</v>
      </c>
      <c r="K30" s="9">
        <v>8.1270000000000007</v>
      </c>
      <c r="L30" s="9">
        <v>7.2859999999999996</v>
      </c>
      <c r="M30" s="9">
        <v>4.8339999999999996</v>
      </c>
      <c r="N30" s="9">
        <v>10.555999999999999</v>
      </c>
      <c r="O30" s="9">
        <v>9.4109999999999996</v>
      </c>
      <c r="P30" s="12">
        <f t="shared" si="2"/>
        <v>10.485666666666667</v>
      </c>
      <c r="Q30" s="12">
        <f t="shared" si="3"/>
        <v>6.2943197461414879</v>
      </c>
    </row>
    <row r="31" spans="1:17" x14ac:dyDescent="0.25">
      <c r="A31" s="9">
        <v>11.7</v>
      </c>
      <c r="B31" s="9">
        <v>59.902000000000001</v>
      </c>
      <c r="C31" s="9">
        <v>52.872</v>
      </c>
      <c r="D31" s="9">
        <v>51.704999999999998</v>
      </c>
      <c r="E31" s="9">
        <v>61.582999999999998</v>
      </c>
      <c r="F31" s="9">
        <v>63.148000000000003</v>
      </c>
      <c r="G31" s="9">
        <v>56.749000000000002</v>
      </c>
      <c r="H31" s="12">
        <f t="shared" si="0"/>
        <v>57.659833333333331</v>
      </c>
      <c r="I31" s="12">
        <f t="shared" si="1"/>
        <v>4.6851152991859948</v>
      </c>
      <c r="J31" s="9">
        <v>14.526</v>
      </c>
      <c r="K31" s="9">
        <v>20.715</v>
      </c>
      <c r="L31" s="9">
        <v>23.353999999999999</v>
      </c>
      <c r="M31" s="9">
        <v>23.283999999999999</v>
      </c>
      <c r="N31" s="9">
        <v>25.782</v>
      </c>
      <c r="O31" s="9">
        <v>17.888999999999999</v>
      </c>
      <c r="P31" s="12">
        <f t="shared" si="2"/>
        <v>20.924999999999997</v>
      </c>
      <c r="Q31" s="12">
        <f t="shared" si="3"/>
        <v>4.1295028272178396</v>
      </c>
    </row>
    <row r="32" spans="1:17" x14ac:dyDescent="0.25">
      <c r="A32" s="9">
        <v>12.1</v>
      </c>
      <c r="B32" s="9">
        <v>39.957999999999998</v>
      </c>
      <c r="C32" s="9">
        <v>39.584000000000003</v>
      </c>
      <c r="D32" s="9">
        <v>35.683999999999997</v>
      </c>
      <c r="E32" s="9">
        <v>45.493000000000002</v>
      </c>
      <c r="F32" s="9">
        <v>42.947000000000003</v>
      </c>
      <c r="G32" s="9">
        <v>42.667000000000002</v>
      </c>
      <c r="H32" s="12">
        <f t="shared" si="0"/>
        <v>41.055500000000002</v>
      </c>
      <c r="I32" s="12">
        <f t="shared" si="1"/>
        <v>3.4084876851765231</v>
      </c>
      <c r="J32" s="9">
        <v>30.103000000000002</v>
      </c>
      <c r="K32" s="9">
        <v>44.512</v>
      </c>
      <c r="L32" s="9">
        <v>43.578000000000003</v>
      </c>
      <c r="M32" s="9">
        <v>42.247</v>
      </c>
      <c r="N32" s="9">
        <v>39</v>
      </c>
      <c r="O32" s="9">
        <v>41.429000000000002</v>
      </c>
      <c r="P32" s="12">
        <f t="shared" si="2"/>
        <v>40.144833333333331</v>
      </c>
      <c r="Q32" s="12">
        <f t="shared" si="3"/>
        <v>5.2740122645541136</v>
      </c>
    </row>
    <row r="33" spans="1:17" x14ac:dyDescent="0.25">
      <c r="A33" s="9">
        <v>12.5</v>
      </c>
      <c r="B33" s="9">
        <v>39.070999999999998</v>
      </c>
      <c r="C33" s="9">
        <v>23.423999999999999</v>
      </c>
      <c r="D33" s="9">
        <v>23.376999999999999</v>
      </c>
      <c r="E33" s="9">
        <v>32.625</v>
      </c>
      <c r="F33" s="9">
        <v>35.311</v>
      </c>
      <c r="G33" s="9">
        <v>26.67</v>
      </c>
      <c r="H33" s="12">
        <f t="shared" si="0"/>
        <v>30.079666666666668</v>
      </c>
      <c r="I33" s="12">
        <f t="shared" si="1"/>
        <v>6.5656547477510969</v>
      </c>
      <c r="J33" s="9">
        <v>38.113</v>
      </c>
      <c r="K33" s="9">
        <v>52.826000000000001</v>
      </c>
      <c r="L33" s="9">
        <v>54.576999999999998</v>
      </c>
      <c r="M33" s="9">
        <v>51.261000000000003</v>
      </c>
      <c r="N33" s="9">
        <v>52.639000000000003</v>
      </c>
      <c r="O33" s="9">
        <v>51.704999999999998</v>
      </c>
      <c r="P33" s="12">
        <f t="shared" si="2"/>
        <v>50.186833333333333</v>
      </c>
      <c r="Q33" s="12">
        <f t="shared" si="3"/>
        <v>6.0247489712573881</v>
      </c>
    </row>
    <row r="34" spans="1:17" x14ac:dyDescent="0.25">
      <c r="A34" s="9">
        <v>12.9</v>
      </c>
      <c r="B34" s="9">
        <v>11.326000000000001</v>
      </c>
      <c r="C34" s="9">
        <v>17.981999999999999</v>
      </c>
      <c r="D34" s="9">
        <v>10.976000000000001</v>
      </c>
      <c r="E34" s="9">
        <v>14.805999999999999</v>
      </c>
      <c r="F34" s="9">
        <v>11.233000000000001</v>
      </c>
      <c r="G34" s="9">
        <v>19.71</v>
      </c>
      <c r="H34" s="12">
        <f t="shared" si="0"/>
        <v>14.338833333333332</v>
      </c>
      <c r="I34" s="12">
        <f t="shared" si="1"/>
        <v>3.8045328973037864</v>
      </c>
      <c r="J34" s="9">
        <v>74.171000000000006</v>
      </c>
      <c r="K34" s="9">
        <v>66.418000000000006</v>
      </c>
      <c r="L34" s="9">
        <v>69.921000000000006</v>
      </c>
      <c r="M34" s="9">
        <v>62.540999999999997</v>
      </c>
      <c r="N34" s="9">
        <v>61.652999999999999</v>
      </c>
      <c r="O34" s="9">
        <v>68.846000000000004</v>
      </c>
      <c r="P34" s="12">
        <f t="shared" si="2"/>
        <v>67.25833333333334</v>
      </c>
      <c r="Q34" s="12">
        <f t="shared" si="3"/>
        <v>4.7280988850347345</v>
      </c>
    </row>
    <row r="35" spans="1:17" x14ac:dyDescent="0.25">
      <c r="A35" s="9">
        <v>13.3</v>
      </c>
      <c r="B35" s="9">
        <v>4.157</v>
      </c>
      <c r="C35" s="9">
        <v>19.242999999999999</v>
      </c>
      <c r="D35" s="9">
        <v>16.581</v>
      </c>
      <c r="E35" s="9">
        <v>10.906000000000001</v>
      </c>
      <c r="F35" s="9">
        <v>17.981999999999999</v>
      </c>
      <c r="G35" s="9">
        <v>13.382</v>
      </c>
      <c r="H35" s="12">
        <f t="shared" si="0"/>
        <v>13.708500000000001</v>
      </c>
      <c r="I35" s="12">
        <f t="shared" si="1"/>
        <v>5.5917172585888046</v>
      </c>
      <c r="J35" s="9">
        <v>60.579000000000001</v>
      </c>
      <c r="K35" s="9">
        <v>72.418999999999997</v>
      </c>
      <c r="L35" s="9">
        <v>66.323999999999998</v>
      </c>
      <c r="M35" s="9">
        <v>69.524000000000001</v>
      </c>
      <c r="N35" s="9">
        <v>71.322000000000003</v>
      </c>
      <c r="O35" s="9">
        <v>64.221999999999994</v>
      </c>
      <c r="P35" s="12">
        <f t="shared" si="2"/>
        <v>67.398333333333326</v>
      </c>
      <c r="Q35" s="12">
        <f t="shared" si="3"/>
        <v>4.5357977321157819</v>
      </c>
    </row>
    <row r="36" spans="1:17" x14ac:dyDescent="0.25">
      <c r="A36" s="9">
        <v>13.8</v>
      </c>
      <c r="B36" s="9">
        <v>3.4329999999999998</v>
      </c>
      <c r="C36" s="9">
        <v>7.2859999999999996</v>
      </c>
      <c r="D36" s="9">
        <v>4.6710000000000003</v>
      </c>
      <c r="E36" s="9">
        <v>8.5939999999999994</v>
      </c>
      <c r="F36" s="9">
        <v>6.516</v>
      </c>
      <c r="G36" s="9">
        <v>8.4540000000000006</v>
      </c>
      <c r="H36" s="12">
        <f t="shared" si="0"/>
        <v>6.4923333333333337</v>
      </c>
      <c r="I36" s="12">
        <f t="shared" si="1"/>
        <v>2.0771317403252647</v>
      </c>
      <c r="J36" s="9">
        <v>83.653000000000006</v>
      </c>
      <c r="K36" s="9">
        <v>76.856999999999999</v>
      </c>
      <c r="L36" s="9">
        <v>71.555000000000007</v>
      </c>
      <c r="M36" s="9">
        <v>74.007000000000005</v>
      </c>
      <c r="N36" s="9">
        <v>78.397999999999996</v>
      </c>
      <c r="O36" s="9">
        <v>79.893000000000001</v>
      </c>
      <c r="P36" s="12">
        <f t="shared" si="2"/>
        <v>77.393833333333347</v>
      </c>
      <c r="Q36" s="12">
        <f t="shared" si="3"/>
        <v>4.2960948973069319</v>
      </c>
    </row>
    <row r="37" spans="1:17" x14ac:dyDescent="0.25">
      <c r="A37" s="9">
        <v>14.2</v>
      </c>
      <c r="B37" s="9">
        <v>4.7869999999999999</v>
      </c>
      <c r="C37" s="9">
        <v>3.5030000000000001</v>
      </c>
      <c r="D37" s="9">
        <v>4.1100000000000003</v>
      </c>
      <c r="E37" s="9">
        <v>4.5540000000000003</v>
      </c>
      <c r="F37" s="9">
        <v>3.62</v>
      </c>
      <c r="G37" s="9">
        <v>3.8069999999999999</v>
      </c>
      <c r="H37" s="12">
        <f t="shared" si="0"/>
        <v>4.0635000000000003</v>
      </c>
      <c r="I37" s="12">
        <f t="shared" si="1"/>
        <v>0.51823730085743258</v>
      </c>
      <c r="J37" s="9">
        <v>85.007000000000005</v>
      </c>
      <c r="K37" s="9">
        <v>80.733000000000004</v>
      </c>
      <c r="L37" s="9">
        <v>80.92</v>
      </c>
      <c r="M37" s="9">
        <v>76.763000000000005</v>
      </c>
      <c r="N37" s="9">
        <v>75.899000000000001</v>
      </c>
      <c r="O37" s="9">
        <v>74.847999999999999</v>
      </c>
      <c r="P37" s="12">
        <f t="shared" si="2"/>
        <v>79.028333333333336</v>
      </c>
      <c r="Q37" s="12">
        <f t="shared" si="3"/>
        <v>3.8633766405395522</v>
      </c>
    </row>
    <row r="38" spans="1:17" x14ac:dyDescent="0.25">
      <c r="A38" s="9">
        <v>14.6</v>
      </c>
      <c r="B38" s="9">
        <v>1.4710000000000001</v>
      </c>
      <c r="C38" s="9">
        <v>1.845</v>
      </c>
      <c r="D38" s="9">
        <v>1.9379999999999999</v>
      </c>
      <c r="E38" s="9">
        <v>2.1949999999999998</v>
      </c>
      <c r="F38" s="9">
        <v>2.125</v>
      </c>
      <c r="G38" s="9">
        <v>2.0550000000000002</v>
      </c>
      <c r="H38" s="12">
        <f t="shared" si="0"/>
        <v>1.9381666666666666</v>
      </c>
      <c r="I38" s="12">
        <f t="shared" si="1"/>
        <v>0.26132157711652421</v>
      </c>
      <c r="J38" s="9">
        <v>104.78700000000001</v>
      </c>
      <c r="K38" s="9">
        <v>88.043000000000006</v>
      </c>
      <c r="L38" s="9">
        <v>89.513999999999996</v>
      </c>
      <c r="M38" s="9">
        <v>87.972999999999999</v>
      </c>
      <c r="N38" s="9">
        <v>94.465000000000003</v>
      </c>
      <c r="O38" s="9">
        <v>93.600999999999999</v>
      </c>
      <c r="P38" s="12">
        <f t="shared" si="2"/>
        <v>93.063833333333335</v>
      </c>
      <c r="Q38" s="12">
        <f t="shared" si="3"/>
        <v>6.3782618452574278</v>
      </c>
    </row>
    <row r="39" spans="1:17" x14ac:dyDescent="0.25">
      <c r="A39" s="9">
        <v>15</v>
      </c>
      <c r="B39" s="9">
        <v>1.355</v>
      </c>
      <c r="C39" s="9">
        <v>2.4289999999999998</v>
      </c>
      <c r="D39" s="9">
        <v>2.4990000000000001</v>
      </c>
      <c r="E39" s="9">
        <v>2.2650000000000001</v>
      </c>
      <c r="F39" s="9">
        <v>2.032</v>
      </c>
      <c r="G39" s="9">
        <v>1.8919999999999999</v>
      </c>
      <c r="H39" s="12">
        <f t="shared" si="0"/>
        <v>2.0786666666666664</v>
      </c>
      <c r="I39" s="12">
        <f t="shared" si="1"/>
        <v>0.42304830299466673</v>
      </c>
      <c r="J39" s="9">
        <v>99.206000000000003</v>
      </c>
      <c r="K39" s="9">
        <v>96.076999999999998</v>
      </c>
      <c r="L39" s="9">
        <v>105.932</v>
      </c>
      <c r="M39" s="9">
        <v>97.875</v>
      </c>
      <c r="N39" s="9">
        <v>102.592</v>
      </c>
      <c r="O39" s="9">
        <v>102.102</v>
      </c>
      <c r="P39" s="12">
        <f t="shared" si="2"/>
        <v>100.63066666666667</v>
      </c>
      <c r="Q39" s="12">
        <f t="shared" si="3"/>
        <v>3.590961969537783</v>
      </c>
    </row>
    <row r="40" spans="1:17" x14ac:dyDescent="0.25">
      <c r="A40" s="9">
        <v>15.4</v>
      </c>
      <c r="B40" s="9">
        <v>1.8680000000000001</v>
      </c>
      <c r="C40" s="9">
        <v>1.611</v>
      </c>
      <c r="D40" s="9">
        <v>2.1019999999999999</v>
      </c>
      <c r="E40" s="9">
        <v>1.5409999999999999</v>
      </c>
      <c r="F40" s="9">
        <v>1.401</v>
      </c>
      <c r="G40" s="9">
        <v>1.425</v>
      </c>
      <c r="H40" s="12">
        <f t="shared" si="0"/>
        <v>1.6580000000000001</v>
      </c>
      <c r="I40" s="12">
        <f t="shared" si="1"/>
        <v>0.27476244284836215</v>
      </c>
      <c r="J40" s="9">
        <v>84.516999999999996</v>
      </c>
      <c r="K40" s="9">
        <v>97.710999999999999</v>
      </c>
      <c r="L40" s="9">
        <v>98.504999999999995</v>
      </c>
      <c r="M40" s="9">
        <v>102.872</v>
      </c>
      <c r="N40" s="9">
        <v>100.864</v>
      </c>
      <c r="O40" s="9">
        <v>100.39700000000001</v>
      </c>
      <c r="P40" s="12">
        <f t="shared" si="2"/>
        <v>97.477666666666678</v>
      </c>
      <c r="Q40" s="12">
        <f t="shared" si="3"/>
        <v>6.6057146673669385</v>
      </c>
    </row>
    <row r="41" spans="1:17" x14ac:dyDescent="0.25">
      <c r="A41" s="9">
        <v>15.8</v>
      </c>
      <c r="B41" s="9">
        <v>1.681</v>
      </c>
      <c r="C41" s="9">
        <v>1.8220000000000001</v>
      </c>
      <c r="D41" s="9">
        <v>2.0550000000000002</v>
      </c>
      <c r="E41" s="9">
        <v>2.5219999999999998</v>
      </c>
      <c r="F41" s="9">
        <v>2.335</v>
      </c>
      <c r="G41" s="9">
        <v>2.335</v>
      </c>
      <c r="H41" s="12">
        <f t="shared" si="0"/>
        <v>2.125</v>
      </c>
      <c r="I41" s="12">
        <f t="shared" si="1"/>
        <v>0.32852823318552049</v>
      </c>
      <c r="J41" s="9">
        <v>115.74</v>
      </c>
      <c r="K41" s="9">
        <v>106.399</v>
      </c>
      <c r="L41" s="9">
        <v>113.545</v>
      </c>
      <c r="M41" s="9">
        <v>103.15300000000001</v>
      </c>
      <c r="N41" s="9">
        <v>105.184</v>
      </c>
      <c r="O41" s="9">
        <v>108.524</v>
      </c>
      <c r="P41" s="12">
        <f t="shared" si="2"/>
        <v>108.75750000000001</v>
      </c>
      <c r="Q41" s="12">
        <f t="shared" si="3"/>
        <v>4.928951805404469</v>
      </c>
    </row>
    <row r="42" spans="1:17" x14ac:dyDescent="0.25">
      <c r="A42" s="9">
        <v>16.3</v>
      </c>
      <c r="B42" s="9">
        <v>7.9169999999999998</v>
      </c>
      <c r="C42" s="9">
        <v>7.0990000000000002</v>
      </c>
      <c r="D42" s="9">
        <v>8.2669999999999995</v>
      </c>
      <c r="E42" s="9">
        <v>6.9829999999999997</v>
      </c>
      <c r="F42" s="9">
        <v>6.516</v>
      </c>
      <c r="G42" s="9">
        <v>6.0949999999999998</v>
      </c>
      <c r="H42" s="12">
        <f t="shared" si="0"/>
        <v>7.1461666666666668</v>
      </c>
      <c r="I42" s="12">
        <f t="shared" si="1"/>
        <v>0.82235768778960205</v>
      </c>
      <c r="J42" s="9">
        <v>108.78100000000001</v>
      </c>
      <c r="K42" s="9">
        <v>112.354</v>
      </c>
      <c r="L42" s="9">
        <v>109.36499999999999</v>
      </c>
      <c r="M42" s="9">
        <v>107.73</v>
      </c>
      <c r="N42" s="9">
        <v>104.274</v>
      </c>
      <c r="O42" s="9">
        <v>102.33499999999999</v>
      </c>
      <c r="P42" s="12">
        <f t="shared" si="2"/>
        <v>107.47316666666667</v>
      </c>
      <c r="Q42" s="12">
        <f t="shared" si="3"/>
        <v>3.6280403204301184</v>
      </c>
    </row>
    <row r="43" spans="1:17" x14ac:dyDescent="0.25">
      <c r="A43" s="9">
        <v>16.7</v>
      </c>
      <c r="B43" s="9">
        <v>11.233000000000001</v>
      </c>
      <c r="C43" s="9">
        <v>20.084</v>
      </c>
      <c r="D43" s="9">
        <v>15.273</v>
      </c>
      <c r="E43" s="9">
        <v>7.73</v>
      </c>
      <c r="F43" s="9">
        <v>19.873999999999999</v>
      </c>
      <c r="G43" s="9">
        <v>13.662000000000001</v>
      </c>
      <c r="H43" s="12">
        <f t="shared" si="0"/>
        <v>14.642666666666669</v>
      </c>
      <c r="I43" s="12">
        <f t="shared" si="1"/>
        <v>4.8527264776274563</v>
      </c>
      <c r="J43" s="9">
        <v>94.347999999999999</v>
      </c>
      <c r="K43" s="9">
        <v>108.991</v>
      </c>
      <c r="L43" s="9">
        <v>102.989</v>
      </c>
      <c r="M43" s="9">
        <v>105.044</v>
      </c>
      <c r="N43" s="9">
        <v>108.057</v>
      </c>
      <c r="O43" s="9">
        <v>100.887</v>
      </c>
      <c r="P43" s="12">
        <f t="shared" si="2"/>
        <v>103.38600000000001</v>
      </c>
      <c r="Q43" s="12">
        <f t="shared" si="3"/>
        <v>5.3678912805681911</v>
      </c>
    </row>
    <row r="44" spans="1:17" x14ac:dyDescent="0.25">
      <c r="A44" s="9">
        <v>17.100000000000001</v>
      </c>
      <c r="B44" s="9">
        <v>44.744999999999997</v>
      </c>
      <c r="C44" s="9">
        <v>39.024000000000001</v>
      </c>
      <c r="D44" s="9">
        <v>35.216999999999999</v>
      </c>
      <c r="E44" s="9">
        <v>28.210999999999999</v>
      </c>
      <c r="F44" s="9">
        <v>30.382999999999999</v>
      </c>
      <c r="G44" s="9">
        <v>29.239000000000001</v>
      </c>
      <c r="H44" s="12">
        <f t="shared" si="0"/>
        <v>34.469833333333334</v>
      </c>
      <c r="I44" s="12">
        <f t="shared" si="1"/>
        <v>6.4825081694253326</v>
      </c>
      <c r="J44" s="9">
        <v>84.165999999999997</v>
      </c>
      <c r="K44" s="9">
        <v>97.968000000000004</v>
      </c>
      <c r="L44" s="9">
        <v>91.546000000000006</v>
      </c>
      <c r="M44" s="9">
        <v>99.695999999999998</v>
      </c>
      <c r="N44" s="9">
        <v>98.272000000000006</v>
      </c>
      <c r="O44" s="9">
        <v>99.066000000000003</v>
      </c>
      <c r="P44" s="12">
        <f t="shared" si="2"/>
        <v>95.118999999999986</v>
      </c>
      <c r="Q44" s="12">
        <f t="shared" si="3"/>
        <v>6.1207922036285476</v>
      </c>
    </row>
    <row r="45" spans="1:17" x14ac:dyDescent="0.25">
      <c r="A45" s="9">
        <v>17.5</v>
      </c>
      <c r="B45" s="9">
        <v>45.61</v>
      </c>
      <c r="C45" s="9">
        <v>33.908999999999999</v>
      </c>
      <c r="D45" s="9">
        <v>39.491</v>
      </c>
      <c r="E45" s="9">
        <v>46.823999999999998</v>
      </c>
      <c r="F45" s="9">
        <v>36.921999999999997</v>
      </c>
      <c r="G45" s="9">
        <v>37.271999999999998</v>
      </c>
      <c r="H45" s="12">
        <f t="shared" si="0"/>
        <v>40.004666666666665</v>
      </c>
      <c r="I45" s="12">
        <f t="shared" si="1"/>
        <v>5.1442079144088169</v>
      </c>
      <c r="J45" s="9">
        <v>78.912000000000006</v>
      </c>
      <c r="K45" s="9">
        <v>73.843999999999994</v>
      </c>
      <c r="L45" s="9">
        <v>69.430000000000007</v>
      </c>
      <c r="M45" s="9">
        <v>67.070999999999998</v>
      </c>
      <c r="N45" s="9">
        <v>74.403999999999996</v>
      </c>
      <c r="O45" s="9">
        <v>73.236999999999995</v>
      </c>
      <c r="P45" s="12">
        <f t="shared" si="2"/>
        <v>72.816333333333333</v>
      </c>
      <c r="Q45" s="12">
        <f t="shared" si="3"/>
        <v>4.1324812239944508</v>
      </c>
    </row>
    <row r="46" spans="1:17" x14ac:dyDescent="0.25">
      <c r="A46" s="9">
        <v>17.899999999999999</v>
      </c>
      <c r="B46" s="9">
        <v>70.878</v>
      </c>
      <c r="C46" s="9">
        <v>65.085999999999999</v>
      </c>
      <c r="D46" s="9">
        <v>62.890999999999998</v>
      </c>
      <c r="E46" s="9">
        <v>58.850999999999999</v>
      </c>
      <c r="F46" s="9">
        <v>59.924999999999997</v>
      </c>
      <c r="G46" s="9">
        <v>55.511000000000003</v>
      </c>
      <c r="H46" s="12">
        <f t="shared" si="0"/>
        <v>62.190333333333342</v>
      </c>
      <c r="I46" s="12">
        <f t="shared" si="1"/>
        <v>5.3897633961674662</v>
      </c>
      <c r="J46" s="9">
        <v>50.514000000000003</v>
      </c>
      <c r="K46" s="9">
        <v>60.462000000000003</v>
      </c>
      <c r="L46" s="9">
        <v>58.874000000000002</v>
      </c>
      <c r="M46" s="9">
        <v>63.078000000000003</v>
      </c>
      <c r="N46" s="9">
        <v>58.780999999999999</v>
      </c>
      <c r="O46" s="9">
        <v>64.338999999999999</v>
      </c>
      <c r="P46" s="12">
        <f t="shared" si="2"/>
        <v>59.341333333333331</v>
      </c>
      <c r="Q46" s="12">
        <f t="shared" si="3"/>
        <v>4.8713331098033787</v>
      </c>
    </row>
    <row r="47" spans="1:17" x14ac:dyDescent="0.25">
      <c r="A47" s="9">
        <v>18.3</v>
      </c>
      <c r="B47" s="9">
        <v>54.857999999999997</v>
      </c>
      <c r="C47" s="9">
        <v>64.712999999999994</v>
      </c>
      <c r="D47" s="9">
        <v>70.224000000000004</v>
      </c>
      <c r="E47" s="9">
        <v>59.808999999999997</v>
      </c>
      <c r="F47" s="9">
        <v>68.075999999999993</v>
      </c>
      <c r="G47" s="9">
        <v>71.438999999999993</v>
      </c>
      <c r="H47" s="12">
        <f t="shared" si="0"/>
        <v>64.853166666666667</v>
      </c>
      <c r="I47" s="12">
        <f t="shared" si="1"/>
        <v>6.4493771301317659</v>
      </c>
      <c r="J47" s="9">
        <v>40.564999999999998</v>
      </c>
      <c r="K47" s="9">
        <v>62.588000000000001</v>
      </c>
      <c r="L47" s="9">
        <v>54.904000000000003</v>
      </c>
      <c r="M47" s="9">
        <v>60.322000000000003</v>
      </c>
      <c r="N47" s="9">
        <v>62.143999999999998</v>
      </c>
      <c r="O47" s="9">
        <v>63.055</v>
      </c>
      <c r="P47" s="12">
        <f t="shared" si="2"/>
        <v>57.262999999999998</v>
      </c>
      <c r="Q47" s="12">
        <f t="shared" si="3"/>
        <v>8.7117462772971379</v>
      </c>
    </row>
    <row r="48" spans="1:17" x14ac:dyDescent="0.25">
      <c r="A48" s="9">
        <v>18.8</v>
      </c>
      <c r="B48" s="9">
        <v>59.784999999999997</v>
      </c>
      <c r="C48" s="9">
        <v>64.338999999999999</v>
      </c>
      <c r="D48" s="9">
        <v>73.774000000000001</v>
      </c>
      <c r="E48" s="9">
        <v>65.156000000000006</v>
      </c>
      <c r="F48" s="9">
        <v>68.519000000000005</v>
      </c>
      <c r="G48" s="9">
        <v>72.116</v>
      </c>
      <c r="H48" s="12">
        <f t="shared" si="0"/>
        <v>67.281499999999994</v>
      </c>
      <c r="I48" s="12">
        <f t="shared" si="1"/>
        <v>5.2235987881919126</v>
      </c>
      <c r="J48" s="9">
        <v>29.052</v>
      </c>
      <c r="K48" s="9">
        <v>63.825000000000003</v>
      </c>
      <c r="L48" s="9">
        <v>56.701999999999998</v>
      </c>
      <c r="M48" s="9">
        <v>61.536999999999999</v>
      </c>
      <c r="N48" s="9">
        <v>63.055</v>
      </c>
      <c r="O48" s="9">
        <v>60.579000000000001</v>
      </c>
      <c r="P48" s="12">
        <f t="shared" si="2"/>
        <v>55.791666666666664</v>
      </c>
      <c r="Q48" s="12">
        <f t="shared" si="3"/>
        <v>13.334589242517589</v>
      </c>
    </row>
    <row r="49" spans="1:17" x14ac:dyDescent="0.25">
      <c r="A49" s="9">
        <v>19.2</v>
      </c>
      <c r="B49" s="9">
        <v>67.328000000000003</v>
      </c>
      <c r="C49" s="9">
        <v>70.061000000000007</v>
      </c>
      <c r="D49" s="9">
        <v>71.111999999999995</v>
      </c>
      <c r="E49" s="9">
        <v>67.212000000000003</v>
      </c>
      <c r="F49" s="9">
        <v>72.653000000000006</v>
      </c>
      <c r="G49" s="9">
        <v>66.254000000000005</v>
      </c>
      <c r="H49" s="12">
        <f t="shared" si="0"/>
        <v>69.103333333333339</v>
      </c>
      <c r="I49" s="12">
        <f t="shared" si="1"/>
        <v>2.545570715314478</v>
      </c>
      <c r="J49" s="9">
        <v>41.405999999999999</v>
      </c>
      <c r="K49" s="9">
        <v>42.433</v>
      </c>
      <c r="L49" s="9">
        <v>45.912999999999997</v>
      </c>
      <c r="M49" s="9">
        <v>47.758000000000003</v>
      </c>
      <c r="N49" s="9">
        <v>49.253</v>
      </c>
      <c r="O49" s="9">
        <v>42.55</v>
      </c>
      <c r="P49" s="12">
        <f t="shared" si="2"/>
        <v>44.885500000000008</v>
      </c>
      <c r="Q49" s="12">
        <f t="shared" si="3"/>
        <v>3.2236099484894267</v>
      </c>
    </row>
    <row r="50" spans="1:17" x14ac:dyDescent="0.25">
      <c r="A50" s="9">
        <v>19.600000000000001</v>
      </c>
      <c r="B50" s="9">
        <v>76.483000000000004</v>
      </c>
      <c r="C50" s="9">
        <v>93.927999999999997</v>
      </c>
      <c r="D50" s="9">
        <v>89.537999999999997</v>
      </c>
      <c r="E50" s="9">
        <v>88.813999999999993</v>
      </c>
      <c r="F50" s="9">
        <v>93.671000000000006</v>
      </c>
      <c r="G50" s="9">
        <v>86.805000000000007</v>
      </c>
      <c r="H50" s="12">
        <f t="shared" si="0"/>
        <v>88.206500000000005</v>
      </c>
      <c r="I50" s="12">
        <f t="shared" si="1"/>
        <v>6.3897249627820436</v>
      </c>
      <c r="J50" s="9">
        <v>42.901000000000003</v>
      </c>
      <c r="K50" s="9">
        <v>32.344999999999999</v>
      </c>
      <c r="L50" s="9">
        <v>29.332000000000001</v>
      </c>
      <c r="M50" s="9">
        <v>27.744</v>
      </c>
      <c r="N50" s="9">
        <v>27.766999999999999</v>
      </c>
      <c r="O50" s="9">
        <v>34.4</v>
      </c>
      <c r="P50" s="12">
        <f t="shared" si="2"/>
        <v>32.414833333333334</v>
      </c>
      <c r="Q50" s="12">
        <f t="shared" si="3"/>
        <v>5.7763025342053016</v>
      </c>
    </row>
    <row r="51" spans="1:17" x14ac:dyDescent="0.25">
      <c r="A51" s="9">
        <v>20</v>
      </c>
      <c r="B51" s="9">
        <v>89.677999999999997</v>
      </c>
      <c r="C51" s="9">
        <v>91.195999999999998</v>
      </c>
      <c r="D51" s="9">
        <v>96.823999999999998</v>
      </c>
      <c r="E51" s="9">
        <v>98.412000000000006</v>
      </c>
      <c r="F51" s="9">
        <v>94.581999999999994</v>
      </c>
      <c r="G51" s="9">
        <v>88.253</v>
      </c>
      <c r="H51" s="12">
        <f t="shared" si="0"/>
        <v>93.157500000000013</v>
      </c>
      <c r="I51" s="12">
        <f t="shared" si="1"/>
        <v>4.0765356738289453</v>
      </c>
      <c r="J51" s="9">
        <v>23.4</v>
      </c>
      <c r="K51" s="9">
        <v>14.643000000000001</v>
      </c>
      <c r="L51" s="9">
        <v>19.5</v>
      </c>
      <c r="M51" s="9">
        <v>20.388000000000002</v>
      </c>
      <c r="N51" s="9">
        <v>15.367000000000001</v>
      </c>
      <c r="O51" s="9">
        <v>16.558</v>
      </c>
      <c r="P51" s="12">
        <f t="shared" si="2"/>
        <v>18.309333333333331</v>
      </c>
      <c r="Q51" s="12">
        <f t="shared" si="3"/>
        <v>3.3710509736084884</v>
      </c>
    </row>
    <row r="52" spans="1:17" x14ac:dyDescent="0.25">
      <c r="A52" s="9">
        <v>20.399999999999999</v>
      </c>
      <c r="B52" s="9">
        <v>104.06399999999999</v>
      </c>
      <c r="C52" s="9">
        <v>85.683999999999997</v>
      </c>
      <c r="D52" s="9">
        <v>92.2</v>
      </c>
      <c r="E52" s="9">
        <v>87.506</v>
      </c>
      <c r="F52" s="9">
        <v>86.432000000000002</v>
      </c>
      <c r="G52" s="9">
        <v>87.926000000000002</v>
      </c>
      <c r="H52" s="12">
        <f t="shared" si="0"/>
        <v>90.635333333333335</v>
      </c>
      <c r="I52" s="12">
        <f t="shared" si="1"/>
        <v>6.9583647121048946</v>
      </c>
      <c r="J52" s="9">
        <v>10.276</v>
      </c>
      <c r="K52" s="9">
        <v>11.467000000000001</v>
      </c>
      <c r="L52" s="9">
        <v>12.026999999999999</v>
      </c>
      <c r="M52" s="9">
        <v>9.9019999999999992</v>
      </c>
      <c r="N52" s="9">
        <v>13.452</v>
      </c>
      <c r="O52" s="9">
        <v>10.135</v>
      </c>
      <c r="P52" s="12">
        <f t="shared" si="2"/>
        <v>11.209833333333334</v>
      </c>
      <c r="Q52" s="12">
        <f t="shared" si="3"/>
        <v>1.3783284683509376</v>
      </c>
    </row>
    <row r="53" spans="1:17" x14ac:dyDescent="0.25">
      <c r="A53" s="9">
        <v>20.8</v>
      </c>
      <c r="B53" s="9">
        <v>106.63200000000001</v>
      </c>
      <c r="C53" s="9">
        <v>86.944999999999993</v>
      </c>
      <c r="D53" s="9">
        <v>84.283000000000001</v>
      </c>
      <c r="E53" s="9">
        <v>93.251000000000005</v>
      </c>
      <c r="F53" s="9">
        <v>86.781999999999996</v>
      </c>
      <c r="G53" s="9">
        <v>83.956000000000003</v>
      </c>
      <c r="H53" s="12">
        <f t="shared" si="0"/>
        <v>90.308166666666651</v>
      </c>
      <c r="I53" s="12">
        <f t="shared" si="1"/>
        <v>8.6663163897163766</v>
      </c>
      <c r="J53" s="9">
        <v>2.0779999999999998</v>
      </c>
      <c r="K53" s="9">
        <v>8.1969999999999992</v>
      </c>
      <c r="L53" s="9">
        <v>10.743</v>
      </c>
      <c r="M53" s="9">
        <v>12.260999999999999</v>
      </c>
      <c r="N53" s="9">
        <v>12.587999999999999</v>
      </c>
      <c r="O53" s="9">
        <v>9.6219999999999999</v>
      </c>
      <c r="P53" s="12">
        <f t="shared" si="2"/>
        <v>9.2481666666666662</v>
      </c>
      <c r="Q53" s="12">
        <f t="shared" si="3"/>
        <v>3.8761365000044408</v>
      </c>
    </row>
    <row r="54" spans="1:17" x14ac:dyDescent="0.25">
      <c r="A54" s="9">
        <v>21.3</v>
      </c>
      <c r="B54" s="9">
        <v>85.661000000000001</v>
      </c>
      <c r="C54" s="9">
        <v>83.418999999999997</v>
      </c>
      <c r="D54" s="9">
        <v>86.174999999999997</v>
      </c>
      <c r="E54" s="9">
        <v>77.813999999999993</v>
      </c>
      <c r="F54" s="9">
        <v>77.277000000000001</v>
      </c>
      <c r="G54" s="9">
        <v>85.543999999999997</v>
      </c>
      <c r="H54" s="12">
        <f t="shared" si="0"/>
        <v>82.648333333333326</v>
      </c>
      <c r="I54" s="12">
        <f t="shared" si="1"/>
        <v>4.0672927441563225</v>
      </c>
      <c r="J54" s="9">
        <v>11.372999999999999</v>
      </c>
      <c r="K54" s="9">
        <v>10.391999999999999</v>
      </c>
      <c r="L54" s="9">
        <v>9.8089999999999993</v>
      </c>
      <c r="M54" s="9">
        <v>10.276</v>
      </c>
      <c r="N54" s="9">
        <v>8.5709999999999997</v>
      </c>
      <c r="O54" s="9">
        <v>10.252000000000001</v>
      </c>
      <c r="P54" s="12">
        <f t="shared" si="2"/>
        <v>10.112166666666665</v>
      </c>
      <c r="Q54" s="12">
        <f t="shared" si="3"/>
        <v>0.91449514305252955</v>
      </c>
    </row>
    <row r="55" spans="1:17" x14ac:dyDescent="0.25">
      <c r="A55" s="9">
        <v>21.7</v>
      </c>
      <c r="B55" s="9">
        <v>81.784000000000006</v>
      </c>
      <c r="C55" s="9">
        <v>92.105999999999995</v>
      </c>
      <c r="D55" s="9">
        <v>84.143000000000001</v>
      </c>
      <c r="E55" s="9">
        <v>86.641999999999996</v>
      </c>
      <c r="F55" s="9">
        <v>85.730999999999995</v>
      </c>
      <c r="G55" s="9">
        <v>91.406000000000006</v>
      </c>
      <c r="H55" s="12">
        <f t="shared" si="0"/>
        <v>86.968666666666664</v>
      </c>
      <c r="I55" s="12">
        <f t="shared" si="1"/>
        <v>4.064131182265978</v>
      </c>
      <c r="J55" s="9">
        <v>8.1270000000000007</v>
      </c>
      <c r="K55" s="9">
        <v>8.4770000000000003</v>
      </c>
      <c r="L55" s="9">
        <v>9.0609999999999999</v>
      </c>
      <c r="M55" s="9">
        <v>9.9250000000000007</v>
      </c>
      <c r="N55" s="9">
        <v>8.1739999999999995</v>
      </c>
      <c r="O55" s="9">
        <v>8.3610000000000007</v>
      </c>
      <c r="P55" s="12">
        <f t="shared" si="2"/>
        <v>8.6875</v>
      </c>
      <c r="Q55" s="12">
        <f t="shared" si="3"/>
        <v>0.69277175173357075</v>
      </c>
    </row>
    <row r="56" spans="1:17" x14ac:dyDescent="0.25">
      <c r="A56" s="9">
        <v>22.1</v>
      </c>
      <c r="B56" s="9">
        <v>83.489000000000004</v>
      </c>
      <c r="C56" s="9">
        <v>88.602999999999994</v>
      </c>
      <c r="D56" s="9">
        <v>85.450999999999993</v>
      </c>
      <c r="E56" s="9">
        <v>86.712000000000003</v>
      </c>
      <c r="F56" s="9">
        <v>82.251000000000005</v>
      </c>
      <c r="G56" s="9">
        <v>89.421000000000006</v>
      </c>
      <c r="H56" s="12">
        <f t="shared" si="0"/>
        <v>85.987833333333342</v>
      </c>
      <c r="I56" s="12">
        <f t="shared" si="1"/>
        <v>2.8158987493634533</v>
      </c>
      <c r="J56" s="9">
        <v>9.5519999999999996</v>
      </c>
      <c r="K56" s="9">
        <v>8.641</v>
      </c>
      <c r="L56" s="9">
        <v>9.2949999999999999</v>
      </c>
      <c r="M56" s="9">
        <v>8.1739999999999995</v>
      </c>
      <c r="N56" s="9">
        <v>9.8089999999999993</v>
      </c>
      <c r="O56" s="9">
        <v>10.159000000000001</v>
      </c>
      <c r="P56" s="12">
        <f t="shared" si="2"/>
        <v>9.2716666666666665</v>
      </c>
      <c r="Q56" s="12">
        <f t="shared" si="3"/>
        <v>0.74267507475790984</v>
      </c>
    </row>
    <row r="57" spans="1:17" x14ac:dyDescent="0.25">
      <c r="A57" s="9">
        <v>22.5</v>
      </c>
      <c r="B57" s="9">
        <v>91.522999999999996</v>
      </c>
      <c r="C57" s="9">
        <v>73.072999999999993</v>
      </c>
      <c r="D57" s="9">
        <v>74.241</v>
      </c>
      <c r="E57" s="9">
        <v>69.22</v>
      </c>
      <c r="F57" s="9">
        <v>72.77</v>
      </c>
      <c r="G57" s="9">
        <v>70.504000000000005</v>
      </c>
      <c r="H57" s="12">
        <f t="shared" si="0"/>
        <v>75.221833333333336</v>
      </c>
      <c r="I57" s="12">
        <f t="shared" si="1"/>
        <v>8.1926673902134368</v>
      </c>
      <c r="J57" s="9">
        <v>15.787000000000001</v>
      </c>
      <c r="K57" s="9">
        <v>15.507</v>
      </c>
      <c r="L57" s="9">
        <v>17.282</v>
      </c>
      <c r="M57" s="9">
        <v>15.624000000000001</v>
      </c>
      <c r="N57" s="9">
        <v>17.515000000000001</v>
      </c>
      <c r="O57" s="9">
        <v>16.231000000000002</v>
      </c>
      <c r="P57" s="12">
        <f t="shared" si="2"/>
        <v>16.324333333333332</v>
      </c>
      <c r="Q57" s="12">
        <f t="shared" si="3"/>
        <v>0.8707182475787828</v>
      </c>
    </row>
    <row r="58" spans="1:17" x14ac:dyDescent="0.25">
      <c r="A58" s="9">
        <v>22.9</v>
      </c>
      <c r="B58" s="9">
        <v>55.744999999999997</v>
      </c>
      <c r="C58" s="9">
        <v>50.584000000000003</v>
      </c>
      <c r="D58" s="9">
        <v>56.982999999999997</v>
      </c>
      <c r="E58" s="9">
        <v>53.012999999999998</v>
      </c>
      <c r="F58" s="9">
        <v>60.206000000000003</v>
      </c>
      <c r="G58" s="9">
        <v>62.704000000000001</v>
      </c>
      <c r="H58" s="12">
        <f t="shared" si="0"/>
        <v>56.539166666666667</v>
      </c>
      <c r="I58" s="12">
        <f t="shared" si="1"/>
        <v>4.4760783467971903</v>
      </c>
      <c r="J58" s="9">
        <v>22.77</v>
      </c>
      <c r="K58" s="9">
        <v>32.484999999999999</v>
      </c>
      <c r="L58" s="9">
        <v>32.625</v>
      </c>
      <c r="M58" s="9">
        <v>29.285</v>
      </c>
      <c r="N58" s="9">
        <v>26.716000000000001</v>
      </c>
      <c r="O58" s="9">
        <v>30.99</v>
      </c>
      <c r="P58" s="12">
        <f t="shared" si="2"/>
        <v>29.145166666666668</v>
      </c>
      <c r="Q58" s="12">
        <f t="shared" si="3"/>
        <v>3.8270168756704543</v>
      </c>
    </row>
    <row r="59" spans="1:17" x14ac:dyDescent="0.25">
      <c r="A59" s="9">
        <v>23.3</v>
      </c>
      <c r="B59" s="9">
        <v>44.255000000000003</v>
      </c>
      <c r="C59" s="9">
        <v>29.518999999999998</v>
      </c>
      <c r="D59" s="9">
        <v>29.145</v>
      </c>
      <c r="E59" s="9">
        <v>37.762999999999998</v>
      </c>
      <c r="F59" s="9">
        <v>34.89</v>
      </c>
      <c r="G59" s="9">
        <v>29.145</v>
      </c>
      <c r="H59" s="12">
        <f t="shared" si="0"/>
        <v>34.119500000000002</v>
      </c>
      <c r="I59" s="12">
        <f t="shared" si="1"/>
        <v>6.1196899186151352</v>
      </c>
      <c r="J59" s="9">
        <v>37.646000000000001</v>
      </c>
      <c r="K59" s="9">
        <v>52.475000000000001</v>
      </c>
      <c r="L59" s="9">
        <v>49.253</v>
      </c>
      <c r="M59" s="9">
        <v>50.981000000000002</v>
      </c>
      <c r="N59" s="9">
        <v>46.847000000000001</v>
      </c>
      <c r="O59" s="9">
        <v>44.302</v>
      </c>
      <c r="P59" s="12">
        <f t="shared" si="2"/>
        <v>46.917333333333339</v>
      </c>
      <c r="Q59" s="12">
        <f t="shared" si="3"/>
        <v>5.3973867998009926</v>
      </c>
    </row>
    <row r="60" spans="1:17" x14ac:dyDescent="0.25">
      <c r="A60" s="9">
        <v>23.8</v>
      </c>
      <c r="B60" s="9">
        <v>33.863</v>
      </c>
      <c r="C60" s="9">
        <v>31.177</v>
      </c>
      <c r="D60" s="9">
        <v>33.348999999999997</v>
      </c>
      <c r="E60" s="9">
        <v>31.364000000000001</v>
      </c>
      <c r="F60" s="9">
        <v>30.92</v>
      </c>
      <c r="G60" s="9">
        <v>30.873000000000001</v>
      </c>
      <c r="H60" s="12">
        <f t="shared" si="0"/>
        <v>31.924333333333333</v>
      </c>
      <c r="I60" s="12">
        <f t="shared" si="1"/>
        <v>1.3247317715925224</v>
      </c>
      <c r="J60" s="9">
        <v>77.557000000000002</v>
      </c>
      <c r="K60" s="9">
        <v>56.119</v>
      </c>
      <c r="L60" s="9">
        <v>56.469000000000001</v>
      </c>
      <c r="M60" s="9">
        <v>55.932000000000002</v>
      </c>
      <c r="N60" s="9">
        <v>56.725999999999999</v>
      </c>
      <c r="O60" s="9">
        <v>64.036000000000001</v>
      </c>
      <c r="P60" s="12">
        <f t="shared" si="2"/>
        <v>61.139833333333335</v>
      </c>
      <c r="Q60" s="12">
        <f t="shared" si="3"/>
        <v>8.6202093574731187</v>
      </c>
    </row>
    <row r="61" spans="1:17" x14ac:dyDescent="0.25">
      <c r="A61" s="9">
        <v>24.2</v>
      </c>
      <c r="B61" s="9">
        <v>11.887</v>
      </c>
      <c r="C61" s="9">
        <v>32.344999999999999</v>
      </c>
      <c r="D61" s="9">
        <v>27.931000000000001</v>
      </c>
      <c r="E61" s="9">
        <v>28.911999999999999</v>
      </c>
      <c r="F61" s="9">
        <v>32.368000000000002</v>
      </c>
      <c r="G61" s="9">
        <v>25.175000000000001</v>
      </c>
      <c r="H61" s="12">
        <f t="shared" si="0"/>
        <v>26.436333333333334</v>
      </c>
      <c r="I61" s="12">
        <f t="shared" si="1"/>
        <v>7.6385080654972652</v>
      </c>
      <c r="J61" s="9">
        <v>60.088999999999999</v>
      </c>
      <c r="K61" s="9">
        <v>61.232999999999997</v>
      </c>
      <c r="L61" s="9">
        <v>65.974000000000004</v>
      </c>
      <c r="M61" s="9">
        <v>61.232999999999997</v>
      </c>
      <c r="N61" s="9">
        <v>64.549000000000007</v>
      </c>
      <c r="O61" s="9">
        <v>68.753</v>
      </c>
      <c r="P61" s="12">
        <f t="shared" si="2"/>
        <v>63.638499999999993</v>
      </c>
      <c r="Q61" s="12">
        <f t="shared" si="3"/>
        <v>3.3649217375742952</v>
      </c>
    </row>
    <row r="62" spans="1:17" x14ac:dyDescent="0.25">
      <c r="A62" s="9">
        <v>24.6</v>
      </c>
      <c r="B62" s="9">
        <v>16.745000000000001</v>
      </c>
      <c r="C62" s="9">
        <v>22.536000000000001</v>
      </c>
      <c r="D62" s="9">
        <v>19.5</v>
      </c>
      <c r="E62" s="9">
        <v>26.95</v>
      </c>
      <c r="F62" s="9">
        <v>23.33</v>
      </c>
      <c r="G62" s="9">
        <v>27.277000000000001</v>
      </c>
      <c r="H62" s="12">
        <f t="shared" si="0"/>
        <v>22.723000000000003</v>
      </c>
      <c r="I62" s="12">
        <f t="shared" si="1"/>
        <v>4.1263561649474445</v>
      </c>
      <c r="J62" s="9">
        <v>70.153999999999996</v>
      </c>
      <c r="K62" s="9">
        <v>62.143999999999998</v>
      </c>
      <c r="L62" s="9">
        <v>65.716999999999999</v>
      </c>
      <c r="M62" s="9">
        <v>64.783000000000001</v>
      </c>
      <c r="N62" s="9">
        <v>63.825000000000003</v>
      </c>
      <c r="O62" s="9">
        <v>71.742000000000004</v>
      </c>
      <c r="P62" s="12">
        <f t="shared" si="2"/>
        <v>66.394166666666663</v>
      </c>
      <c r="Q62" s="12">
        <f t="shared" si="3"/>
        <v>3.753787815882335</v>
      </c>
    </row>
    <row r="63" spans="1:17" x14ac:dyDescent="0.25">
      <c r="A63" s="9">
        <v>25</v>
      </c>
      <c r="B63" s="9">
        <v>2.008</v>
      </c>
      <c r="C63" s="9">
        <v>19.312999999999999</v>
      </c>
      <c r="D63" s="9">
        <v>22.303000000000001</v>
      </c>
      <c r="E63" s="9">
        <v>21.719000000000001</v>
      </c>
      <c r="F63" s="9">
        <v>14.246</v>
      </c>
      <c r="G63" s="9">
        <v>13.170999999999999</v>
      </c>
      <c r="H63" s="12">
        <f t="shared" si="0"/>
        <v>15.459999999999999</v>
      </c>
      <c r="I63" s="12">
        <f t="shared" si="1"/>
        <v>7.5962748765431121</v>
      </c>
      <c r="J63" s="9">
        <v>58.337000000000003</v>
      </c>
      <c r="K63" s="9">
        <v>74.614999999999995</v>
      </c>
      <c r="L63" s="9">
        <v>76.856999999999999</v>
      </c>
      <c r="M63" s="9">
        <v>73.236999999999995</v>
      </c>
      <c r="N63" s="9">
        <v>77.930999999999997</v>
      </c>
      <c r="O63" s="9">
        <v>76.763000000000005</v>
      </c>
      <c r="P63" s="12">
        <f t="shared" si="2"/>
        <v>72.956666666666663</v>
      </c>
      <c r="Q63" s="12">
        <f t="shared" si="3"/>
        <v>7.3621746153338856</v>
      </c>
    </row>
    <row r="64" spans="1:17" x14ac:dyDescent="0.25">
      <c r="A64" s="9">
        <v>25.4</v>
      </c>
      <c r="B64" s="9">
        <v>1.752</v>
      </c>
      <c r="C64" s="9">
        <v>16.277000000000001</v>
      </c>
      <c r="D64" s="9">
        <v>21.555</v>
      </c>
      <c r="E64" s="9">
        <v>16.510999999999999</v>
      </c>
      <c r="F64" s="9">
        <v>21.111999999999998</v>
      </c>
      <c r="G64" s="9">
        <v>12.891</v>
      </c>
      <c r="H64" s="12">
        <f t="shared" si="0"/>
        <v>15.016333333333334</v>
      </c>
      <c r="I64" s="12">
        <f t="shared" si="1"/>
        <v>7.2690329939178735</v>
      </c>
      <c r="J64" s="9">
        <v>68.168999999999997</v>
      </c>
      <c r="K64" s="9">
        <v>70.388000000000005</v>
      </c>
      <c r="L64" s="9">
        <v>78.912000000000006</v>
      </c>
      <c r="M64" s="9">
        <v>74.847999999999999</v>
      </c>
      <c r="N64" s="9">
        <v>75.641999999999996</v>
      </c>
      <c r="O64" s="9">
        <v>77.066999999999993</v>
      </c>
      <c r="P64" s="12">
        <f t="shared" si="2"/>
        <v>74.171000000000006</v>
      </c>
      <c r="Q64" s="12">
        <f t="shared" si="3"/>
        <v>4.0944147322908071</v>
      </c>
    </row>
    <row r="65" spans="1:17" x14ac:dyDescent="0.25">
      <c r="A65" s="9">
        <v>25.8</v>
      </c>
      <c r="B65" s="9">
        <v>11.14</v>
      </c>
      <c r="C65" s="9">
        <v>12.984999999999999</v>
      </c>
      <c r="D65" s="9">
        <v>4.367</v>
      </c>
      <c r="E65" s="9">
        <v>12.121</v>
      </c>
      <c r="F65" s="9">
        <v>7.94</v>
      </c>
      <c r="G65" s="9">
        <v>10.718999999999999</v>
      </c>
      <c r="H65" s="12">
        <f t="shared" si="0"/>
        <v>9.8786666666666658</v>
      </c>
      <c r="I65" s="12">
        <f t="shared" si="1"/>
        <v>3.1972295924232084</v>
      </c>
      <c r="J65" s="9">
        <v>85.216999999999999</v>
      </c>
      <c r="K65" s="9">
        <v>78.350999999999999</v>
      </c>
      <c r="L65" s="9">
        <v>82.834999999999994</v>
      </c>
      <c r="M65" s="9">
        <v>85.566999999999993</v>
      </c>
      <c r="N65" s="9">
        <v>81.293999999999997</v>
      </c>
      <c r="O65" s="9">
        <v>79.262</v>
      </c>
      <c r="P65" s="12">
        <f t="shared" si="2"/>
        <v>82.087666666666664</v>
      </c>
      <c r="Q65" s="12">
        <f t="shared" si="3"/>
        <v>3.0011321641451669</v>
      </c>
    </row>
    <row r="66" spans="1:17" x14ac:dyDescent="0.25">
      <c r="A66" s="9">
        <v>26.3</v>
      </c>
      <c r="B66" s="9">
        <v>6.0250000000000004</v>
      </c>
      <c r="C66" s="9">
        <v>6.6319999999999997</v>
      </c>
      <c r="D66" s="9">
        <v>6.7729999999999997</v>
      </c>
      <c r="E66" s="9">
        <v>6.0720000000000001</v>
      </c>
      <c r="F66" s="9">
        <v>7.0529999999999999</v>
      </c>
      <c r="G66" s="9">
        <v>8.08</v>
      </c>
      <c r="H66" s="12">
        <f t="shared" si="0"/>
        <v>6.7725</v>
      </c>
      <c r="I66" s="12">
        <f t="shared" si="1"/>
        <v>0.75596739347673847</v>
      </c>
      <c r="J66" s="9">
        <v>99.58</v>
      </c>
      <c r="K66" s="9">
        <v>90.564999999999998</v>
      </c>
      <c r="L66" s="9">
        <v>98.926000000000002</v>
      </c>
      <c r="M66" s="9">
        <v>97.128</v>
      </c>
      <c r="N66" s="9">
        <v>89.468000000000004</v>
      </c>
      <c r="O66" s="9">
        <v>89.724000000000004</v>
      </c>
      <c r="P66" s="12">
        <f t="shared" si="2"/>
        <v>94.231833333333327</v>
      </c>
      <c r="Q66" s="12">
        <f t="shared" si="3"/>
        <v>4.8059589018911364</v>
      </c>
    </row>
    <row r="67" spans="1:17" x14ac:dyDescent="0.25">
      <c r="A67" s="9">
        <v>26.7</v>
      </c>
      <c r="B67" s="9">
        <v>4.577</v>
      </c>
      <c r="C67" s="9">
        <v>5.2779999999999996</v>
      </c>
      <c r="D67" s="9">
        <v>5.8849999999999998</v>
      </c>
      <c r="E67" s="9">
        <v>5.9790000000000001</v>
      </c>
      <c r="F67" s="9">
        <v>6.1890000000000001</v>
      </c>
      <c r="G67" s="9">
        <v>6.1420000000000003</v>
      </c>
      <c r="H67" s="12">
        <f t="shared" si="0"/>
        <v>5.6750000000000007</v>
      </c>
      <c r="I67" s="12">
        <f t="shared" si="1"/>
        <v>0.6296052731672338</v>
      </c>
      <c r="J67" s="9">
        <v>108.407</v>
      </c>
      <c r="K67" s="9">
        <v>97.453999999999994</v>
      </c>
      <c r="L67" s="9">
        <v>97.570999999999998</v>
      </c>
      <c r="M67" s="9">
        <v>92.316999999999993</v>
      </c>
      <c r="N67" s="9">
        <v>98.691999999999993</v>
      </c>
      <c r="O67" s="9">
        <v>91.965999999999994</v>
      </c>
      <c r="P67" s="12">
        <f t="shared" si="2"/>
        <v>97.734500000000011</v>
      </c>
      <c r="Q67" s="12">
        <f t="shared" si="3"/>
        <v>5.9590162527048047</v>
      </c>
    </row>
    <row r="68" spans="1:17" x14ac:dyDescent="0.25">
      <c r="A68" s="9">
        <v>27.1</v>
      </c>
      <c r="B68" s="9">
        <v>3.0129999999999999</v>
      </c>
      <c r="C68" s="9">
        <v>5.5110000000000001</v>
      </c>
      <c r="D68" s="9">
        <v>3.3159999999999998</v>
      </c>
      <c r="E68" s="9">
        <v>4.3899999999999997</v>
      </c>
      <c r="F68" s="9">
        <v>5.4880000000000004</v>
      </c>
      <c r="G68" s="9">
        <v>3.363</v>
      </c>
      <c r="H68" s="12">
        <f t="shared" ref="H68:H131" si="4">AVERAGE(B68:G68)</f>
        <v>4.1801666666666666</v>
      </c>
      <c r="I68" s="12">
        <f t="shared" ref="I68:I131" si="5">STDEVA(B68:G68)</f>
        <v>1.1227109007516889</v>
      </c>
      <c r="J68" s="9">
        <v>100.163</v>
      </c>
      <c r="K68" s="9">
        <v>107.54300000000001</v>
      </c>
      <c r="L68" s="9">
        <v>99.673000000000002</v>
      </c>
      <c r="M68" s="9">
        <v>99.813000000000002</v>
      </c>
      <c r="N68" s="9">
        <v>107.777</v>
      </c>
      <c r="O68" s="9">
        <v>102.82599999999999</v>
      </c>
      <c r="P68" s="12">
        <f t="shared" ref="P68:P131" si="6">AVERAGE(J68:O68)</f>
        <v>102.96583333333335</v>
      </c>
      <c r="Q68" s="12">
        <f t="shared" ref="Q68:Q131" si="7">STDEVA(J68:O68)</f>
        <v>3.8146118238513704</v>
      </c>
    </row>
    <row r="69" spans="1:17" x14ac:dyDescent="0.25">
      <c r="A69" s="9">
        <v>27.5</v>
      </c>
      <c r="B69" s="9">
        <v>5.7450000000000001</v>
      </c>
      <c r="C69" s="9">
        <v>4.8579999999999997</v>
      </c>
      <c r="D69" s="9">
        <v>4.6710000000000003</v>
      </c>
      <c r="E69" s="9">
        <v>5.1840000000000002</v>
      </c>
      <c r="F69" s="9">
        <v>4.9279999999999999</v>
      </c>
      <c r="G69" s="9">
        <v>5.7220000000000004</v>
      </c>
      <c r="H69" s="12">
        <f t="shared" si="4"/>
        <v>5.1846666666666676</v>
      </c>
      <c r="I69" s="12">
        <f t="shared" si="5"/>
        <v>0.45588229475015457</v>
      </c>
      <c r="J69" s="9">
        <v>84.772999999999996</v>
      </c>
      <c r="K69" s="9">
        <v>104.25</v>
      </c>
      <c r="L69" s="9">
        <v>108.64100000000001</v>
      </c>
      <c r="M69" s="9">
        <v>108.524</v>
      </c>
      <c r="N69" s="9">
        <v>108.92100000000001</v>
      </c>
      <c r="O69" s="9">
        <v>105.208</v>
      </c>
      <c r="P69" s="12">
        <f t="shared" si="6"/>
        <v>103.38616666666667</v>
      </c>
      <c r="Q69" s="12">
        <f t="shared" si="7"/>
        <v>9.3290968784050445</v>
      </c>
    </row>
    <row r="70" spans="1:17" x14ac:dyDescent="0.25">
      <c r="A70" s="9">
        <v>27.9</v>
      </c>
      <c r="B70" s="9">
        <v>2.7320000000000002</v>
      </c>
      <c r="C70" s="9">
        <v>2.8959999999999999</v>
      </c>
      <c r="D70" s="9">
        <v>4.3899999999999997</v>
      </c>
      <c r="E70" s="9">
        <v>3.97</v>
      </c>
      <c r="F70" s="9">
        <v>2.8719999999999999</v>
      </c>
      <c r="G70" s="9">
        <v>4.577</v>
      </c>
      <c r="H70" s="12">
        <f t="shared" si="4"/>
        <v>3.5728333333333331</v>
      </c>
      <c r="I70" s="12">
        <f t="shared" si="5"/>
        <v>0.83547888463244124</v>
      </c>
      <c r="J70" s="9">
        <v>88.744</v>
      </c>
      <c r="K70" s="9">
        <v>100.093</v>
      </c>
      <c r="L70" s="9">
        <v>101.074</v>
      </c>
      <c r="M70" s="9">
        <v>93.460999999999999</v>
      </c>
      <c r="N70" s="9">
        <v>101.63500000000001</v>
      </c>
      <c r="O70" s="9">
        <v>102.943</v>
      </c>
      <c r="P70" s="12">
        <f t="shared" si="6"/>
        <v>97.991666666666674</v>
      </c>
      <c r="Q70" s="12">
        <f t="shared" si="7"/>
        <v>5.6169785353574806</v>
      </c>
    </row>
    <row r="71" spans="1:17" x14ac:dyDescent="0.25">
      <c r="A71" s="9">
        <v>28.3</v>
      </c>
      <c r="B71" s="9">
        <v>8.5009999999999994</v>
      </c>
      <c r="C71" s="9">
        <v>5.0209999999999999</v>
      </c>
      <c r="D71" s="9">
        <v>4.274</v>
      </c>
      <c r="E71" s="9">
        <v>5.0910000000000002</v>
      </c>
      <c r="F71" s="9">
        <v>6.0250000000000004</v>
      </c>
      <c r="G71" s="9">
        <v>4.4370000000000003</v>
      </c>
      <c r="H71" s="12">
        <f t="shared" si="4"/>
        <v>5.5581666666666658</v>
      </c>
      <c r="I71" s="12">
        <f t="shared" si="5"/>
        <v>1.5678707110813284</v>
      </c>
      <c r="J71" s="9">
        <v>110.206</v>
      </c>
      <c r="K71" s="9">
        <v>85.754000000000005</v>
      </c>
      <c r="L71" s="9">
        <v>86.852000000000004</v>
      </c>
      <c r="M71" s="9">
        <v>83.909000000000006</v>
      </c>
      <c r="N71" s="9">
        <v>84.4</v>
      </c>
      <c r="O71" s="9">
        <v>85.965000000000003</v>
      </c>
      <c r="P71" s="12">
        <f t="shared" si="6"/>
        <v>89.51433333333334</v>
      </c>
      <c r="Q71" s="12">
        <f t="shared" si="7"/>
        <v>10.193597297650514</v>
      </c>
    </row>
    <row r="72" spans="1:17" x14ac:dyDescent="0.25">
      <c r="A72" s="9">
        <v>28.8</v>
      </c>
      <c r="B72" s="9">
        <v>16.628</v>
      </c>
      <c r="C72" s="9">
        <v>10.648999999999999</v>
      </c>
      <c r="D72" s="9">
        <v>11.045999999999999</v>
      </c>
      <c r="E72" s="9">
        <v>10.439</v>
      </c>
      <c r="F72" s="9">
        <v>10.276</v>
      </c>
      <c r="G72" s="9">
        <v>9.9019999999999992</v>
      </c>
      <c r="H72" s="12">
        <f t="shared" si="4"/>
        <v>11.49</v>
      </c>
      <c r="I72" s="12">
        <f t="shared" si="5"/>
        <v>2.5457259082627179</v>
      </c>
      <c r="J72" s="9">
        <v>93.251000000000005</v>
      </c>
      <c r="K72" s="9">
        <v>99.86</v>
      </c>
      <c r="L72" s="9">
        <v>95.936000000000007</v>
      </c>
      <c r="M72" s="9">
        <v>91.149000000000001</v>
      </c>
      <c r="N72" s="9">
        <v>91.195999999999998</v>
      </c>
      <c r="O72" s="9">
        <v>96.24</v>
      </c>
      <c r="P72" s="12">
        <f t="shared" si="6"/>
        <v>94.605333333333348</v>
      </c>
      <c r="Q72" s="12">
        <f t="shared" si="7"/>
        <v>3.3899363809172978</v>
      </c>
    </row>
    <row r="73" spans="1:17" x14ac:dyDescent="0.25">
      <c r="A73" s="9">
        <v>29.2</v>
      </c>
      <c r="B73" s="9">
        <v>18.706</v>
      </c>
      <c r="C73" s="9">
        <v>29.611999999999998</v>
      </c>
      <c r="D73" s="9">
        <v>34.213000000000001</v>
      </c>
      <c r="E73" s="9">
        <v>23.984000000000002</v>
      </c>
      <c r="F73" s="9">
        <v>34.866999999999997</v>
      </c>
      <c r="G73" s="9">
        <v>35.03</v>
      </c>
      <c r="H73" s="12">
        <f t="shared" si="4"/>
        <v>29.402000000000001</v>
      </c>
      <c r="I73" s="12">
        <f t="shared" si="5"/>
        <v>6.760023224812171</v>
      </c>
      <c r="J73" s="9">
        <v>92.76</v>
      </c>
      <c r="K73" s="9">
        <v>84.656999999999996</v>
      </c>
      <c r="L73" s="9">
        <v>90.986000000000004</v>
      </c>
      <c r="M73" s="9">
        <v>85.730999999999995</v>
      </c>
      <c r="N73" s="9">
        <v>84.89</v>
      </c>
      <c r="O73" s="9">
        <v>93.718000000000004</v>
      </c>
      <c r="P73" s="12">
        <f t="shared" si="6"/>
        <v>88.790333333333322</v>
      </c>
      <c r="Q73" s="12">
        <f t="shared" si="7"/>
        <v>4.1597516592540353</v>
      </c>
    </row>
    <row r="74" spans="1:17" x14ac:dyDescent="0.25">
      <c r="A74" s="9">
        <v>29.6</v>
      </c>
      <c r="B74" s="9">
        <v>57.8</v>
      </c>
      <c r="C74" s="9">
        <v>37.039000000000001</v>
      </c>
      <c r="D74" s="9">
        <v>39.981000000000002</v>
      </c>
      <c r="E74" s="9">
        <v>38.253</v>
      </c>
      <c r="F74" s="9">
        <v>40.658999999999999</v>
      </c>
      <c r="G74" s="9">
        <v>36.664999999999999</v>
      </c>
      <c r="H74" s="12">
        <f t="shared" si="4"/>
        <v>41.732833333333325</v>
      </c>
      <c r="I74" s="12">
        <f t="shared" si="5"/>
        <v>8.0274545010649021</v>
      </c>
      <c r="J74" s="9">
        <v>91.382999999999996</v>
      </c>
      <c r="K74" s="9">
        <v>76.156000000000006</v>
      </c>
      <c r="L74" s="9">
        <v>73.983999999999995</v>
      </c>
      <c r="M74" s="9">
        <v>76.856999999999999</v>
      </c>
      <c r="N74" s="9">
        <v>80.686999999999998</v>
      </c>
      <c r="O74" s="9">
        <v>77.626999999999995</v>
      </c>
      <c r="P74" s="12">
        <f t="shared" si="6"/>
        <v>79.448999999999998</v>
      </c>
      <c r="Q74" s="12">
        <f t="shared" si="7"/>
        <v>6.240211887428182</v>
      </c>
    </row>
    <row r="75" spans="1:17" x14ac:dyDescent="0.25">
      <c r="A75" s="9">
        <v>30</v>
      </c>
      <c r="B75" s="9">
        <v>47.314</v>
      </c>
      <c r="C75" s="9">
        <v>69.150000000000006</v>
      </c>
      <c r="D75" s="9">
        <v>64.478999999999999</v>
      </c>
      <c r="E75" s="9">
        <v>67.795000000000002</v>
      </c>
      <c r="F75" s="9">
        <v>72.373000000000005</v>
      </c>
      <c r="G75" s="9">
        <v>72.209000000000003</v>
      </c>
      <c r="H75" s="12">
        <f t="shared" si="4"/>
        <v>65.553333333333327</v>
      </c>
      <c r="I75" s="12">
        <f t="shared" si="5"/>
        <v>9.4084462620917311</v>
      </c>
      <c r="J75" s="9">
        <v>55.582000000000001</v>
      </c>
      <c r="K75" s="9">
        <v>69.921000000000006</v>
      </c>
      <c r="L75" s="9">
        <v>63.405000000000001</v>
      </c>
      <c r="M75" s="9">
        <v>67.959000000000003</v>
      </c>
      <c r="N75" s="9">
        <v>60.112000000000002</v>
      </c>
      <c r="O75" s="9">
        <v>69.477000000000004</v>
      </c>
      <c r="P75" s="12">
        <f t="shared" si="6"/>
        <v>64.409333333333336</v>
      </c>
      <c r="Q75" s="12">
        <f t="shared" si="7"/>
        <v>5.7629405919779089</v>
      </c>
    </row>
    <row r="76" spans="1:17" x14ac:dyDescent="0.25">
      <c r="A76" s="9">
        <v>30.4</v>
      </c>
      <c r="B76" s="9">
        <v>63.055</v>
      </c>
      <c r="C76" s="9">
        <v>77.02</v>
      </c>
      <c r="D76" s="9">
        <v>73.820999999999998</v>
      </c>
      <c r="E76" s="9">
        <v>74.287999999999997</v>
      </c>
      <c r="F76" s="9">
        <v>71.929000000000002</v>
      </c>
      <c r="G76" s="9">
        <v>65.716999999999999</v>
      </c>
      <c r="H76" s="12">
        <f t="shared" si="4"/>
        <v>70.97166666666665</v>
      </c>
      <c r="I76" s="12">
        <f t="shared" si="5"/>
        <v>5.4203454379464278</v>
      </c>
      <c r="J76" s="9">
        <v>58.546999999999997</v>
      </c>
      <c r="K76" s="9">
        <v>54.484000000000002</v>
      </c>
      <c r="L76" s="9">
        <v>59.014000000000003</v>
      </c>
      <c r="M76" s="9">
        <v>62.447000000000003</v>
      </c>
      <c r="N76" s="9">
        <v>56.631999999999998</v>
      </c>
      <c r="O76" s="9">
        <v>60.579000000000001</v>
      </c>
      <c r="P76" s="12">
        <f t="shared" si="6"/>
        <v>58.61716666666667</v>
      </c>
      <c r="Q76" s="12">
        <f t="shared" si="7"/>
        <v>2.8178987502510928</v>
      </c>
    </row>
    <row r="77" spans="1:17" x14ac:dyDescent="0.25">
      <c r="A77" s="9">
        <v>30.8</v>
      </c>
      <c r="B77" s="9">
        <v>91.171999999999997</v>
      </c>
      <c r="C77" s="9">
        <v>78.841999999999999</v>
      </c>
      <c r="D77" s="9">
        <v>84.587000000000003</v>
      </c>
      <c r="E77" s="9">
        <v>80.453000000000003</v>
      </c>
      <c r="F77" s="9">
        <v>91.475999999999999</v>
      </c>
      <c r="G77" s="9">
        <v>88.277000000000001</v>
      </c>
      <c r="H77" s="12">
        <f t="shared" si="4"/>
        <v>85.801166666666674</v>
      </c>
      <c r="I77" s="12">
        <f t="shared" si="5"/>
        <v>5.3978963093659607</v>
      </c>
      <c r="J77" s="9">
        <v>55.628</v>
      </c>
      <c r="K77" s="9">
        <v>48.692</v>
      </c>
      <c r="L77" s="9">
        <v>54.25</v>
      </c>
      <c r="M77" s="9">
        <v>49.953000000000003</v>
      </c>
      <c r="N77" s="9">
        <v>52.311999999999998</v>
      </c>
      <c r="O77" s="9">
        <v>54.017000000000003</v>
      </c>
      <c r="P77" s="12">
        <f t="shared" si="6"/>
        <v>52.475333333333332</v>
      </c>
      <c r="Q77" s="12">
        <f t="shared" si="7"/>
        <v>2.6895330201852263</v>
      </c>
    </row>
    <row r="78" spans="1:17" x14ac:dyDescent="0.25">
      <c r="A78" s="9">
        <v>31.3</v>
      </c>
      <c r="B78" s="9">
        <v>85.03</v>
      </c>
      <c r="C78" s="9">
        <v>75.501999999999995</v>
      </c>
      <c r="D78" s="9">
        <v>78.631</v>
      </c>
      <c r="E78" s="9">
        <v>77.930999999999997</v>
      </c>
      <c r="F78" s="9">
        <v>79.262</v>
      </c>
      <c r="G78" s="9">
        <v>81.596999999999994</v>
      </c>
      <c r="H78" s="12">
        <f t="shared" si="4"/>
        <v>79.658833333333334</v>
      </c>
      <c r="I78" s="12">
        <f t="shared" si="5"/>
        <v>3.2889059224408768</v>
      </c>
      <c r="J78" s="9">
        <v>39.024000000000001</v>
      </c>
      <c r="K78" s="9">
        <v>33.209000000000003</v>
      </c>
      <c r="L78" s="9">
        <v>26.856999999999999</v>
      </c>
      <c r="M78" s="9">
        <v>35.567</v>
      </c>
      <c r="N78" s="9">
        <v>31.713999999999999</v>
      </c>
      <c r="O78" s="9">
        <v>28.398</v>
      </c>
      <c r="P78" s="12">
        <f t="shared" si="6"/>
        <v>32.461500000000001</v>
      </c>
      <c r="Q78" s="12">
        <f t="shared" si="7"/>
        <v>4.511108544471095</v>
      </c>
    </row>
    <row r="79" spans="1:17" x14ac:dyDescent="0.25">
      <c r="A79" s="9">
        <v>31.7</v>
      </c>
      <c r="B79" s="9">
        <v>85.403999999999996</v>
      </c>
      <c r="C79" s="9">
        <v>96.66</v>
      </c>
      <c r="D79" s="9">
        <v>92.853999999999999</v>
      </c>
      <c r="E79" s="9">
        <v>95.423000000000002</v>
      </c>
      <c r="F79" s="9">
        <v>96.24</v>
      </c>
      <c r="G79" s="9">
        <v>96.427000000000007</v>
      </c>
      <c r="H79" s="12">
        <f t="shared" si="4"/>
        <v>93.834666666666678</v>
      </c>
      <c r="I79" s="12">
        <f t="shared" si="5"/>
        <v>4.3600224617158432</v>
      </c>
      <c r="J79" s="9">
        <v>38.113</v>
      </c>
      <c r="K79" s="9">
        <v>28.445</v>
      </c>
      <c r="L79" s="9">
        <v>28.702000000000002</v>
      </c>
      <c r="M79" s="9">
        <v>30.99</v>
      </c>
      <c r="N79" s="9">
        <v>34.493000000000002</v>
      </c>
      <c r="O79" s="9">
        <v>27.3</v>
      </c>
      <c r="P79" s="12">
        <f t="shared" si="6"/>
        <v>31.340500000000002</v>
      </c>
      <c r="Q79" s="12">
        <f t="shared" si="7"/>
        <v>4.1856685368050703</v>
      </c>
    </row>
    <row r="80" spans="1:17" x14ac:dyDescent="0.25">
      <c r="A80" s="9">
        <v>32.1</v>
      </c>
      <c r="B80" s="9">
        <v>97.313999999999993</v>
      </c>
      <c r="C80" s="9">
        <v>89.911000000000001</v>
      </c>
      <c r="D80" s="9">
        <v>99.86</v>
      </c>
      <c r="E80" s="9">
        <v>95.119</v>
      </c>
      <c r="F80" s="9">
        <v>95.983000000000004</v>
      </c>
      <c r="G80" s="9">
        <v>87.763000000000005</v>
      </c>
      <c r="H80" s="12">
        <f t="shared" si="4"/>
        <v>94.324999999999989</v>
      </c>
      <c r="I80" s="12">
        <f t="shared" si="5"/>
        <v>4.5933209337036294</v>
      </c>
      <c r="J80" s="9">
        <v>14.176</v>
      </c>
      <c r="K80" s="9">
        <v>14.012</v>
      </c>
      <c r="L80" s="9">
        <v>14.689</v>
      </c>
      <c r="M80" s="9">
        <v>14.433</v>
      </c>
      <c r="N80" s="9">
        <v>13.101000000000001</v>
      </c>
      <c r="O80" s="9">
        <v>13.101000000000001</v>
      </c>
      <c r="P80" s="12">
        <f t="shared" si="6"/>
        <v>13.918666666666667</v>
      </c>
      <c r="Q80" s="12">
        <f t="shared" si="7"/>
        <v>0.67380135549482689</v>
      </c>
    </row>
    <row r="81" spans="1:17" x14ac:dyDescent="0.25">
      <c r="A81" s="9">
        <v>32.5</v>
      </c>
      <c r="B81" s="9">
        <v>119.617</v>
      </c>
      <c r="C81" s="9">
        <v>106.376</v>
      </c>
      <c r="D81" s="9">
        <v>107.753</v>
      </c>
      <c r="E81" s="9">
        <v>102.125</v>
      </c>
      <c r="F81" s="9">
        <v>102.33499999999999</v>
      </c>
      <c r="G81" s="9">
        <v>111.256</v>
      </c>
      <c r="H81" s="12">
        <f t="shared" si="4"/>
        <v>108.24366666666667</v>
      </c>
      <c r="I81" s="12">
        <f t="shared" si="5"/>
        <v>6.5499041112574075</v>
      </c>
      <c r="J81" s="9">
        <v>11.023</v>
      </c>
      <c r="K81" s="9">
        <v>10.836</v>
      </c>
      <c r="L81" s="9">
        <v>12.423999999999999</v>
      </c>
      <c r="M81" s="9">
        <v>11.35</v>
      </c>
      <c r="N81" s="9">
        <v>10.766</v>
      </c>
      <c r="O81" s="9">
        <v>12.121</v>
      </c>
      <c r="P81" s="12">
        <f t="shared" si="6"/>
        <v>11.42</v>
      </c>
      <c r="Q81" s="12">
        <f t="shared" si="7"/>
        <v>0.69723711892009876</v>
      </c>
    </row>
    <row r="82" spans="1:17" x14ac:dyDescent="0.25">
      <c r="A82" s="9">
        <v>32.9</v>
      </c>
      <c r="B82" s="9">
        <v>94.769000000000005</v>
      </c>
      <c r="C82" s="9">
        <v>99.299000000000007</v>
      </c>
      <c r="D82" s="9">
        <v>103.62</v>
      </c>
      <c r="E82" s="9">
        <v>109.949</v>
      </c>
      <c r="F82" s="9">
        <v>102.989</v>
      </c>
      <c r="G82" s="9">
        <v>108.991</v>
      </c>
      <c r="H82" s="12">
        <f t="shared" si="4"/>
        <v>103.26949999999999</v>
      </c>
      <c r="I82" s="12">
        <f t="shared" si="5"/>
        <v>5.7545839727994208</v>
      </c>
      <c r="J82" s="9">
        <v>9.2010000000000005</v>
      </c>
      <c r="K82" s="9">
        <v>9.8550000000000004</v>
      </c>
      <c r="L82" s="9">
        <v>9.3879999999999999</v>
      </c>
      <c r="M82" s="9">
        <v>9.5519999999999996</v>
      </c>
      <c r="N82" s="9">
        <v>8.968</v>
      </c>
      <c r="O82" s="9">
        <v>8.5239999999999991</v>
      </c>
      <c r="P82" s="12">
        <f t="shared" si="6"/>
        <v>9.2479999999999993</v>
      </c>
      <c r="Q82" s="12">
        <f t="shared" si="7"/>
        <v>0.4658862522118466</v>
      </c>
    </row>
    <row r="83" spans="1:17" x14ac:dyDescent="0.25">
      <c r="A83" s="9">
        <v>33.299999999999997</v>
      </c>
      <c r="B83" s="9">
        <v>101.44799999999999</v>
      </c>
      <c r="C83" s="9">
        <v>113.94199999999999</v>
      </c>
      <c r="D83" s="9">
        <v>110.509</v>
      </c>
      <c r="E83" s="9">
        <v>111.91</v>
      </c>
      <c r="F83" s="9">
        <v>108.758</v>
      </c>
      <c r="G83" s="9">
        <v>116.488</v>
      </c>
      <c r="H83" s="12">
        <f t="shared" si="4"/>
        <v>110.50916666666667</v>
      </c>
      <c r="I83" s="12">
        <f t="shared" si="5"/>
        <v>5.1896907968265973</v>
      </c>
      <c r="J83" s="9">
        <v>9.7379999999999995</v>
      </c>
      <c r="K83" s="9">
        <v>9.9019999999999992</v>
      </c>
      <c r="L83" s="9">
        <v>10.159000000000001</v>
      </c>
      <c r="M83" s="9">
        <v>10.952999999999999</v>
      </c>
      <c r="N83" s="9">
        <v>10.625999999999999</v>
      </c>
      <c r="O83" s="9">
        <v>7.7530000000000001</v>
      </c>
      <c r="P83" s="12">
        <f t="shared" si="6"/>
        <v>9.8551666666666655</v>
      </c>
      <c r="Q83" s="12">
        <f t="shared" si="7"/>
        <v>1.1248789120019469</v>
      </c>
    </row>
    <row r="84" spans="1:17" x14ac:dyDescent="0.25">
      <c r="A84" s="9">
        <v>33.799999999999997</v>
      </c>
      <c r="B84" s="9">
        <v>112.821</v>
      </c>
      <c r="C84" s="9">
        <v>112.86799999999999</v>
      </c>
      <c r="D84" s="9">
        <v>119.197</v>
      </c>
      <c r="E84" s="9">
        <v>104.741</v>
      </c>
      <c r="F84" s="9">
        <v>111.53700000000001</v>
      </c>
      <c r="G84" s="9">
        <v>112.541</v>
      </c>
      <c r="H84" s="12">
        <f t="shared" si="4"/>
        <v>112.28416666666665</v>
      </c>
      <c r="I84" s="12">
        <f t="shared" si="5"/>
        <v>4.6030403177320389</v>
      </c>
      <c r="J84" s="9">
        <v>10.743</v>
      </c>
      <c r="K84" s="9">
        <v>11.56</v>
      </c>
      <c r="L84" s="9">
        <v>12.750999999999999</v>
      </c>
      <c r="M84" s="9">
        <v>11.63</v>
      </c>
      <c r="N84" s="9">
        <v>10.276</v>
      </c>
      <c r="O84" s="9">
        <v>12.680999999999999</v>
      </c>
      <c r="P84" s="12">
        <f t="shared" si="6"/>
        <v>11.606833333333334</v>
      </c>
      <c r="Q84" s="12">
        <f t="shared" si="7"/>
        <v>0.99829923703600321</v>
      </c>
    </row>
    <row r="85" spans="1:17" x14ac:dyDescent="0.25">
      <c r="A85" s="9">
        <v>34.200000000000003</v>
      </c>
      <c r="B85" s="9">
        <v>119.29</v>
      </c>
      <c r="C85" s="9">
        <v>110.883</v>
      </c>
      <c r="D85" s="9">
        <v>101.845</v>
      </c>
      <c r="E85" s="9">
        <v>106.119</v>
      </c>
      <c r="F85" s="9">
        <v>104.437</v>
      </c>
      <c r="G85" s="9">
        <v>103.667</v>
      </c>
      <c r="H85" s="12">
        <f t="shared" si="4"/>
        <v>107.70683333333335</v>
      </c>
      <c r="I85" s="12">
        <f t="shared" si="5"/>
        <v>6.452164796924106</v>
      </c>
      <c r="J85" s="9">
        <v>11.35</v>
      </c>
      <c r="K85" s="9">
        <v>11.653</v>
      </c>
      <c r="L85" s="9">
        <v>18.472999999999999</v>
      </c>
      <c r="M85" s="9">
        <v>12.026999999999999</v>
      </c>
      <c r="N85" s="9">
        <v>8.9909999999999997</v>
      </c>
      <c r="O85" s="9">
        <v>17.655000000000001</v>
      </c>
      <c r="P85" s="12">
        <f t="shared" si="6"/>
        <v>13.358166666666667</v>
      </c>
      <c r="Q85" s="12">
        <f t="shared" si="7"/>
        <v>3.8054900560462217</v>
      </c>
    </row>
    <row r="86" spans="1:17" x14ac:dyDescent="0.25">
      <c r="A86" s="9">
        <v>34.6</v>
      </c>
      <c r="B86" s="9">
        <v>66.674000000000007</v>
      </c>
      <c r="C86" s="9">
        <v>73.751000000000005</v>
      </c>
      <c r="D86" s="9">
        <v>77.323999999999998</v>
      </c>
      <c r="E86" s="9">
        <v>72.209000000000003</v>
      </c>
      <c r="F86" s="9">
        <v>79.822999999999993</v>
      </c>
      <c r="G86" s="9">
        <v>73.143000000000001</v>
      </c>
      <c r="H86" s="12">
        <f t="shared" si="4"/>
        <v>73.820666666666668</v>
      </c>
      <c r="I86" s="12">
        <f t="shared" si="5"/>
        <v>4.5263174730310984</v>
      </c>
      <c r="J86" s="9">
        <v>22.256</v>
      </c>
      <c r="K86" s="9">
        <v>24.731000000000002</v>
      </c>
      <c r="L86" s="9">
        <v>18.239000000000001</v>
      </c>
      <c r="M86" s="9">
        <v>27.23</v>
      </c>
      <c r="N86" s="9">
        <v>21.111999999999998</v>
      </c>
      <c r="O86" s="9">
        <v>27.673999999999999</v>
      </c>
      <c r="P86" s="12">
        <f t="shared" si="6"/>
        <v>23.540333333333333</v>
      </c>
      <c r="Q86" s="12">
        <f t="shared" si="7"/>
        <v>3.6815479715286634</v>
      </c>
    </row>
    <row r="87" spans="1:17" x14ac:dyDescent="0.25">
      <c r="A87" s="9">
        <v>35</v>
      </c>
      <c r="B87" s="9">
        <v>53.783000000000001</v>
      </c>
      <c r="C87" s="9">
        <v>64.292000000000002</v>
      </c>
      <c r="D87" s="9">
        <v>62.097000000000001</v>
      </c>
      <c r="E87" s="9">
        <v>67.165000000000006</v>
      </c>
      <c r="F87" s="9">
        <v>67.981999999999999</v>
      </c>
      <c r="G87" s="9">
        <v>60.345999999999997</v>
      </c>
      <c r="H87" s="12">
        <f t="shared" si="4"/>
        <v>62.610833333333325</v>
      </c>
      <c r="I87" s="12">
        <f t="shared" si="5"/>
        <v>5.2103804627557357</v>
      </c>
      <c r="J87" s="9">
        <v>37.529000000000003</v>
      </c>
      <c r="K87" s="9">
        <v>26.366</v>
      </c>
      <c r="L87" s="9">
        <v>34.984000000000002</v>
      </c>
      <c r="M87" s="9">
        <v>25.782</v>
      </c>
      <c r="N87" s="9">
        <v>27.908000000000001</v>
      </c>
      <c r="O87" s="9">
        <v>29.869</v>
      </c>
      <c r="P87" s="12">
        <f t="shared" si="6"/>
        <v>30.406333333333336</v>
      </c>
      <c r="Q87" s="12">
        <f t="shared" si="7"/>
        <v>4.8151129027953798</v>
      </c>
    </row>
    <row r="88" spans="1:17" x14ac:dyDescent="0.25">
      <c r="A88" s="9">
        <v>35.4</v>
      </c>
      <c r="B88" s="9">
        <v>40.027999999999999</v>
      </c>
      <c r="C88" s="9">
        <v>26.039000000000001</v>
      </c>
      <c r="D88" s="9">
        <v>31.527000000000001</v>
      </c>
      <c r="E88" s="9">
        <v>25.689</v>
      </c>
      <c r="F88" s="9">
        <v>38.253</v>
      </c>
      <c r="G88" s="9">
        <v>30.57</v>
      </c>
      <c r="H88" s="12">
        <f t="shared" si="4"/>
        <v>32.017666666666663</v>
      </c>
      <c r="I88" s="12">
        <f t="shared" si="5"/>
        <v>6.0195978492476456</v>
      </c>
      <c r="J88" s="9">
        <v>49.765999999999998</v>
      </c>
      <c r="K88" s="9">
        <v>50.444000000000003</v>
      </c>
      <c r="L88" s="9">
        <v>41.265999999999998</v>
      </c>
      <c r="M88" s="9">
        <v>50.981000000000002</v>
      </c>
      <c r="N88" s="9">
        <v>43.274000000000001</v>
      </c>
      <c r="O88" s="9">
        <v>42.69</v>
      </c>
      <c r="P88" s="12">
        <f t="shared" si="6"/>
        <v>46.403500000000001</v>
      </c>
      <c r="Q88" s="12">
        <f t="shared" si="7"/>
        <v>4.4398944018974156</v>
      </c>
    </row>
    <row r="89" spans="1:17" x14ac:dyDescent="0.25">
      <c r="A89" s="9">
        <v>35.799999999999997</v>
      </c>
      <c r="B89" s="9">
        <v>26.88</v>
      </c>
      <c r="C89" s="9">
        <v>37.155999999999999</v>
      </c>
      <c r="D89" s="9">
        <v>42.222999999999999</v>
      </c>
      <c r="E89" s="9">
        <v>39.234000000000002</v>
      </c>
      <c r="F89" s="9">
        <v>39.771000000000001</v>
      </c>
      <c r="G89" s="9">
        <v>34.866999999999997</v>
      </c>
      <c r="H89" s="12">
        <f t="shared" si="4"/>
        <v>36.688499999999998</v>
      </c>
      <c r="I89" s="12">
        <f t="shared" si="5"/>
        <v>5.4102709266726974</v>
      </c>
      <c r="J89" s="9">
        <v>61.63</v>
      </c>
      <c r="K89" s="9">
        <v>42.901000000000003</v>
      </c>
      <c r="L89" s="9">
        <v>41.149000000000001</v>
      </c>
      <c r="M89" s="9">
        <v>46.052999999999997</v>
      </c>
      <c r="N89" s="9">
        <v>47.664999999999999</v>
      </c>
      <c r="O89" s="9">
        <v>44.768999999999998</v>
      </c>
      <c r="P89" s="12">
        <f t="shared" si="6"/>
        <v>47.361166666666662</v>
      </c>
      <c r="Q89" s="12">
        <f t="shared" si="7"/>
        <v>7.3567200413409033</v>
      </c>
    </row>
    <row r="90" spans="1:17" x14ac:dyDescent="0.25">
      <c r="A90" s="9">
        <v>36.299999999999997</v>
      </c>
      <c r="B90" s="9">
        <v>35.591000000000001</v>
      </c>
      <c r="C90" s="9">
        <v>26.88</v>
      </c>
      <c r="D90" s="9">
        <v>31.574000000000002</v>
      </c>
      <c r="E90" s="9">
        <v>38.65</v>
      </c>
      <c r="F90" s="9">
        <v>35.941000000000003</v>
      </c>
      <c r="G90" s="9">
        <v>25.852</v>
      </c>
      <c r="H90" s="12">
        <f t="shared" si="4"/>
        <v>32.414666666666669</v>
      </c>
      <c r="I90" s="12">
        <f t="shared" si="5"/>
        <v>5.2117434958626605</v>
      </c>
      <c r="J90" s="9">
        <v>54.973999999999997</v>
      </c>
      <c r="K90" s="9">
        <v>47.664999999999999</v>
      </c>
      <c r="L90" s="9">
        <v>44.488999999999997</v>
      </c>
      <c r="M90" s="9">
        <v>50.584000000000003</v>
      </c>
      <c r="N90" s="9">
        <v>48.037999999999997</v>
      </c>
      <c r="O90" s="9">
        <v>46.543999999999997</v>
      </c>
      <c r="P90" s="12">
        <f t="shared" si="6"/>
        <v>48.715666666666664</v>
      </c>
      <c r="Q90" s="12">
        <f t="shared" si="7"/>
        <v>3.6551712773366267</v>
      </c>
    </row>
    <row r="91" spans="1:17" x14ac:dyDescent="0.25">
      <c r="A91" s="9">
        <v>36.700000000000003</v>
      </c>
      <c r="B91" s="9">
        <v>37.319000000000003</v>
      </c>
      <c r="C91" s="9">
        <v>19.266999999999999</v>
      </c>
      <c r="D91" s="9">
        <v>15.647</v>
      </c>
      <c r="E91" s="9">
        <v>22.138999999999999</v>
      </c>
      <c r="F91" s="9">
        <v>18.472999999999999</v>
      </c>
      <c r="G91" s="9">
        <v>22.933</v>
      </c>
      <c r="H91" s="12">
        <f t="shared" si="4"/>
        <v>22.629666666666665</v>
      </c>
      <c r="I91" s="12">
        <f t="shared" si="5"/>
        <v>7.6609701387400433</v>
      </c>
      <c r="J91" s="9">
        <v>62.401000000000003</v>
      </c>
      <c r="K91" s="9">
        <v>60.392000000000003</v>
      </c>
      <c r="L91" s="9">
        <v>56.912999999999997</v>
      </c>
      <c r="M91" s="9">
        <v>53.106000000000002</v>
      </c>
      <c r="N91" s="9">
        <v>52.429000000000002</v>
      </c>
      <c r="O91" s="9">
        <v>59.317999999999998</v>
      </c>
      <c r="P91" s="12">
        <f t="shared" si="6"/>
        <v>57.426499999999997</v>
      </c>
      <c r="Q91" s="12">
        <f t="shared" si="7"/>
        <v>4.0254942926304098</v>
      </c>
    </row>
    <row r="92" spans="1:17" x14ac:dyDescent="0.25">
      <c r="A92" s="9">
        <v>37.1</v>
      </c>
      <c r="B92" s="9">
        <v>13.731999999999999</v>
      </c>
      <c r="C92" s="9">
        <v>12.773999999999999</v>
      </c>
      <c r="D92" s="9">
        <v>13.522</v>
      </c>
      <c r="E92" s="9">
        <v>14.712999999999999</v>
      </c>
      <c r="F92" s="9">
        <v>13.497999999999999</v>
      </c>
      <c r="G92" s="9">
        <v>14.853</v>
      </c>
      <c r="H92" s="12">
        <f t="shared" si="4"/>
        <v>13.848666666666666</v>
      </c>
      <c r="I92" s="12">
        <f t="shared" si="5"/>
        <v>0.7942235621452356</v>
      </c>
      <c r="J92" s="9">
        <v>69.36</v>
      </c>
      <c r="K92" s="9">
        <v>53.923000000000002</v>
      </c>
      <c r="L92" s="9">
        <v>55.511000000000003</v>
      </c>
      <c r="M92" s="9">
        <v>58.01</v>
      </c>
      <c r="N92" s="9">
        <v>53.222999999999999</v>
      </c>
      <c r="O92" s="9">
        <v>56.491999999999997</v>
      </c>
      <c r="P92" s="12">
        <f t="shared" si="6"/>
        <v>57.753166666666665</v>
      </c>
      <c r="Q92" s="12">
        <f t="shared" si="7"/>
        <v>5.9429787620911663</v>
      </c>
    </row>
    <row r="93" spans="1:17" x14ac:dyDescent="0.25">
      <c r="A93" s="9">
        <v>37.5</v>
      </c>
      <c r="B93" s="9">
        <v>13.522</v>
      </c>
      <c r="C93" s="9">
        <v>20.597999999999999</v>
      </c>
      <c r="D93" s="9">
        <v>14.503</v>
      </c>
      <c r="E93" s="9">
        <v>14.923</v>
      </c>
      <c r="F93" s="9">
        <v>7.2629999999999999</v>
      </c>
      <c r="G93" s="9">
        <v>12.984999999999999</v>
      </c>
      <c r="H93" s="12">
        <f t="shared" si="4"/>
        <v>13.965666666666666</v>
      </c>
      <c r="I93" s="12">
        <f t="shared" si="5"/>
        <v>4.2726419773562396</v>
      </c>
      <c r="J93" s="9">
        <v>67.936000000000007</v>
      </c>
      <c r="K93" s="9">
        <v>74.685000000000002</v>
      </c>
      <c r="L93" s="9">
        <v>65.25</v>
      </c>
      <c r="M93" s="9">
        <v>74.498000000000005</v>
      </c>
      <c r="N93" s="9">
        <v>64.643000000000001</v>
      </c>
      <c r="O93" s="9">
        <v>75.876000000000005</v>
      </c>
      <c r="P93" s="12">
        <f t="shared" si="6"/>
        <v>70.481333333333339</v>
      </c>
      <c r="Q93" s="12">
        <f t="shared" si="7"/>
        <v>5.1154385800893634</v>
      </c>
    </row>
    <row r="94" spans="1:17" x14ac:dyDescent="0.25">
      <c r="A94" s="9">
        <v>37.9</v>
      </c>
      <c r="B94" s="9">
        <v>14.036</v>
      </c>
      <c r="C94" s="9">
        <v>16.324000000000002</v>
      </c>
      <c r="D94" s="9">
        <v>19.64</v>
      </c>
      <c r="E94" s="9">
        <v>12.097</v>
      </c>
      <c r="F94" s="9">
        <v>24.475000000000001</v>
      </c>
      <c r="G94" s="9">
        <v>18.66</v>
      </c>
      <c r="H94" s="12">
        <f t="shared" si="4"/>
        <v>17.538666666666668</v>
      </c>
      <c r="I94" s="12">
        <f t="shared" si="5"/>
        <v>4.4077553319877829</v>
      </c>
      <c r="J94" s="9">
        <v>90.402000000000001</v>
      </c>
      <c r="K94" s="9">
        <v>65.25</v>
      </c>
      <c r="L94" s="9">
        <v>66.581000000000003</v>
      </c>
      <c r="M94" s="9">
        <v>65.436999999999998</v>
      </c>
      <c r="N94" s="9">
        <v>72.513000000000005</v>
      </c>
      <c r="O94" s="9">
        <v>74.754999999999995</v>
      </c>
      <c r="P94" s="12">
        <f t="shared" si="6"/>
        <v>72.489666666666665</v>
      </c>
      <c r="Q94" s="12">
        <f t="shared" si="7"/>
        <v>9.6234005147176287</v>
      </c>
    </row>
    <row r="95" spans="1:17" x14ac:dyDescent="0.25">
      <c r="A95" s="9">
        <v>38.299999999999997</v>
      </c>
      <c r="B95" s="9">
        <v>9.4819999999999993</v>
      </c>
      <c r="C95" s="9">
        <v>13.872</v>
      </c>
      <c r="D95" s="9">
        <v>12.938000000000001</v>
      </c>
      <c r="E95" s="9">
        <v>21.042000000000002</v>
      </c>
      <c r="F95" s="9">
        <v>21.297999999999998</v>
      </c>
      <c r="G95" s="9">
        <v>19.454000000000001</v>
      </c>
      <c r="H95" s="12">
        <f t="shared" si="4"/>
        <v>16.347666666666669</v>
      </c>
      <c r="I95" s="12">
        <f t="shared" si="5"/>
        <v>4.9210568648072481</v>
      </c>
      <c r="J95" s="9">
        <v>84.236000000000004</v>
      </c>
      <c r="K95" s="9">
        <v>75.899000000000001</v>
      </c>
      <c r="L95" s="9">
        <v>77.394000000000005</v>
      </c>
      <c r="M95" s="9">
        <v>78.772000000000006</v>
      </c>
      <c r="N95" s="9">
        <v>76.552999999999997</v>
      </c>
      <c r="O95" s="9">
        <v>85.1</v>
      </c>
      <c r="P95" s="12">
        <f t="shared" si="6"/>
        <v>79.658999999999992</v>
      </c>
      <c r="Q95" s="12">
        <f t="shared" si="7"/>
        <v>4.0063759184579757</v>
      </c>
    </row>
    <row r="96" spans="1:17" x14ac:dyDescent="0.25">
      <c r="A96" s="9">
        <v>38.799999999999997</v>
      </c>
      <c r="B96" s="9">
        <v>11.256</v>
      </c>
      <c r="C96" s="9">
        <v>10.766</v>
      </c>
      <c r="D96" s="9">
        <v>11.443</v>
      </c>
      <c r="E96" s="9">
        <v>12.541</v>
      </c>
      <c r="F96" s="9">
        <v>12.121</v>
      </c>
      <c r="G96" s="9">
        <v>9.2710000000000008</v>
      </c>
      <c r="H96" s="12">
        <f t="shared" si="4"/>
        <v>11.232999999999999</v>
      </c>
      <c r="I96" s="12">
        <f t="shared" si="5"/>
        <v>1.1499191275911536</v>
      </c>
      <c r="J96" s="9">
        <v>86.921999999999997</v>
      </c>
      <c r="K96" s="9">
        <v>91.522999999999996</v>
      </c>
      <c r="L96" s="9">
        <v>85.263999999999996</v>
      </c>
      <c r="M96" s="9">
        <v>81.551000000000002</v>
      </c>
      <c r="N96" s="9">
        <v>88.066000000000003</v>
      </c>
      <c r="O96" s="9">
        <v>85.823999999999998</v>
      </c>
      <c r="P96" s="12">
        <f t="shared" si="6"/>
        <v>86.524999999999991</v>
      </c>
      <c r="Q96" s="12">
        <f t="shared" si="7"/>
        <v>3.296497899286452</v>
      </c>
    </row>
    <row r="97" spans="1:17" x14ac:dyDescent="0.25">
      <c r="A97" s="9">
        <v>39.200000000000003</v>
      </c>
      <c r="B97" s="9">
        <v>21.719000000000001</v>
      </c>
      <c r="C97" s="9">
        <v>18.216000000000001</v>
      </c>
      <c r="D97" s="9">
        <v>7.3330000000000002</v>
      </c>
      <c r="E97" s="9">
        <v>10.065</v>
      </c>
      <c r="F97" s="9">
        <v>6.5389999999999997</v>
      </c>
      <c r="G97" s="9">
        <v>6.0490000000000004</v>
      </c>
      <c r="H97" s="12">
        <f t="shared" si="4"/>
        <v>11.653500000000001</v>
      </c>
      <c r="I97" s="12">
        <f t="shared" si="5"/>
        <v>6.680408363266424</v>
      </c>
      <c r="J97" s="9">
        <v>96.356999999999999</v>
      </c>
      <c r="K97" s="9">
        <v>81.456999999999994</v>
      </c>
      <c r="L97" s="9">
        <v>84.003</v>
      </c>
      <c r="M97" s="9">
        <v>89.468000000000004</v>
      </c>
      <c r="N97" s="9">
        <v>92.293000000000006</v>
      </c>
      <c r="O97" s="9">
        <v>89.724000000000004</v>
      </c>
      <c r="P97" s="12">
        <f t="shared" si="6"/>
        <v>88.88366666666667</v>
      </c>
      <c r="Q97" s="12">
        <f t="shared" si="7"/>
        <v>5.4313562824276858</v>
      </c>
    </row>
    <row r="98" spans="1:17" x14ac:dyDescent="0.25">
      <c r="A98" s="9">
        <v>39.6</v>
      </c>
      <c r="B98" s="9">
        <v>14.923</v>
      </c>
      <c r="C98" s="9">
        <v>2.7320000000000002</v>
      </c>
      <c r="D98" s="9">
        <v>12.868</v>
      </c>
      <c r="E98" s="9">
        <v>4.274</v>
      </c>
      <c r="F98" s="9">
        <v>7.2859999999999996</v>
      </c>
      <c r="G98" s="9">
        <v>16.207000000000001</v>
      </c>
      <c r="H98" s="12">
        <f t="shared" si="4"/>
        <v>9.7150000000000016</v>
      </c>
      <c r="I98" s="12">
        <f t="shared" si="5"/>
        <v>5.7179987408183264</v>
      </c>
      <c r="J98" s="9">
        <v>90.051000000000002</v>
      </c>
      <c r="K98" s="9">
        <v>89</v>
      </c>
      <c r="L98" s="9">
        <v>90.144999999999996</v>
      </c>
      <c r="M98" s="9">
        <v>95.843000000000004</v>
      </c>
      <c r="N98" s="9">
        <v>88.23</v>
      </c>
      <c r="O98" s="9">
        <v>93.623999999999995</v>
      </c>
      <c r="P98" s="12">
        <f t="shared" si="6"/>
        <v>91.148833333333343</v>
      </c>
      <c r="Q98" s="12">
        <f t="shared" si="7"/>
        <v>2.949970943359725</v>
      </c>
    </row>
    <row r="99" spans="1:17" x14ac:dyDescent="0.25">
      <c r="A99" s="9">
        <v>40</v>
      </c>
      <c r="B99" s="9">
        <v>12.984999999999999</v>
      </c>
      <c r="C99" s="9">
        <v>6.3049999999999997</v>
      </c>
      <c r="D99" s="9">
        <v>6.9589999999999996</v>
      </c>
      <c r="E99" s="9">
        <v>4.7169999999999996</v>
      </c>
      <c r="F99" s="9">
        <v>6.8659999999999997</v>
      </c>
      <c r="G99" s="9">
        <v>6.5860000000000003</v>
      </c>
      <c r="H99" s="12">
        <f t="shared" si="4"/>
        <v>7.4029999999999987</v>
      </c>
      <c r="I99" s="12">
        <f t="shared" si="5"/>
        <v>2.8541870296110634</v>
      </c>
      <c r="J99" s="9">
        <v>85.918000000000006</v>
      </c>
      <c r="K99" s="9">
        <v>78.093999999999994</v>
      </c>
      <c r="L99" s="9">
        <v>85.03</v>
      </c>
      <c r="M99" s="9">
        <v>87.366</v>
      </c>
      <c r="N99" s="9">
        <v>79.191999999999993</v>
      </c>
      <c r="O99" s="9">
        <v>82.251000000000005</v>
      </c>
      <c r="P99" s="12">
        <f t="shared" si="6"/>
        <v>82.975166666666667</v>
      </c>
      <c r="Q99" s="12">
        <f t="shared" si="7"/>
        <v>3.7636307160329499</v>
      </c>
    </row>
    <row r="100" spans="1:17" x14ac:dyDescent="0.25">
      <c r="A100" s="9">
        <v>40.4</v>
      </c>
      <c r="B100" s="9">
        <v>12.891</v>
      </c>
      <c r="C100" s="9">
        <v>7.1929999999999996</v>
      </c>
      <c r="D100" s="9">
        <v>7.52</v>
      </c>
      <c r="E100" s="9">
        <v>6.9359999999999999</v>
      </c>
      <c r="F100" s="9">
        <v>8.1270000000000007</v>
      </c>
      <c r="G100" s="9">
        <v>5.9550000000000001</v>
      </c>
      <c r="H100" s="12">
        <f t="shared" si="4"/>
        <v>8.1036666666666672</v>
      </c>
      <c r="I100" s="12">
        <f t="shared" si="5"/>
        <v>2.452317244295009</v>
      </c>
      <c r="J100" s="9">
        <v>92.082999999999998</v>
      </c>
      <c r="K100" s="9">
        <v>79.331999999999994</v>
      </c>
      <c r="L100" s="9">
        <v>85.1</v>
      </c>
      <c r="M100" s="9">
        <v>75.641999999999996</v>
      </c>
      <c r="N100" s="9">
        <v>78.584999999999994</v>
      </c>
      <c r="O100" s="9">
        <v>76.319000000000003</v>
      </c>
      <c r="P100" s="12">
        <f t="shared" si="6"/>
        <v>81.176833333333335</v>
      </c>
      <c r="Q100" s="12">
        <f t="shared" si="7"/>
        <v>6.3038027068323341</v>
      </c>
    </row>
    <row r="101" spans="1:17" x14ac:dyDescent="0.25">
      <c r="A101" s="9">
        <v>40.799999999999997</v>
      </c>
      <c r="B101" s="9">
        <v>20.667999999999999</v>
      </c>
      <c r="C101" s="9">
        <v>21.251999999999999</v>
      </c>
      <c r="D101" s="9">
        <v>25.782</v>
      </c>
      <c r="E101" s="9">
        <v>17.282</v>
      </c>
      <c r="F101" s="9">
        <v>13.592000000000001</v>
      </c>
      <c r="G101" s="9">
        <v>14.923</v>
      </c>
      <c r="H101" s="12">
        <f t="shared" si="4"/>
        <v>18.916499999999999</v>
      </c>
      <c r="I101" s="12">
        <f t="shared" si="5"/>
        <v>4.5305040668782066</v>
      </c>
      <c r="J101" s="9">
        <v>80.078999999999994</v>
      </c>
      <c r="K101" s="9">
        <v>71.602000000000004</v>
      </c>
      <c r="L101" s="9">
        <v>77.977999999999994</v>
      </c>
      <c r="M101" s="9">
        <v>78.748000000000005</v>
      </c>
      <c r="N101" s="9">
        <v>78.817999999999998</v>
      </c>
      <c r="O101" s="9">
        <v>77.277000000000001</v>
      </c>
      <c r="P101" s="12">
        <f t="shared" si="6"/>
        <v>77.416999999999987</v>
      </c>
      <c r="Q101" s="12">
        <f t="shared" si="7"/>
        <v>2.9989715570508473</v>
      </c>
    </row>
    <row r="102" spans="1:17" x14ac:dyDescent="0.25">
      <c r="A102" s="9">
        <v>41.3</v>
      </c>
      <c r="B102" s="9">
        <v>34.283000000000001</v>
      </c>
      <c r="C102" s="9">
        <v>46.31</v>
      </c>
      <c r="D102" s="9">
        <v>36.805</v>
      </c>
      <c r="E102" s="9">
        <v>40.612000000000002</v>
      </c>
      <c r="F102" s="9">
        <v>34.283000000000001</v>
      </c>
      <c r="G102" s="9">
        <v>44.091999999999999</v>
      </c>
      <c r="H102" s="12">
        <f t="shared" si="4"/>
        <v>39.397500000000001</v>
      </c>
      <c r="I102" s="12">
        <f t="shared" si="5"/>
        <v>5.105551361018752</v>
      </c>
      <c r="J102" s="9">
        <v>64.316000000000003</v>
      </c>
      <c r="K102" s="9">
        <v>58.01</v>
      </c>
      <c r="L102" s="9">
        <v>63.802</v>
      </c>
      <c r="M102" s="9">
        <v>64.292000000000002</v>
      </c>
      <c r="N102" s="9">
        <v>62.750999999999998</v>
      </c>
      <c r="O102" s="9">
        <v>68.519000000000005</v>
      </c>
      <c r="P102" s="12">
        <f t="shared" si="6"/>
        <v>63.615000000000002</v>
      </c>
      <c r="Q102" s="12">
        <f t="shared" si="7"/>
        <v>3.3822015315471696</v>
      </c>
    </row>
    <row r="103" spans="1:17" x14ac:dyDescent="0.25">
      <c r="A103" s="9">
        <v>41.7</v>
      </c>
      <c r="B103" s="9">
        <v>56.609000000000002</v>
      </c>
      <c r="C103" s="9">
        <v>69.664000000000001</v>
      </c>
      <c r="D103" s="9">
        <v>71.322000000000003</v>
      </c>
      <c r="E103" s="9">
        <v>71.204999999999998</v>
      </c>
      <c r="F103" s="9">
        <v>62.914999999999999</v>
      </c>
      <c r="G103" s="9">
        <v>70.995000000000005</v>
      </c>
      <c r="H103" s="12">
        <f t="shared" si="4"/>
        <v>67.118333333333339</v>
      </c>
      <c r="I103" s="12">
        <f t="shared" si="5"/>
        <v>6.0662133054045073</v>
      </c>
      <c r="J103" s="9">
        <v>42.363</v>
      </c>
      <c r="K103" s="9">
        <v>45.843000000000004</v>
      </c>
      <c r="L103" s="9">
        <v>46.17</v>
      </c>
      <c r="M103" s="9">
        <v>52.942999999999998</v>
      </c>
      <c r="N103" s="9">
        <v>51.774999999999999</v>
      </c>
      <c r="O103" s="9">
        <v>54.741</v>
      </c>
      <c r="P103" s="12">
        <f t="shared" si="6"/>
        <v>48.972500000000004</v>
      </c>
      <c r="Q103" s="12">
        <f t="shared" si="7"/>
        <v>4.8626687220085216</v>
      </c>
    </row>
    <row r="104" spans="1:17" x14ac:dyDescent="0.25">
      <c r="A104" s="9">
        <v>42.1</v>
      </c>
      <c r="B104" s="9">
        <v>75.012</v>
      </c>
      <c r="C104" s="9">
        <v>77.650999999999996</v>
      </c>
      <c r="D104" s="9">
        <v>82.415000000000006</v>
      </c>
      <c r="E104" s="9">
        <v>83.722999999999999</v>
      </c>
      <c r="F104" s="9">
        <v>71.251999999999995</v>
      </c>
      <c r="G104" s="9">
        <v>74.311000000000007</v>
      </c>
      <c r="H104" s="12">
        <f t="shared" si="4"/>
        <v>77.394000000000005</v>
      </c>
      <c r="I104" s="12">
        <f t="shared" si="5"/>
        <v>4.8628326724245827</v>
      </c>
      <c r="J104" s="9">
        <v>34.75</v>
      </c>
      <c r="K104" s="9">
        <v>50.723999999999997</v>
      </c>
      <c r="L104" s="9">
        <v>48.692</v>
      </c>
      <c r="M104" s="9">
        <v>52.499000000000002</v>
      </c>
      <c r="N104" s="9">
        <v>52.896000000000001</v>
      </c>
      <c r="O104" s="9">
        <v>53.433</v>
      </c>
      <c r="P104" s="12">
        <f t="shared" si="6"/>
        <v>48.832333333333331</v>
      </c>
      <c r="Q104" s="12">
        <f t="shared" si="7"/>
        <v>7.1138480913403974</v>
      </c>
    </row>
    <row r="105" spans="1:17" x14ac:dyDescent="0.25">
      <c r="A105" s="9">
        <v>42.5</v>
      </c>
      <c r="B105" s="9">
        <v>100.304</v>
      </c>
      <c r="C105" s="9">
        <v>98.691999999999993</v>
      </c>
      <c r="D105" s="9">
        <v>88.322999999999993</v>
      </c>
      <c r="E105" s="9">
        <v>88.113</v>
      </c>
      <c r="F105" s="9">
        <v>89.186999999999998</v>
      </c>
      <c r="G105" s="9">
        <v>86.197999999999993</v>
      </c>
      <c r="H105" s="12">
        <f t="shared" si="4"/>
        <v>91.802833333333339</v>
      </c>
      <c r="I105" s="12">
        <f t="shared" si="5"/>
        <v>6.0615394551769342</v>
      </c>
      <c r="J105" s="9">
        <v>39.280999999999999</v>
      </c>
      <c r="K105" s="9">
        <v>33.582000000000001</v>
      </c>
      <c r="L105" s="9">
        <v>32.741999999999997</v>
      </c>
      <c r="M105" s="9">
        <v>31.013999999999999</v>
      </c>
      <c r="N105" s="9">
        <v>27.978000000000002</v>
      </c>
      <c r="O105" s="9">
        <v>32.274999999999999</v>
      </c>
      <c r="P105" s="12">
        <f t="shared" si="6"/>
        <v>32.812000000000005</v>
      </c>
      <c r="Q105" s="12">
        <f t="shared" si="7"/>
        <v>3.7238284063581224</v>
      </c>
    </row>
    <row r="106" spans="1:17" x14ac:dyDescent="0.25">
      <c r="A106" s="9">
        <v>42.9</v>
      </c>
      <c r="B106" s="9">
        <v>109.34099999999999</v>
      </c>
      <c r="C106" s="9">
        <v>94.162000000000006</v>
      </c>
      <c r="D106" s="9">
        <v>92.013000000000005</v>
      </c>
      <c r="E106" s="9">
        <v>99.953000000000003</v>
      </c>
      <c r="F106" s="9">
        <v>90.542000000000002</v>
      </c>
      <c r="G106" s="9">
        <v>95.912999999999997</v>
      </c>
      <c r="H106" s="12">
        <f t="shared" si="4"/>
        <v>96.987333333333325</v>
      </c>
      <c r="I106" s="12">
        <f t="shared" si="5"/>
        <v>6.8823146300257605</v>
      </c>
      <c r="J106" s="9">
        <v>30.523</v>
      </c>
      <c r="K106" s="9">
        <v>34.89</v>
      </c>
      <c r="L106" s="9">
        <v>31.853999999999999</v>
      </c>
      <c r="M106" s="9">
        <v>31.364000000000001</v>
      </c>
      <c r="N106" s="9">
        <v>36.104999999999997</v>
      </c>
      <c r="O106" s="9">
        <v>28.491</v>
      </c>
      <c r="P106" s="12">
        <f t="shared" si="6"/>
        <v>32.204499999999996</v>
      </c>
      <c r="Q106" s="12">
        <f t="shared" si="7"/>
        <v>2.8239201653021277</v>
      </c>
    </row>
    <row r="107" spans="1:17" x14ac:dyDescent="0.25">
      <c r="A107" s="9">
        <v>43.3</v>
      </c>
      <c r="B107" s="9">
        <v>120.52800000000001</v>
      </c>
      <c r="C107" s="9">
        <v>102.989</v>
      </c>
      <c r="D107" s="9">
        <v>103.27</v>
      </c>
      <c r="E107" s="9">
        <v>106.539</v>
      </c>
      <c r="F107" s="9">
        <v>101.30800000000001</v>
      </c>
      <c r="G107" s="9">
        <v>99.837000000000003</v>
      </c>
      <c r="H107" s="12">
        <f t="shared" si="4"/>
        <v>105.74516666666666</v>
      </c>
      <c r="I107" s="12">
        <f t="shared" si="5"/>
        <v>7.5826132544569793</v>
      </c>
      <c r="J107" s="9">
        <v>32.531999999999996</v>
      </c>
      <c r="K107" s="9">
        <v>32.975000000000001</v>
      </c>
      <c r="L107" s="9">
        <v>23.283999999999999</v>
      </c>
      <c r="M107" s="9">
        <v>31.643999999999998</v>
      </c>
      <c r="N107" s="9">
        <v>26.178999999999998</v>
      </c>
      <c r="O107" s="9">
        <v>25.315000000000001</v>
      </c>
      <c r="P107" s="12">
        <f t="shared" si="6"/>
        <v>28.654833333333332</v>
      </c>
      <c r="Q107" s="12">
        <f t="shared" si="7"/>
        <v>4.2133470503468748</v>
      </c>
    </row>
    <row r="108" spans="1:17" x14ac:dyDescent="0.25">
      <c r="A108" s="9">
        <v>43.8</v>
      </c>
      <c r="B108" s="9">
        <v>98.132000000000005</v>
      </c>
      <c r="C108" s="9">
        <v>105.792</v>
      </c>
      <c r="D108" s="9">
        <v>108.431</v>
      </c>
      <c r="E108" s="9">
        <v>96.637</v>
      </c>
      <c r="F108" s="9">
        <v>106.282</v>
      </c>
      <c r="G108" s="9">
        <v>99.58</v>
      </c>
      <c r="H108" s="12">
        <f t="shared" si="4"/>
        <v>102.47566666666667</v>
      </c>
      <c r="I108" s="12">
        <f t="shared" si="5"/>
        <v>4.9455958050235616</v>
      </c>
      <c r="J108" s="9">
        <v>32.648000000000003</v>
      </c>
      <c r="K108" s="9">
        <v>26.178999999999998</v>
      </c>
      <c r="L108" s="9">
        <v>20.690999999999999</v>
      </c>
      <c r="M108" s="9">
        <v>21.812000000000001</v>
      </c>
      <c r="N108" s="9">
        <v>23.914000000000001</v>
      </c>
      <c r="O108" s="9">
        <v>19.5</v>
      </c>
      <c r="P108" s="12">
        <f t="shared" si="6"/>
        <v>24.123999999999999</v>
      </c>
      <c r="Q108" s="12">
        <f t="shared" si="7"/>
        <v>4.8049539019640992</v>
      </c>
    </row>
    <row r="109" spans="1:17" x14ac:dyDescent="0.25">
      <c r="A109" s="9">
        <v>44.2</v>
      </c>
      <c r="B109" s="9">
        <v>114.666</v>
      </c>
      <c r="C109" s="9">
        <v>96.332999999999998</v>
      </c>
      <c r="D109" s="9">
        <v>95.516000000000005</v>
      </c>
      <c r="E109" s="9">
        <v>92.177000000000007</v>
      </c>
      <c r="F109" s="9">
        <v>102.54600000000001</v>
      </c>
      <c r="G109" s="9">
        <v>93.438000000000002</v>
      </c>
      <c r="H109" s="12">
        <f t="shared" si="4"/>
        <v>99.112666666666669</v>
      </c>
      <c r="I109" s="12">
        <f t="shared" si="5"/>
        <v>8.4221354457564157</v>
      </c>
      <c r="J109" s="9">
        <v>20.901</v>
      </c>
      <c r="K109" s="9">
        <v>14.339</v>
      </c>
      <c r="L109" s="9">
        <v>18.940000000000001</v>
      </c>
      <c r="M109" s="9">
        <v>10.603</v>
      </c>
      <c r="N109" s="9">
        <v>15.6</v>
      </c>
      <c r="O109" s="9">
        <v>11.397</v>
      </c>
      <c r="P109" s="12">
        <f t="shared" si="6"/>
        <v>15.296666666666667</v>
      </c>
      <c r="Q109" s="12">
        <f t="shared" si="7"/>
        <v>4.0725783806658251</v>
      </c>
    </row>
    <row r="110" spans="1:17" x14ac:dyDescent="0.25">
      <c r="A110" s="9">
        <v>44.6</v>
      </c>
      <c r="B110" s="9">
        <v>98.319000000000003</v>
      </c>
      <c r="C110" s="9">
        <v>81.738</v>
      </c>
      <c r="D110" s="9">
        <v>93.391000000000005</v>
      </c>
      <c r="E110" s="9">
        <v>86.594999999999999</v>
      </c>
      <c r="F110" s="9">
        <v>87.763000000000005</v>
      </c>
      <c r="G110" s="9">
        <v>81.853999999999999</v>
      </c>
      <c r="H110" s="12">
        <f t="shared" si="4"/>
        <v>88.276666666666685</v>
      </c>
      <c r="I110" s="12">
        <f t="shared" si="5"/>
        <v>6.5437226306336287</v>
      </c>
      <c r="J110" s="9">
        <v>10.135</v>
      </c>
      <c r="K110" s="9">
        <v>12.423999999999999</v>
      </c>
      <c r="L110" s="9">
        <v>11.186</v>
      </c>
      <c r="M110" s="9">
        <v>11.864000000000001</v>
      </c>
      <c r="N110" s="9">
        <v>10.346</v>
      </c>
      <c r="O110" s="9">
        <v>11.723000000000001</v>
      </c>
      <c r="P110" s="12">
        <f t="shared" si="6"/>
        <v>11.279666666666666</v>
      </c>
      <c r="Q110" s="12">
        <f t="shared" si="7"/>
        <v>0.89869431213659456</v>
      </c>
    </row>
    <row r="111" spans="1:17" x14ac:dyDescent="0.25">
      <c r="A111" s="9">
        <v>45</v>
      </c>
      <c r="B111" s="9">
        <v>108.15</v>
      </c>
      <c r="C111" s="9">
        <v>97.757999999999996</v>
      </c>
      <c r="D111" s="9">
        <v>93.134</v>
      </c>
      <c r="E111" s="9">
        <v>95.445999999999998</v>
      </c>
      <c r="F111" s="9">
        <v>95.632999999999996</v>
      </c>
      <c r="G111" s="9">
        <v>101.191</v>
      </c>
      <c r="H111" s="12">
        <f t="shared" si="4"/>
        <v>98.552000000000007</v>
      </c>
      <c r="I111" s="12">
        <f t="shared" si="5"/>
        <v>5.4265805439521513</v>
      </c>
      <c r="J111" s="9">
        <v>8.9209999999999994</v>
      </c>
      <c r="K111" s="9">
        <v>9.1080000000000005</v>
      </c>
      <c r="L111" s="9">
        <v>9.6219999999999999</v>
      </c>
      <c r="M111" s="9">
        <v>8.4309999999999992</v>
      </c>
      <c r="N111" s="9">
        <v>8.734</v>
      </c>
      <c r="O111" s="9">
        <v>10.112</v>
      </c>
      <c r="P111" s="12">
        <f t="shared" si="6"/>
        <v>9.1546666666666674</v>
      </c>
      <c r="Q111" s="12">
        <f t="shared" si="7"/>
        <v>0.61519416989001685</v>
      </c>
    </row>
    <row r="112" spans="1:17" x14ac:dyDescent="0.25">
      <c r="A112" s="9">
        <v>45.4</v>
      </c>
      <c r="B112" s="9">
        <v>87.763000000000005</v>
      </c>
      <c r="C112" s="9">
        <v>93.087000000000003</v>
      </c>
      <c r="D112" s="9">
        <v>97.081000000000003</v>
      </c>
      <c r="E112" s="9">
        <v>103.62</v>
      </c>
      <c r="F112" s="9">
        <v>96.192999999999998</v>
      </c>
      <c r="G112" s="9">
        <v>103.48</v>
      </c>
      <c r="H112" s="12">
        <f t="shared" si="4"/>
        <v>96.870666666666679</v>
      </c>
      <c r="I112" s="12">
        <f t="shared" si="5"/>
        <v>6.1156518104505153</v>
      </c>
      <c r="J112" s="9">
        <v>7.0060000000000002</v>
      </c>
      <c r="K112" s="9">
        <v>12.026999999999999</v>
      </c>
      <c r="L112" s="9">
        <v>12.728</v>
      </c>
      <c r="M112" s="9">
        <v>11.093</v>
      </c>
      <c r="N112" s="9">
        <v>11.21</v>
      </c>
      <c r="O112" s="9">
        <v>12.074</v>
      </c>
      <c r="P112" s="12">
        <f t="shared" si="6"/>
        <v>11.023000000000001</v>
      </c>
      <c r="Q112" s="12">
        <f t="shared" si="7"/>
        <v>2.0589220480630077</v>
      </c>
    </row>
    <row r="113" spans="1:17" x14ac:dyDescent="0.25">
      <c r="A113" s="9">
        <v>45.8</v>
      </c>
      <c r="B113" s="9">
        <v>73.634</v>
      </c>
      <c r="C113" s="9">
        <v>69.313000000000002</v>
      </c>
      <c r="D113" s="9">
        <v>58.454000000000001</v>
      </c>
      <c r="E113" s="9">
        <v>59.715000000000003</v>
      </c>
      <c r="F113" s="9">
        <v>64.105999999999995</v>
      </c>
      <c r="G113" s="9">
        <v>63.615000000000002</v>
      </c>
      <c r="H113" s="12">
        <f t="shared" si="4"/>
        <v>64.80616666666667</v>
      </c>
      <c r="I113" s="12">
        <f t="shared" si="5"/>
        <v>5.7692512310235431</v>
      </c>
      <c r="J113" s="9">
        <v>8.6170000000000009</v>
      </c>
      <c r="K113" s="9">
        <v>16.815000000000001</v>
      </c>
      <c r="L113" s="9">
        <v>15.53</v>
      </c>
      <c r="M113" s="9">
        <v>15.086</v>
      </c>
      <c r="N113" s="9">
        <v>12.564</v>
      </c>
      <c r="O113" s="9">
        <v>8.734</v>
      </c>
      <c r="P113" s="12">
        <f t="shared" si="6"/>
        <v>12.890999999999998</v>
      </c>
      <c r="Q113" s="12">
        <f t="shared" si="7"/>
        <v>3.5449901551344398</v>
      </c>
    </row>
    <row r="114" spans="1:17" x14ac:dyDescent="0.25">
      <c r="A114" s="9">
        <v>46.3</v>
      </c>
      <c r="B114" s="9">
        <v>51.027999999999999</v>
      </c>
      <c r="C114" s="9">
        <v>52.149000000000001</v>
      </c>
      <c r="D114" s="9">
        <v>53.993000000000002</v>
      </c>
      <c r="E114" s="9">
        <v>44.418999999999997</v>
      </c>
      <c r="F114" s="9">
        <v>47.033999999999999</v>
      </c>
      <c r="G114" s="9">
        <v>57.262999999999998</v>
      </c>
      <c r="H114" s="12">
        <f t="shared" si="4"/>
        <v>50.980999999999995</v>
      </c>
      <c r="I114" s="12">
        <f t="shared" si="5"/>
        <v>4.6592006610576462</v>
      </c>
      <c r="J114" s="9">
        <v>19.033000000000001</v>
      </c>
      <c r="K114" s="9">
        <v>18.846</v>
      </c>
      <c r="L114" s="9">
        <v>18.916</v>
      </c>
      <c r="M114" s="9">
        <v>17.888999999999999</v>
      </c>
      <c r="N114" s="9">
        <v>18.683</v>
      </c>
      <c r="O114" s="9">
        <v>17.468</v>
      </c>
      <c r="P114" s="12">
        <f t="shared" si="6"/>
        <v>18.4725</v>
      </c>
      <c r="Q114" s="12">
        <f t="shared" si="7"/>
        <v>0.63939932749417283</v>
      </c>
    </row>
    <row r="115" spans="1:17" x14ac:dyDescent="0.25">
      <c r="A115" s="9">
        <v>46.7</v>
      </c>
      <c r="B115" s="9">
        <v>31.690999999999999</v>
      </c>
      <c r="C115" s="9">
        <v>32.390999999999998</v>
      </c>
      <c r="D115" s="9">
        <v>39.935000000000002</v>
      </c>
      <c r="E115" s="9">
        <v>40.402000000000001</v>
      </c>
      <c r="F115" s="9">
        <v>32.180999999999997</v>
      </c>
      <c r="G115" s="9">
        <v>29.939</v>
      </c>
      <c r="H115" s="12">
        <f t="shared" si="4"/>
        <v>34.42316666666666</v>
      </c>
      <c r="I115" s="12">
        <f t="shared" si="5"/>
        <v>4.5355540528878464</v>
      </c>
      <c r="J115" s="9">
        <v>40.192</v>
      </c>
      <c r="K115" s="9">
        <v>40.424999999999997</v>
      </c>
      <c r="L115" s="9">
        <v>34.796999999999997</v>
      </c>
      <c r="M115" s="9">
        <v>35.076999999999998</v>
      </c>
      <c r="N115" s="9">
        <v>31.901</v>
      </c>
      <c r="O115" s="9">
        <v>30.312999999999999</v>
      </c>
      <c r="P115" s="12">
        <f t="shared" si="6"/>
        <v>35.450833333333328</v>
      </c>
      <c r="Q115" s="12">
        <f t="shared" si="7"/>
        <v>4.1662187372564512</v>
      </c>
    </row>
    <row r="116" spans="1:17" x14ac:dyDescent="0.25">
      <c r="A116" s="9">
        <v>47.1</v>
      </c>
      <c r="B116" s="9">
        <v>38.744</v>
      </c>
      <c r="C116" s="9">
        <v>33.746000000000002</v>
      </c>
      <c r="D116" s="9">
        <v>37.646000000000001</v>
      </c>
      <c r="E116" s="9">
        <v>31.971</v>
      </c>
      <c r="F116" s="9">
        <v>27.721</v>
      </c>
      <c r="G116" s="9">
        <v>27.184000000000001</v>
      </c>
      <c r="H116" s="12">
        <f t="shared" si="4"/>
        <v>32.835333333333331</v>
      </c>
      <c r="I116" s="12">
        <f t="shared" si="5"/>
        <v>4.852323470943233</v>
      </c>
      <c r="J116" s="9">
        <v>50.14</v>
      </c>
      <c r="K116" s="9">
        <v>58.127000000000002</v>
      </c>
      <c r="L116" s="9">
        <v>53.993000000000002</v>
      </c>
      <c r="M116" s="9">
        <v>61.186</v>
      </c>
      <c r="N116" s="9">
        <v>55.067999999999998</v>
      </c>
      <c r="O116" s="9">
        <v>58.057000000000002</v>
      </c>
      <c r="P116" s="12">
        <f t="shared" si="6"/>
        <v>56.095166666666671</v>
      </c>
      <c r="Q116" s="12">
        <f t="shared" si="7"/>
        <v>3.8686407647475707</v>
      </c>
    </row>
    <row r="117" spans="1:17" x14ac:dyDescent="0.25">
      <c r="A117" s="9">
        <v>47.5</v>
      </c>
      <c r="B117" s="9">
        <v>35.241</v>
      </c>
      <c r="C117" s="9">
        <v>22.582999999999998</v>
      </c>
      <c r="D117" s="9">
        <v>24.800999999999998</v>
      </c>
      <c r="E117" s="9">
        <v>25.666</v>
      </c>
      <c r="F117" s="9">
        <v>26.318999999999999</v>
      </c>
      <c r="G117" s="9">
        <v>31.994</v>
      </c>
      <c r="H117" s="12">
        <f t="shared" si="4"/>
        <v>27.76733333333333</v>
      </c>
      <c r="I117" s="12">
        <f t="shared" si="5"/>
        <v>4.8147714656738225</v>
      </c>
      <c r="J117" s="9">
        <v>59.902000000000001</v>
      </c>
      <c r="K117" s="9">
        <v>58.664000000000001</v>
      </c>
      <c r="L117" s="9">
        <v>64.712999999999994</v>
      </c>
      <c r="M117" s="9">
        <v>54.997999999999998</v>
      </c>
      <c r="N117" s="9">
        <v>62.121000000000002</v>
      </c>
      <c r="O117" s="9">
        <v>62.518000000000001</v>
      </c>
      <c r="P117" s="12">
        <f t="shared" si="6"/>
        <v>60.48599999999999</v>
      </c>
      <c r="Q117" s="12">
        <f t="shared" si="7"/>
        <v>3.4190250657168333</v>
      </c>
    </row>
    <row r="118" spans="1:17" x14ac:dyDescent="0.25">
      <c r="A118" s="9">
        <v>47.9</v>
      </c>
      <c r="B118" s="9">
        <v>19.172999999999998</v>
      </c>
      <c r="C118" s="9">
        <v>13.358000000000001</v>
      </c>
      <c r="D118" s="9">
        <v>18.449000000000002</v>
      </c>
      <c r="E118" s="9">
        <v>12.773999999999999</v>
      </c>
      <c r="F118" s="9">
        <v>14.993</v>
      </c>
      <c r="G118" s="9">
        <v>21.579000000000001</v>
      </c>
      <c r="H118" s="12">
        <f t="shared" si="4"/>
        <v>16.721</v>
      </c>
      <c r="I118" s="12">
        <f t="shared" si="5"/>
        <v>3.53477054417964</v>
      </c>
      <c r="J118" s="9">
        <v>61.21</v>
      </c>
      <c r="K118" s="9">
        <v>64.619</v>
      </c>
      <c r="L118" s="9">
        <v>66.954999999999998</v>
      </c>
      <c r="M118" s="9">
        <v>63.567999999999998</v>
      </c>
      <c r="N118" s="9">
        <v>63.779000000000003</v>
      </c>
      <c r="O118" s="9">
        <v>63.241</v>
      </c>
      <c r="P118" s="12">
        <f t="shared" si="6"/>
        <v>63.895333333333326</v>
      </c>
      <c r="Q118" s="12">
        <f t="shared" si="7"/>
        <v>1.8785686749934547</v>
      </c>
    </row>
    <row r="119" spans="1:17" x14ac:dyDescent="0.25">
      <c r="A119" s="9">
        <v>48.3</v>
      </c>
      <c r="B119" s="9">
        <v>14.526</v>
      </c>
      <c r="C119" s="9">
        <v>14.316000000000001</v>
      </c>
      <c r="D119" s="9">
        <v>20.504000000000001</v>
      </c>
      <c r="E119" s="9">
        <v>9.6679999999999993</v>
      </c>
      <c r="F119" s="9">
        <v>19.033000000000001</v>
      </c>
      <c r="G119" s="9">
        <v>13.731999999999999</v>
      </c>
      <c r="H119" s="12">
        <f t="shared" si="4"/>
        <v>15.2965</v>
      </c>
      <c r="I119" s="12">
        <f t="shared" si="5"/>
        <v>3.918219276661278</v>
      </c>
      <c r="J119" s="9">
        <v>80.849999999999994</v>
      </c>
      <c r="K119" s="9">
        <v>75.712000000000003</v>
      </c>
      <c r="L119" s="9">
        <v>81.013999999999996</v>
      </c>
      <c r="M119" s="9">
        <v>74.685000000000002</v>
      </c>
      <c r="N119" s="9">
        <v>78.468000000000004</v>
      </c>
      <c r="O119" s="9">
        <v>77.137</v>
      </c>
      <c r="P119" s="12">
        <f t="shared" si="6"/>
        <v>77.977666666666678</v>
      </c>
      <c r="Q119" s="12">
        <f t="shared" si="7"/>
        <v>2.6226576342837147</v>
      </c>
    </row>
    <row r="120" spans="1:17" x14ac:dyDescent="0.25">
      <c r="A120" s="9">
        <v>48.8</v>
      </c>
      <c r="B120" s="9">
        <v>26.202999999999999</v>
      </c>
      <c r="C120" s="9">
        <v>14.082000000000001</v>
      </c>
      <c r="D120" s="9">
        <v>11.443</v>
      </c>
      <c r="E120" s="9">
        <v>9.8789999999999996</v>
      </c>
      <c r="F120" s="9">
        <v>15.787000000000001</v>
      </c>
      <c r="G120" s="9">
        <v>11.864000000000001</v>
      </c>
      <c r="H120" s="12">
        <f t="shared" si="4"/>
        <v>14.876333333333333</v>
      </c>
      <c r="I120" s="12">
        <f t="shared" si="5"/>
        <v>5.9260261108660952</v>
      </c>
      <c r="J120" s="9">
        <v>93.811000000000007</v>
      </c>
      <c r="K120" s="9">
        <v>87.061999999999998</v>
      </c>
      <c r="L120" s="9">
        <v>95.072000000000003</v>
      </c>
      <c r="M120" s="9">
        <v>86.454999999999998</v>
      </c>
      <c r="N120" s="9">
        <v>95.141999999999996</v>
      </c>
      <c r="O120" s="9">
        <v>85.147000000000006</v>
      </c>
      <c r="P120" s="12">
        <f t="shared" si="6"/>
        <v>90.448166666666665</v>
      </c>
      <c r="Q120" s="12">
        <f t="shared" si="7"/>
        <v>4.6954110966630669</v>
      </c>
    </row>
    <row r="121" spans="1:17" x14ac:dyDescent="0.25">
      <c r="A121" s="9">
        <v>49.2</v>
      </c>
      <c r="B121" s="9">
        <v>10.648999999999999</v>
      </c>
      <c r="C121" s="9">
        <v>19.873999999999999</v>
      </c>
      <c r="D121" s="9">
        <v>9.8550000000000004</v>
      </c>
      <c r="E121" s="9">
        <v>18.216000000000001</v>
      </c>
      <c r="F121" s="9">
        <v>15.063000000000001</v>
      </c>
      <c r="G121" s="9">
        <v>17.702000000000002</v>
      </c>
      <c r="H121" s="12">
        <f t="shared" si="4"/>
        <v>15.2265</v>
      </c>
      <c r="I121" s="12">
        <f t="shared" si="5"/>
        <v>4.1592719915869978</v>
      </c>
      <c r="J121" s="9">
        <v>99.79</v>
      </c>
      <c r="K121" s="9">
        <v>92.41</v>
      </c>
      <c r="L121" s="9">
        <v>86.992000000000004</v>
      </c>
      <c r="M121" s="9">
        <v>88.113</v>
      </c>
      <c r="N121" s="9">
        <v>90.447999999999993</v>
      </c>
      <c r="O121" s="9">
        <v>86.477999999999994</v>
      </c>
      <c r="P121" s="12">
        <f t="shared" si="6"/>
        <v>90.70516666666667</v>
      </c>
      <c r="Q121" s="12">
        <f t="shared" si="7"/>
        <v>4.9776030543492205</v>
      </c>
    </row>
    <row r="122" spans="1:17" x14ac:dyDescent="0.25">
      <c r="A122" s="9">
        <v>49.6</v>
      </c>
      <c r="B122" s="9">
        <v>20.131</v>
      </c>
      <c r="C122" s="9">
        <v>15.11</v>
      </c>
      <c r="D122" s="9">
        <v>21.042000000000002</v>
      </c>
      <c r="E122" s="9">
        <v>21.274999999999999</v>
      </c>
      <c r="F122" s="9">
        <v>17.562000000000001</v>
      </c>
      <c r="G122" s="9">
        <v>16.698</v>
      </c>
      <c r="H122" s="12">
        <f t="shared" si="4"/>
        <v>18.636333333333329</v>
      </c>
      <c r="I122" s="12">
        <f t="shared" si="5"/>
        <v>2.5428400395358799</v>
      </c>
      <c r="J122" s="9">
        <v>105.068</v>
      </c>
      <c r="K122" s="9">
        <v>88.697000000000003</v>
      </c>
      <c r="L122" s="9">
        <v>93.578000000000003</v>
      </c>
      <c r="M122" s="9">
        <v>92.456999999999994</v>
      </c>
      <c r="N122" s="9">
        <v>91.896000000000001</v>
      </c>
      <c r="O122" s="9">
        <v>89.491</v>
      </c>
      <c r="P122" s="12">
        <f t="shared" si="6"/>
        <v>93.531166666666664</v>
      </c>
      <c r="Q122" s="12">
        <f t="shared" si="7"/>
        <v>5.9434070167427251</v>
      </c>
    </row>
    <row r="123" spans="1:17" x14ac:dyDescent="0.25">
      <c r="A123" s="9">
        <v>50</v>
      </c>
      <c r="B123" s="9">
        <v>27.884</v>
      </c>
      <c r="C123" s="9">
        <v>16.393999999999998</v>
      </c>
      <c r="D123" s="9">
        <v>12.611000000000001</v>
      </c>
      <c r="E123" s="9">
        <v>17.141999999999999</v>
      </c>
      <c r="F123" s="9">
        <v>21.905999999999999</v>
      </c>
      <c r="G123" s="9">
        <v>13.638</v>
      </c>
      <c r="H123" s="12">
        <f t="shared" si="4"/>
        <v>18.262499999999999</v>
      </c>
      <c r="I123" s="12">
        <f t="shared" si="5"/>
        <v>5.7257422138968215</v>
      </c>
      <c r="J123" s="9">
        <v>103.877</v>
      </c>
      <c r="K123" s="9">
        <v>106.399</v>
      </c>
      <c r="L123" s="9">
        <v>111.28</v>
      </c>
      <c r="M123" s="9">
        <v>110.976</v>
      </c>
      <c r="N123" s="9">
        <v>104.554</v>
      </c>
      <c r="O123" s="9">
        <v>107.333</v>
      </c>
      <c r="P123" s="12">
        <f t="shared" si="6"/>
        <v>107.40316666666666</v>
      </c>
      <c r="Q123" s="12">
        <f t="shared" si="7"/>
        <v>3.1419691543149608</v>
      </c>
    </row>
    <row r="124" spans="1:17" x14ac:dyDescent="0.25">
      <c r="A124" s="9">
        <v>50.4</v>
      </c>
      <c r="B124" s="9">
        <v>23.704000000000001</v>
      </c>
      <c r="C124" s="9">
        <v>9.7620000000000005</v>
      </c>
      <c r="D124" s="9">
        <v>14.805999999999999</v>
      </c>
      <c r="E124" s="9">
        <v>13.031000000000001</v>
      </c>
      <c r="F124" s="9">
        <v>10.252000000000001</v>
      </c>
      <c r="G124" s="9">
        <v>15.88</v>
      </c>
      <c r="H124" s="12">
        <f t="shared" si="4"/>
        <v>14.572499999999998</v>
      </c>
      <c r="I124" s="12">
        <f t="shared" si="5"/>
        <v>5.085906477708777</v>
      </c>
      <c r="J124" s="9">
        <v>89.980999999999995</v>
      </c>
      <c r="K124" s="9">
        <v>113.218</v>
      </c>
      <c r="L124" s="9">
        <v>109.879</v>
      </c>
      <c r="M124" s="9">
        <v>111.934</v>
      </c>
      <c r="N124" s="9">
        <v>107.45</v>
      </c>
      <c r="O124" s="9">
        <v>111.256</v>
      </c>
      <c r="P124" s="12">
        <f t="shared" si="6"/>
        <v>107.28633333333335</v>
      </c>
      <c r="Q124" s="12">
        <f t="shared" si="7"/>
        <v>8.7036428848308507</v>
      </c>
    </row>
    <row r="125" spans="1:17" x14ac:dyDescent="0.25">
      <c r="A125" s="9">
        <v>50.8</v>
      </c>
      <c r="B125" s="9">
        <v>4.7169999999999996</v>
      </c>
      <c r="C125" s="9">
        <v>14.129</v>
      </c>
      <c r="D125" s="9">
        <v>15.39</v>
      </c>
      <c r="E125" s="9">
        <v>15.32</v>
      </c>
      <c r="F125" s="9">
        <v>8.1739999999999995</v>
      </c>
      <c r="G125" s="9">
        <v>12.611000000000001</v>
      </c>
      <c r="H125" s="12">
        <f t="shared" si="4"/>
        <v>11.723500000000001</v>
      </c>
      <c r="I125" s="12">
        <f t="shared" si="5"/>
        <v>4.3506807168533914</v>
      </c>
      <c r="J125" s="9">
        <v>105.021</v>
      </c>
      <c r="K125" s="9">
        <v>112.494</v>
      </c>
      <c r="L125" s="9">
        <v>115.624</v>
      </c>
      <c r="M125" s="9">
        <v>108.31399999999999</v>
      </c>
      <c r="N125" s="9">
        <v>114.26900000000001</v>
      </c>
      <c r="O125" s="9">
        <v>114.759</v>
      </c>
      <c r="P125" s="12">
        <f t="shared" si="6"/>
        <v>111.74683333333333</v>
      </c>
      <c r="Q125" s="12">
        <f t="shared" si="7"/>
        <v>4.1963396152678918</v>
      </c>
    </row>
    <row r="126" spans="1:17" x14ac:dyDescent="0.25">
      <c r="A126" s="9">
        <v>51.3</v>
      </c>
      <c r="B126" s="9">
        <v>20.036999999999999</v>
      </c>
      <c r="C126" s="9">
        <v>9.9019999999999992</v>
      </c>
      <c r="D126" s="9">
        <v>8.1270000000000007</v>
      </c>
      <c r="E126" s="9">
        <v>3.8769999999999998</v>
      </c>
      <c r="F126" s="9">
        <v>13.101000000000001</v>
      </c>
      <c r="G126" s="9">
        <v>9.2710000000000008</v>
      </c>
      <c r="H126" s="12">
        <f t="shared" si="4"/>
        <v>10.719166666666666</v>
      </c>
      <c r="I126" s="12">
        <f t="shared" si="5"/>
        <v>5.455174952892591</v>
      </c>
      <c r="J126" s="9">
        <v>113.218</v>
      </c>
      <c r="K126" s="9">
        <v>118.262</v>
      </c>
      <c r="L126" s="9">
        <v>117.562</v>
      </c>
      <c r="M126" s="9">
        <v>113.895</v>
      </c>
      <c r="N126" s="9">
        <v>123.143</v>
      </c>
      <c r="O126" s="9">
        <v>123.914</v>
      </c>
      <c r="P126" s="12">
        <f t="shared" si="6"/>
        <v>118.33233333333334</v>
      </c>
      <c r="Q126" s="12">
        <f t="shared" si="7"/>
        <v>4.4887015791503302</v>
      </c>
    </row>
    <row r="127" spans="1:17" x14ac:dyDescent="0.25">
      <c r="A127" s="9">
        <v>51.7</v>
      </c>
      <c r="B127" s="9">
        <v>8.4770000000000003</v>
      </c>
      <c r="C127" s="9">
        <v>8.4540000000000006</v>
      </c>
      <c r="D127" s="9">
        <v>7.3559999999999999</v>
      </c>
      <c r="E127" s="9">
        <v>8.3610000000000007</v>
      </c>
      <c r="F127" s="9">
        <v>7.8230000000000004</v>
      </c>
      <c r="G127" s="9">
        <v>7.59</v>
      </c>
      <c r="H127" s="12">
        <f t="shared" si="4"/>
        <v>8.0101666666666649</v>
      </c>
      <c r="I127" s="12">
        <f t="shared" si="5"/>
        <v>0.48528565470933399</v>
      </c>
      <c r="J127" s="9">
        <v>102.569</v>
      </c>
      <c r="K127" s="9">
        <v>106.843</v>
      </c>
      <c r="L127" s="9">
        <v>109.22499999999999</v>
      </c>
      <c r="M127" s="9">
        <v>111.39700000000001</v>
      </c>
      <c r="N127" s="9">
        <v>112.214</v>
      </c>
      <c r="O127" s="9">
        <v>111.42</v>
      </c>
      <c r="P127" s="12">
        <f t="shared" si="6"/>
        <v>108.94466666666666</v>
      </c>
      <c r="Q127" s="12">
        <f t="shared" si="7"/>
        <v>3.6871254205229662</v>
      </c>
    </row>
    <row r="128" spans="1:17" x14ac:dyDescent="0.25">
      <c r="A128" s="9">
        <v>52.1</v>
      </c>
      <c r="B128" s="9">
        <v>7.6369999999999996</v>
      </c>
      <c r="C128" s="9">
        <v>12.214</v>
      </c>
      <c r="D128" s="9">
        <v>18.893000000000001</v>
      </c>
      <c r="E128" s="9">
        <v>19.943999999999999</v>
      </c>
      <c r="F128" s="9">
        <v>11.794</v>
      </c>
      <c r="G128" s="9">
        <v>12.891</v>
      </c>
      <c r="H128" s="12">
        <f t="shared" si="4"/>
        <v>13.8955</v>
      </c>
      <c r="I128" s="12">
        <f t="shared" si="5"/>
        <v>4.6686388915828552</v>
      </c>
      <c r="J128" s="9">
        <v>85.590999999999994</v>
      </c>
      <c r="K128" s="9">
        <v>99.253</v>
      </c>
      <c r="L128" s="9">
        <v>100.70099999999999</v>
      </c>
      <c r="M128" s="9">
        <v>98.132000000000005</v>
      </c>
      <c r="N128" s="9">
        <v>90.986000000000004</v>
      </c>
      <c r="O128" s="9">
        <v>101.658</v>
      </c>
      <c r="P128" s="12">
        <f t="shared" si="6"/>
        <v>96.053499999999985</v>
      </c>
      <c r="Q128" s="12">
        <f t="shared" si="7"/>
        <v>6.3672616013479466</v>
      </c>
    </row>
    <row r="129" spans="1:17" x14ac:dyDescent="0.25">
      <c r="A129" s="9">
        <v>52.5</v>
      </c>
      <c r="B129" s="9">
        <v>32.951999999999998</v>
      </c>
      <c r="C129" s="9">
        <v>14.526</v>
      </c>
      <c r="D129" s="9">
        <v>14.176</v>
      </c>
      <c r="E129" s="9">
        <v>17.422000000000001</v>
      </c>
      <c r="F129" s="9">
        <v>19.57</v>
      </c>
      <c r="G129" s="9">
        <v>25.501999999999999</v>
      </c>
      <c r="H129" s="12">
        <f t="shared" si="4"/>
        <v>20.691333333333329</v>
      </c>
      <c r="I129" s="12">
        <f t="shared" si="5"/>
        <v>7.292095629287016</v>
      </c>
      <c r="J129" s="9">
        <v>108.64100000000001</v>
      </c>
      <c r="K129" s="9">
        <v>95.516000000000005</v>
      </c>
      <c r="L129" s="9">
        <v>104.04</v>
      </c>
      <c r="M129" s="9">
        <v>101.261</v>
      </c>
      <c r="N129" s="9">
        <v>98.201999999999998</v>
      </c>
      <c r="O129" s="9">
        <v>99.346000000000004</v>
      </c>
      <c r="P129" s="12">
        <f t="shared" si="6"/>
        <v>101.16766666666666</v>
      </c>
      <c r="Q129" s="12">
        <f t="shared" si="7"/>
        <v>4.6511225598415145</v>
      </c>
    </row>
    <row r="130" spans="1:17" x14ac:dyDescent="0.25">
      <c r="A130" s="9">
        <v>52.9</v>
      </c>
      <c r="B130" s="9">
        <v>47.198</v>
      </c>
      <c r="C130" s="9">
        <v>28.350999999999999</v>
      </c>
      <c r="D130" s="9">
        <v>34.049999999999997</v>
      </c>
      <c r="E130" s="9">
        <v>32.531999999999996</v>
      </c>
      <c r="F130" s="9">
        <v>29.122</v>
      </c>
      <c r="G130" s="9">
        <v>35.427</v>
      </c>
      <c r="H130" s="12">
        <f t="shared" si="4"/>
        <v>34.446666666666665</v>
      </c>
      <c r="I130" s="12">
        <f t="shared" si="5"/>
        <v>6.8248087934144293</v>
      </c>
      <c r="J130" s="9">
        <v>80.22</v>
      </c>
      <c r="K130" s="9">
        <v>85.427000000000007</v>
      </c>
      <c r="L130" s="9">
        <v>84.025999999999996</v>
      </c>
      <c r="M130" s="9">
        <v>81.994</v>
      </c>
      <c r="N130" s="9">
        <v>81.153999999999996</v>
      </c>
      <c r="O130" s="9">
        <v>79.426000000000002</v>
      </c>
      <c r="P130" s="12">
        <f t="shared" si="6"/>
        <v>82.041166666666669</v>
      </c>
      <c r="Q130" s="12">
        <f t="shared" si="7"/>
        <v>2.2955811827654173</v>
      </c>
    </row>
    <row r="131" spans="1:17" x14ac:dyDescent="0.25">
      <c r="A131" s="9">
        <v>53.3</v>
      </c>
      <c r="B131" s="9">
        <v>47.314</v>
      </c>
      <c r="C131" s="9">
        <v>42.317</v>
      </c>
      <c r="D131" s="9">
        <v>50.07</v>
      </c>
      <c r="E131" s="9">
        <v>49.183</v>
      </c>
      <c r="F131" s="9">
        <v>46.823999999999998</v>
      </c>
      <c r="G131" s="9">
        <v>44.534999999999997</v>
      </c>
      <c r="H131" s="12">
        <f t="shared" si="4"/>
        <v>46.707166666666659</v>
      </c>
      <c r="I131" s="12">
        <f t="shared" si="5"/>
        <v>2.8917872270737122</v>
      </c>
      <c r="J131" s="9">
        <v>58.758000000000003</v>
      </c>
      <c r="K131" s="9">
        <v>71.766000000000005</v>
      </c>
      <c r="L131" s="9">
        <v>72.418999999999997</v>
      </c>
      <c r="M131" s="9">
        <v>64.456000000000003</v>
      </c>
      <c r="N131" s="9">
        <v>72.162999999999997</v>
      </c>
      <c r="O131" s="9">
        <v>70.293999999999997</v>
      </c>
      <c r="P131" s="12">
        <f t="shared" si="6"/>
        <v>68.309333333333328</v>
      </c>
      <c r="Q131" s="12">
        <f t="shared" si="7"/>
        <v>5.544433232230924</v>
      </c>
    </row>
    <row r="132" spans="1:17" x14ac:dyDescent="0.25">
      <c r="A132" s="9">
        <v>53.8</v>
      </c>
      <c r="B132" s="9">
        <v>47.945</v>
      </c>
      <c r="C132" s="9">
        <v>59.387999999999998</v>
      </c>
      <c r="D132" s="9">
        <v>65.997</v>
      </c>
      <c r="E132" s="9">
        <v>56.212000000000003</v>
      </c>
      <c r="F132" s="9">
        <v>64.665999999999997</v>
      </c>
      <c r="G132" s="9">
        <v>61.84</v>
      </c>
      <c r="H132" s="12">
        <f t="shared" ref="H132:H137" si="8">AVERAGE(B132:G132)</f>
        <v>59.341333333333331</v>
      </c>
      <c r="I132" s="12">
        <f t="shared" ref="I132:I137" si="9">STDEVA(B132:G132)</f>
        <v>6.6115751123818169</v>
      </c>
      <c r="J132" s="9">
        <v>93.180999999999997</v>
      </c>
      <c r="K132" s="9">
        <v>73.307000000000002</v>
      </c>
      <c r="L132" s="9">
        <v>68.239000000000004</v>
      </c>
      <c r="M132" s="9">
        <v>70.808000000000007</v>
      </c>
      <c r="N132" s="9">
        <v>69.944000000000003</v>
      </c>
      <c r="O132" s="9">
        <v>68.846000000000004</v>
      </c>
      <c r="P132" s="12">
        <f t="shared" ref="P132:P137" si="10">AVERAGE(J132:O132)</f>
        <v>74.054166666666674</v>
      </c>
      <c r="Q132" s="12">
        <f t="shared" ref="Q132:Q137" si="11">STDEVA(J132:O132)</f>
        <v>9.5369412584259443</v>
      </c>
    </row>
    <row r="133" spans="1:17" x14ac:dyDescent="0.25">
      <c r="A133" s="9">
        <v>54.2</v>
      </c>
      <c r="B133" s="9">
        <v>74.545000000000002</v>
      </c>
      <c r="C133" s="9">
        <v>59.878999999999998</v>
      </c>
      <c r="D133" s="9">
        <v>58.430999999999997</v>
      </c>
      <c r="E133" s="9">
        <v>56.024999999999999</v>
      </c>
      <c r="F133" s="9">
        <v>56.094999999999999</v>
      </c>
      <c r="G133" s="9">
        <v>68.448999999999998</v>
      </c>
      <c r="H133" s="12">
        <f t="shared" si="8"/>
        <v>62.237333333333339</v>
      </c>
      <c r="I133" s="12">
        <f t="shared" si="9"/>
        <v>7.5688138480653038</v>
      </c>
      <c r="J133" s="9">
        <v>60.929000000000002</v>
      </c>
      <c r="K133" s="9">
        <v>60.743000000000002</v>
      </c>
      <c r="L133" s="9">
        <v>60.088999999999999</v>
      </c>
      <c r="M133" s="9">
        <v>53.222999999999999</v>
      </c>
      <c r="N133" s="9">
        <v>60.298999999999999</v>
      </c>
      <c r="O133" s="9">
        <v>58.664000000000001</v>
      </c>
      <c r="P133" s="12">
        <f t="shared" si="10"/>
        <v>58.991166666666658</v>
      </c>
      <c r="Q133" s="12">
        <f t="shared" si="11"/>
        <v>2.9366160400479107</v>
      </c>
    </row>
    <row r="134" spans="1:17" x14ac:dyDescent="0.25">
      <c r="A134" s="9">
        <v>54.6</v>
      </c>
      <c r="B134" s="9">
        <v>101.985</v>
      </c>
      <c r="C134" s="9">
        <v>80.617000000000004</v>
      </c>
      <c r="D134" s="9">
        <v>82.671999999999997</v>
      </c>
      <c r="E134" s="9">
        <v>86.921999999999997</v>
      </c>
      <c r="F134" s="9">
        <v>82.998999999999995</v>
      </c>
      <c r="G134" s="9">
        <v>82.135000000000005</v>
      </c>
      <c r="H134" s="12">
        <f t="shared" si="8"/>
        <v>86.221666666666678</v>
      </c>
      <c r="I134" s="12">
        <f t="shared" si="9"/>
        <v>8.000899841059546</v>
      </c>
      <c r="J134" s="9">
        <v>52.311999999999998</v>
      </c>
      <c r="K134" s="9">
        <v>39.911000000000001</v>
      </c>
      <c r="L134" s="9">
        <v>38.767000000000003</v>
      </c>
      <c r="M134" s="9">
        <v>44.838999999999999</v>
      </c>
      <c r="N134" s="9">
        <v>41.359000000000002</v>
      </c>
      <c r="O134" s="9">
        <v>45.259</v>
      </c>
      <c r="P134" s="12">
        <f t="shared" si="10"/>
        <v>43.741166666666665</v>
      </c>
      <c r="Q134" s="12">
        <f t="shared" si="11"/>
        <v>4.9407584201888293</v>
      </c>
    </row>
    <row r="135" spans="1:17" x14ac:dyDescent="0.25">
      <c r="A135" s="9">
        <v>55</v>
      </c>
      <c r="B135" s="9">
        <v>101.86799999999999</v>
      </c>
      <c r="C135" s="9">
        <v>84.305999999999997</v>
      </c>
      <c r="D135" s="9">
        <v>90.215000000000003</v>
      </c>
      <c r="E135" s="9">
        <v>84.914000000000001</v>
      </c>
      <c r="F135" s="9">
        <v>81.971000000000004</v>
      </c>
      <c r="G135" s="9">
        <v>86.944999999999993</v>
      </c>
      <c r="H135" s="12">
        <f t="shared" si="8"/>
        <v>88.369833333333347</v>
      </c>
      <c r="I135" s="12">
        <f t="shared" si="9"/>
        <v>7.1699077655620256</v>
      </c>
      <c r="J135" s="9">
        <v>55.091000000000001</v>
      </c>
      <c r="K135" s="9">
        <v>33.652999999999999</v>
      </c>
      <c r="L135" s="9">
        <v>40.097999999999999</v>
      </c>
      <c r="M135" s="9">
        <v>36.921999999999997</v>
      </c>
      <c r="N135" s="9">
        <v>33.466000000000001</v>
      </c>
      <c r="O135" s="9">
        <v>33.652999999999999</v>
      </c>
      <c r="P135" s="12">
        <f t="shared" si="10"/>
        <v>38.813833333333328</v>
      </c>
      <c r="Q135" s="12">
        <f t="shared" si="11"/>
        <v>8.3909712767156428</v>
      </c>
    </row>
    <row r="136" spans="1:17" x14ac:dyDescent="0.25">
      <c r="A136" s="9">
        <v>55.4</v>
      </c>
      <c r="B136" s="9">
        <v>91.569000000000003</v>
      </c>
      <c r="C136" s="9">
        <v>83.909000000000006</v>
      </c>
      <c r="D136" s="9">
        <v>83.489000000000004</v>
      </c>
      <c r="E136" s="9">
        <v>87.179000000000002</v>
      </c>
      <c r="F136" s="9">
        <v>89.513999999999996</v>
      </c>
      <c r="G136" s="9">
        <v>91.896000000000001</v>
      </c>
      <c r="H136" s="12">
        <f t="shared" si="8"/>
        <v>87.925999999999988</v>
      </c>
      <c r="I136" s="12">
        <f t="shared" si="9"/>
        <v>3.6860645680725646</v>
      </c>
      <c r="J136" s="9">
        <v>40.402000000000001</v>
      </c>
      <c r="K136" s="9">
        <v>27.347000000000001</v>
      </c>
      <c r="L136" s="9">
        <v>28.725000000000001</v>
      </c>
      <c r="M136" s="9">
        <v>33.279000000000003</v>
      </c>
      <c r="N136" s="9">
        <v>32.110999999999997</v>
      </c>
      <c r="O136" s="9">
        <v>28.841999999999999</v>
      </c>
      <c r="P136" s="12">
        <f t="shared" si="10"/>
        <v>31.784333333333326</v>
      </c>
      <c r="Q136" s="12">
        <f t="shared" si="11"/>
        <v>4.7814577553991873</v>
      </c>
    </row>
    <row r="137" spans="1:17" x14ac:dyDescent="0.25">
      <c r="A137" s="9">
        <v>55.8</v>
      </c>
      <c r="B137" s="9">
        <v>80.335999999999999</v>
      </c>
      <c r="C137" s="9">
        <v>72.887</v>
      </c>
      <c r="D137" s="9">
        <v>84.05</v>
      </c>
      <c r="E137" s="9">
        <v>76.343000000000004</v>
      </c>
      <c r="F137" s="9">
        <v>74.521000000000001</v>
      </c>
      <c r="G137" s="9">
        <v>80.569999999999993</v>
      </c>
      <c r="H137" s="12">
        <f t="shared" si="8"/>
        <v>78.117833333333337</v>
      </c>
      <c r="I137" s="12">
        <f t="shared" si="9"/>
        <v>4.2325606158289864</v>
      </c>
      <c r="J137" s="9">
        <v>16.161000000000001</v>
      </c>
      <c r="K137" s="9">
        <v>12.773999999999999</v>
      </c>
      <c r="L137" s="9">
        <v>12.868</v>
      </c>
      <c r="M137" s="9">
        <v>15.834</v>
      </c>
      <c r="N137" s="9">
        <v>10.416</v>
      </c>
      <c r="O137" s="9">
        <v>19.382999999999999</v>
      </c>
      <c r="P137" s="12">
        <f t="shared" si="10"/>
        <v>14.572666666666665</v>
      </c>
      <c r="Q137" s="12">
        <f t="shared" si="11"/>
        <v>3.1834584757252129</v>
      </c>
    </row>
  </sheetData>
  <mergeCells count="2">
    <mergeCell ref="A1:A2"/>
    <mergeCell ref="B1:Q1"/>
  </mergeCells>
  <phoneticPr fontId="1" type="noConversion"/>
  <pageMargins left="0.7" right="0.7" top="0.75" bottom="0.75" header="0.3" footer="0.3"/>
  <ignoredErrors>
    <ignoredError sqref="H4:H137 H3 I3:I137" formulaRange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8A38-40FE-498D-B6B1-4B1C3BFC1931}">
  <dimension ref="A1:Q137"/>
  <sheetViews>
    <sheetView workbookViewId="0">
      <selection sqref="A1:A2"/>
    </sheetView>
  </sheetViews>
  <sheetFormatPr defaultRowHeight="13.8" x14ac:dyDescent="0.25"/>
  <cols>
    <col min="2" max="7" width="8.88671875" style="16"/>
  </cols>
  <sheetData>
    <row r="1" spans="1:17" x14ac:dyDescent="0.25">
      <c r="A1" s="49" t="s">
        <v>15</v>
      </c>
      <c r="B1" s="46" t="s">
        <v>152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</row>
    <row r="2" spans="1:17" x14ac:dyDescent="0.25">
      <c r="A2" s="50"/>
      <c r="B2" s="4" t="s">
        <v>9</v>
      </c>
      <c r="C2" s="4" t="s">
        <v>7</v>
      </c>
      <c r="D2" s="4" t="s">
        <v>8</v>
      </c>
      <c r="E2" s="4" t="s">
        <v>21</v>
      </c>
      <c r="F2" s="4" t="s">
        <v>22</v>
      </c>
      <c r="G2" s="4" t="s">
        <v>23</v>
      </c>
      <c r="H2" s="19" t="s">
        <v>96</v>
      </c>
      <c r="I2" s="19" t="s">
        <v>205</v>
      </c>
      <c r="J2" s="13" t="s">
        <v>9</v>
      </c>
      <c r="K2" s="13" t="s">
        <v>7</v>
      </c>
      <c r="L2" s="13" t="s">
        <v>8</v>
      </c>
      <c r="M2" s="13" t="s">
        <v>21</v>
      </c>
      <c r="N2" s="13" t="s">
        <v>22</v>
      </c>
      <c r="O2" s="13" t="s">
        <v>23</v>
      </c>
      <c r="P2" s="13" t="s">
        <v>1</v>
      </c>
      <c r="Q2" s="13" t="s">
        <v>204</v>
      </c>
    </row>
    <row r="3" spans="1:17" x14ac:dyDescent="0.25">
      <c r="A3" s="9">
        <v>0</v>
      </c>
      <c r="B3" s="9">
        <v>12.657999999999999</v>
      </c>
      <c r="C3" s="9">
        <v>28.491</v>
      </c>
      <c r="D3" s="9">
        <v>24.545000000000002</v>
      </c>
      <c r="E3" s="9">
        <v>23.774000000000001</v>
      </c>
      <c r="F3" s="9">
        <v>26.6</v>
      </c>
      <c r="G3" s="9">
        <v>27.556999999999999</v>
      </c>
      <c r="H3" s="12">
        <f>AVERAGE(B3:G3)</f>
        <v>23.9375</v>
      </c>
      <c r="I3" s="12">
        <f>STDEVA(B3:G3)</f>
        <v>5.8059789441574745</v>
      </c>
      <c r="J3" s="9">
        <v>111.934</v>
      </c>
      <c r="K3" s="9">
        <v>116.604</v>
      </c>
      <c r="L3" s="9">
        <v>117.02500000000001</v>
      </c>
      <c r="M3" s="9">
        <v>119.617</v>
      </c>
      <c r="N3" s="9">
        <v>107.94</v>
      </c>
      <c r="O3" s="9">
        <v>110.11199999999999</v>
      </c>
      <c r="P3" s="12">
        <f>AVERAGE(J3:O3)</f>
        <v>113.872</v>
      </c>
      <c r="Q3" s="12">
        <f>STDEVA(J3:O3)</f>
        <v>4.5495565937792257</v>
      </c>
    </row>
    <row r="4" spans="1:17" x14ac:dyDescent="0.25">
      <c r="A4" s="9">
        <v>0.4</v>
      </c>
      <c r="B4" s="9">
        <v>36.408000000000001</v>
      </c>
      <c r="C4" s="9">
        <v>31.341000000000001</v>
      </c>
      <c r="D4" s="9">
        <v>30.827000000000002</v>
      </c>
      <c r="E4" s="9">
        <v>34.984000000000002</v>
      </c>
      <c r="F4" s="9">
        <v>31.084</v>
      </c>
      <c r="G4" s="9">
        <v>31.808</v>
      </c>
      <c r="H4" s="12">
        <f t="shared" ref="H4:H67" si="0">AVERAGE(B4:G4)</f>
        <v>32.741999999999997</v>
      </c>
      <c r="I4" s="12">
        <f t="shared" ref="I4:I67" si="1">STDEVA(B4:G4)</f>
        <v>2.3544624014836173</v>
      </c>
      <c r="J4" s="9">
        <v>93.787999999999997</v>
      </c>
      <c r="K4" s="9">
        <v>118.006</v>
      </c>
      <c r="L4" s="9">
        <v>114.946</v>
      </c>
      <c r="M4" s="9">
        <v>109.738</v>
      </c>
      <c r="N4" s="9">
        <v>109.458</v>
      </c>
      <c r="O4" s="9">
        <v>115.577</v>
      </c>
      <c r="P4" s="12">
        <f t="shared" ref="P4:P67" si="2">AVERAGE(J4:O4)</f>
        <v>110.25216666666667</v>
      </c>
      <c r="Q4" s="12">
        <f t="shared" ref="Q4:Q67" si="3">STDEVA(J4:O4)</f>
        <v>8.7461043308816446</v>
      </c>
    </row>
    <row r="5" spans="1:17" x14ac:dyDescent="0.25">
      <c r="A5" s="9">
        <v>0.8</v>
      </c>
      <c r="B5" s="9">
        <v>46.404000000000003</v>
      </c>
      <c r="C5" s="9">
        <v>39.793999999999997</v>
      </c>
      <c r="D5" s="9">
        <v>35.753999999999998</v>
      </c>
      <c r="E5" s="9">
        <v>43.087000000000003</v>
      </c>
      <c r="F5" s="9">
        <v>37.179000000000002</v>
      </c>
      <c r="G5" s="9">
        <v>36.408000000000001</v>
      </c>
      <c r="H5" s="12">
        <f t="shared" si="0"/>
        <v>39.770999999999994</v>
      </c>
      <c r="I5" s="12">
        <f t="shared" si="1"/>
        <v>4.2227383532489924</v>
      </c>
      <c r="J5" s="9">
        <v>93.694999999999993</v>
      </c>
      <c r="K5" s="9">
        <v>106.399</v>
      </c>
      <c r="L5" s="9">
        <v>107.777</v>
      </c>
      <c r="M5" s="9">
        <v>107.917</v>
      </c>
      <c r="N5" s="9">
        <v>97.150999999999996</v>
      </c>
      <c r="O5" s="9">
        <v>102.33499999999999</v>
      </c>
      <c r="P5" s="12">
        <f t="shared" si="2"/>
        <v>102.54566666666666</v>
      </c>
      <c r="Q5" s="12">
        <f t="shared" si="3"/>
        <v>5.9757402442431093</v>
      </c>
    </row>
    <row r="6" spans="1:17" x14ac:dyDescent="0.25">
      <c r="A6" s="9">
        <v>1.3</v>
      </c>
      <c r="B6" s="9">
        <v>32.975000000000001</v>
      </c>
      <c r="C6" s="9">
        <v>45.703000000000003</v>
      </c>
      <c r="D6" s="9">
        <v>46.146999999999998</v>
      </c>
      <c r="E6" s="9">
        <v>40.332000000000001</v>
      </c>
      <c r="F6" s="9">
        <v>48.786000000000001</v>
      </c>
      <c r="G6" s="9">
        <v>48.225000000000001</v>
      </c>
      <c r="H6" s="12">
        <f t="shared" si="0"/>
        <v>43.69466666666667</v>
      </c>
      <c r="I6" s="12">
        <f t="shared" si="1"/>
        <v>6.0450263412715346</v>
      </c>
      <c r="J6" s="9">
        <v>95.796000000000006</v>
      </c>
      <c r="K6" s="9">
        <v>91.942999999999998</v>
      </c>
      <c r="L6" s="9">
        <v>87.412000000000006</v>
      </c>
      <c r="M6" s="9">
        <v>82.367999999999995</v>
      </c>
      <c r="N6" s="9">
        <v>86.150999999999996</v>
      </c>
      <c r="O6" s="9">
        <v>89.070999999999998</v>
      </c>
      <c r="P6" s="12">
        <f t="shared" si="2"/>
        <v>88.790166666666664</v>
      </c>
      <c r="Q6" s="12">
        <f t="shared" si="3"/>
        <v>4.6735360238973973</v>
      </c>
    </row>
    <row r="7" spans="1:17" x14ac:dyDescent="0.25">
      <c r="A7" s="9">
        <v>1.7</v>
      </c>
      <c r="B7" s="9">
        <v>40.962000000000003</v>
      </c>
      <c r="C7" s="9">
        <v>52.429000000000002</v>
      </c>
      <c r="D7" s="9">
        <v>59.107999999999997</v>
      </c>
      <c r="E7" s="9">
        <v>58.01</v>
      </c>
      <c r="F7" s="9">
        <v>56.305</v>
      </c>
      <c r="G7" s="9">
        <v>57.006</v>
      </c>
      <c r="H7" s="12">
        <f t="shared" si="0"/>
        <v>53.969999999999992</v>
      </c>
      <c r="I7" s="12">
        <f t="shared" si="1"/>
        <v>6.7671694230306914</v>
      </c>
      <c r="J7" s="9">
        <v>72.745999999999995</v>
      </c>
      <c r="K7" s="9">
        <v>67.048000000000002</v>
      </c>
      <c r="L7" s="9">
        <v>64.712999999999994</v>
      </c>
      <c r="M7" s="9">
        <v>61.582999999999998</v>
      </c>
      <c r="N7" s="9">
        <v>72.069000000000003</v>
      </c>
      <c r="O7" s="9">
        <v>70.855000000000004</v>
      </c>
      <c r="P7" s="12">
        <f t="shared" si="2"/>
        <v>68.168999999999997</v>
      </c>
      <c r="Q7" s="12">
        <f t="shared" si="3"/>
        <v>4.4710065533389693</v>
      </c>
    </row>
    <row r="8" spans="1:17" x14ac:dyDescent="0.25">
      <c r="A8" s="9">
        <v>2.1</v>
      </c>
      <c r="B8" s="9">
        <v>69.569999999999993</v>
      </c>
      <c r="C8" s="9">
        <v>69.804000000000002</v>
      </c>
      <c r="D8" s="9">
        <v>61.63</v>
      </c>
      <c r="E8" s="9">
        <v>67.539000000000001</v>
      </c>
      <c r="F8" s="9">
        <v>63.405000000000001</v>
      </c>
      <c r="G8" s="9">
        <v>72.442999999999998</v>
      </c>
      <c r="H8" s="12">
        <f t="shared" si="0"/>
        <v>67.398499999999999</v>
      </c>
      <c r="I8" s="12">
        <f t="shared" si="1"/>
        <v>4.1277644676022858</v>
      </c>
      <c r="J8" s="9">
        <v>40.962000000000003</v>
      </c>
      <c r="K8" s="9">
        <v>60.252000000000002</v>
      </c>
      <c r="L8" s="9">
        <v>46.707000000000001</v>
      </c>
      <c r="M8" s="9">
        <v>59.481999999999999</v>
      </c>
      <c r="N8" s="9">
        <v>54.881</v>
      </c>
      <c r="O8" s="9">
        <v>58.734000000000002</v>
      </c>
      <c r="P8" s="12">
        <f t="shared" si="2"/>
        <v>53.502999999999993</v>
      </c>
      <c r="Q8" s="12">
        <f t="shared" si="3"/>
        <v>7.9249225106622507</v>
      </c>
    </row>
    <row r="9" spans="1:17" x14ac:dyDescent="0.25">
      <c r="A9" s="9">
        <v>2.5</v>
      </c>
      <c r="B9" s="9">
        <v>82.438000000000002</v>
      </c>
      <c r="C9" s="9">
        <v>78.233999999999995</v>
      </c>
      <c r="D9" s="9">
        <v>78.024000000000001</v>
      </c>
      <c r="E9" s="9">
        <v>76.763000000000005</v>
      </c>
      <c r="F9" s="9">
        <v>80.617000000000004</v>
      </c>
      <c r="G9" s="9">
        <v>74.031000000000006</v>
      </c>
      <c r="H9" s="12">
        <f t="shared" si="0"/>
        <v>78.351166666666671</v>
      </c>
      <c r="I9" s="12">
        <f t="shared" si="1"/>
        <v>2.9374508279572376</v>
      </c>
      <c r="J9" s="9">
        <v>42.27</v>
      </c>
      <c r="K9" s="9">
        <v>51.167999999999999</v>
      </c>
      <c r="L9" s="9">
        <v>47.408000000000001</v>
      </c>
      <c r="M9" s="9">
        <v>47.688000000000002</v>
      </c>
      <c r="N9" s="9">
        <v>38.253</v>
      </c>
      <c r="O9" s="9">
        <v>43.087000000000003</v>
      </c>
      <c r="P9" s="12">
        <f t="shared" si="2"/>
        <v>44.978999999999992</v>
      </c>
      <c r="Q9" s="12">
        <f t="shared" si="3"/>
        <v>4.6411176240211791</v>
      </c>
    </row>
    <row r="10" spans="1:17" x14ac:dyDescent="0.25">
      <c r="A10" s="9">
        <v>2.9</v>
      </c>
      <c r="B10" s="9">
        <v>72.325999999999993</v>
      </c>
      <c r="C10" s="9">
        <v>74.661000000000001</v>
      </c>
      <c r="D10" s="9">
        <v>79.144999999999996</v>
      </c>
      <c r="E10" s="9">
        <v>75.781999999999996</v>
      </c>
      <c r="F10" s="9">
        <v>78.795000000000002</v>
      </c>
      <c r="G10" s="9">
        <v>69.78</v>
      </c>
      <c r="H10" s="12">
        <f t="shared" si="0"/>
        <v>75.081500000000005</v>
      </c>
      <c r="I10" s="12">
        <f t="shared" si="1"/>
        <v>3.6515289263540005</v>
      </c>
      <c r="J10" s="9">
        <v>46.543999999999997</v>
      </c>
      <c r="K10" s="9">
        <v>20.131</v>
      </c>
      <c r="L10" s="9">
        <v>18.542999999999999</v>
      </c>
      <c r="M10" s="9">
        <v>16.791</v>
      </c>
      <c r="N10" s="9">
        <v>17.492000000000001</v>
      </c>
      <c r="O10" s="9">
        <v>17.539000000000001</v>
      </c>
      <c r="P10" s="12">
        <f t="shared" si="2"/>
        <v>22.84</v>
      </c>
      <c r="Q10" s="12">
        <f t="shared" si="3"/>
        <v>11.670258026282024</v>
      </c>
    </row>
    <row r="11" spans="1:17" x14ac:dyDescent="0.25">
      <c r="A11" s="9">
        <v>3.3</v>
      </c>
      <c r="B11" s="9">
        <v>71.742000000000004</v>
      </c>
      <c r="C11" s="9">
        <v>66.114000000000004</v>
      </c>
      <c r="D11" s="9">
        <v>67.584999999999994</v>
      </c>
      <c r="E11" s="9">
        <v>65.367000000000004</v>
      </c>
      <c r="F11" s="9">
        <v>67.515000000000001</v>
      </c>
      <c r="G11" s="9">
        <v>62.143999999999998</v>
      </c>
      <c r="H11" s="12">
        <f t="shared" si="0"/>
        <v>66.744500000000002</v>
      </c>
      <c r="I11" s="12">
        <f t="shared" si="1"/>
        <v>3.1538786755358879</v>
      </c>
      <c r="J11" s="9">
        <v>25.992999999999999</v>
      </c>
      <c r="K11" s="9">
        <v>12.004</v>
      </c>
      <c r="L11" s="9">
        <v>14.712999999999999</v>
      </c>
      <c r="M11" s="9">
        <v>13.522</v>
      </c>
      <c r="N11" s="9">
        <v>11.817</v>
      </c>
      <c r="O11" s="9">
        <v>15.273</v>
      </c>
      <c r="P11" s="12">
        <f t="shared" si="2"/>
        <v>15.553666666666667</v>
      </c>
      <c r="Q11" s="12">
        <f t="shared" si="3"/>
        <v>5.3001067033284004</v>
      </c>
    </row>
    <row r="12" spans="1:17" x14ac:dyDescent="0.25">
      <c r="A12" s="9">
        <v>3.8</v>
      </c>
      <c r="B12" s="9">
        <v>85.216999999999999</v>
      </c>
      <c r="C12" s="9">
        <v>63.030999999999999</v>
      </c>
      <c r="D12" s="9">
        <v>70.668000000000006</v>
      </c>
      <c r="E12" s="9">
        <v>70.433999999999997</v>
      </c>
      <c r="F12" s="9">
        <v>66.603999999999999</v>
      </c>
      <c r="G12" s="9">
        <v>61.887</v>
      </c>
      <c r="H12" s="12">
        <f t="shared" si="0"/>
        <v>69.640166666666673</v>
      </c>
      <c r="I12" s="12">
        <f t="shared" si="1"/>
        <v>8.4538196672667372</v>
      </c>
      <c r="J12" s="9">
        <v>12.868</v>
      </c>
      <c r="K12" s="9">
        <v>14.759</v>
      </c>
      <c r="L12" s="9">
        <v>19.36</v>
      </c>
      <c r="M12" s="9">
        <v>16.721</v>
      </c>
      <c r="N12" s="9">
        <v>11.91</v>
      </c>
      <c r="O12" s="9">
        <v>18.402999999999999</v>
      </c>
      <c r="P12" s="12">
        <f t="shared" si="2"/>
        <v>15.670166666666665</v>
      </c>
      <c r="Q12" s="12">
        <f t="shared" si="3"/>
        <v>3.0002904803813211</v>
      </c>
    </row>
    <row r="13" spans="1:17" x14ac:dyDescent="0.25">
      <c r="A13" s="9">
        <v>4.2</v>
      </c>
      <c r="B13" s="9">
        <v>39.234000000000002</v>
      </c>
      <c r="C13" s="9">
        <v>57.637</v>
      </c>
      <c r="D13" s="9">
        <v>55.768000000000001</v>
      </c>
      <c r="E13" s="9">
        <v>57.006</v>
      </c>
      <c r="F13" s="9">
        <v>53.128999999999998</v>
      </c>
      <c r="G13" s="9">
        <v>54.460999999999999</v>
      </c>
      <c r="H13" s="12">
        <f t="shared" si="0"/>
        <v>52.872500000000002</v>
      </c>
      <c r="I13" s="12">
        <f t="shared" si="1"/>
        <v>6.8813953454222636</v>
      </c>
      <c r="J13" s="9">
        <v>16.067</v>
      </c>
      <c r="K13" s="9">
        <v>14.036</v>
      </c>
      <c r="L13" s="9">
        <v>17.795000000000002</v>
      </c>
      <c r="M13" s="9">
        <v>10.625999999999999</v>
      </c>
      <c r="N13" s="9">
        <v>21.532</v>
      </c>
      <c r="O13" s="9">
        <v>23.213000000000001</v>
      </c>
      <c r="P13" s="12">
        <f t="shared" si="2"/>
        <v>17.211500000000001</v>
      </c>
      <c r="Q13" s="12">
        <f t="shared" si="3"/>
        <v>4.6858870131491637</v>
      </c>
    </row>
    <row r="14" spans="1:17" x14ac:dyDescent="0.25">
      <c r="A14" s="9">
        <v>4.5999999999999996</v>
      </c>
      <c r="B14" s="9">
        <v>47.850999999999999</v>
      </c>
      <c r="C14" s="9">
        <v>55.954999999999998</v>
      </c>
      <c r="D14" s="9">
        <v>50.116999999999997</v>
      </c>
      <c r="E14" s="9">
        <v>48.365000000000002</v>
      </c>
      <c r="F14" s="9">
        <v>52.848999999999997</v>
      </c>
      <c r="G14" s="9">
        <v>54.530999999999999</v>
      </c>
      <c r="H14" s="12">
        <f t="shared" si="0"/>
        <v>51.611333333333334</v>
      </c>
      <c r="I14" s="12">
        <f t="shared" si="1"/>
        <v>3.3417220510788539</v>
      </c>
      <c r="J14" s="9">
        <v>23.960999999999999</v>
      </c>
      <c r="K14" s="9">
        <v>25.478999999999999</v>
      </c>
      <c r="L14" s="9">
        <v>17.327999999999999</v>
      </c>
      <c r="M14" s="9">
        <v>22.56</v>
      </c>
      <c r="N14" s="9">
        <v>22.209</v>
      </c>
      <c r="O14" s="9">
        <v>26.483000000000001</v>
      </c>
      <c r="P14" s="12">
        <f t="shared" si="2"/>
        <v>23.003333333333334</v>
      </c>
      <c r="Q14" s="12">
        <f t="shared" si="3"/>
        <v>3.2308218562258428</v>
      </c>
    </row>
    <row r="15" spans="1:17" x14ac:dyDescent="0.25">
      <c r="A15" s="9">
        <v>5</v>
      </c>
      <c r="B15" s="9">
        <v>54.274000000000001</v>
      </c>
      <c r="C15" s="9">
        <v>54.554000000000002</v>
      </c>
      <c r="D15" s="9">
        <v>56.329000000000001</v>
      </c>
      <c r="E15" s="9">
        <v>47.408000000000001</v>
      </c>
      <c r="F15" s="9">
        <v>48.365000000000002</v>
      </c>
      <c r="G15" s="9">
        <v>46.777000000000001</v>
      </c>
      <c r="H15" s="12">
        <f t="shared" si="0"/>
        <v>51.284500000000001</v>
      </c>
      <c r="I15" s="12">
        <f t="shared" si="1"/>
        <v>4.2176298913015113</v>
      </c>
      <c r="J15" s="9">
        <v>32.250999999999998</v>
      </c>
      <c r="K15" s="9">
        <v>35.988</v>
      </c>
      <c r="L15" s="9">
        <v>45.353000000000002</v>
      </c>
      <c r="M15" s="9">
        <v>39.981000000000002</v>
      </c>
      <c r="N15" s="9">
        <v>46.146999999999998</v>
      </c>
      <c r="O15" s="9">
        <v>47.033999999999999</v>
      </c>
      <c r="P15" s="12">
        <f t="shared" si="2"/>
        <v>41.125666666666667</v>
      </c>
      <c r="Q15" s="12">
        <f t="shared" si="3"/>
        <v>6.0738476657442328</v>
      </c>
    </row>
    <row r="16" spans="1:17" x14ac:dyDescent="0.25">
      <c r="A16" s="9">
        <v>5.4</v>
      </c>
      <c r="B16" s="9">
        <v>56.212000000000003</v>
      </c>
      <c r="C16" s="9">
        <v>44.137999999999998</v>
      </c>
      <c r="D16" s="9">
        <v>50.701000000000001</v>
      </c>
      <c r="E16" s="9">
        <v>42.877000000000002</v>
      </c>
      <c r="F16" s="9">
        <v>43.040999999999997</v>
      </c>
      <c r="G16" s="9">
        <v>49.86</v>
      </c>
      <c r="H16" s="12">
        <f t="shared" si="0"/>
        <v>47.804833333333335</v>
      </c>
      <c r="I16" s="12">
        <f t="shared" si="1"/>
        <v>5.3612546821305171</v>
      </c>
      <c r="J16" s="9">
        <v>70.738</v>
      </c>
      <c r="K16" s="9">
        <v>58.828000000000003</v>
      </c>
      <c r="L16" s="9">
        <v>60.953000000000003</v>
      </c>
      <c r="M16" s="9">
        <v>59.575000000000003</v>
      </c>
      <c r="N16" s="9">
        <v>59.597999999999999</v>
      </c>
      <c r="O16" s="9">
        <v>60.228999999999999</v>
      </c>
      <c r="P16" s="12">
        <f t="shared" si="2"/>
        <v>61.653500000000001</v>
      </c>
      <c r="Q16" s="12">
        <f t="shared" si="3"/>
        <v>4.5072548962755583</v>
      </c>
    </row>
    <row r="17" spans="1:17" x14ac:dyDescent="0.25">
      <c r="A17" s="9">
        <v>5.8</v>
      </c>
      <c r="B17" s="9">
        <v>48.762</v>
      </c>
      <c r="C17" s="9">
        <v>44.021000000000001</v>
      </c>
      <c r="D17" s="9">
        <v>40.518000000000001</v>
      </c>
      <c r="E17" s="9">
        <v>38.299999999999997</v>
      </c>
      <c r="F17" s="9">
        <v>36.058</v>
      </c>
      <c r="G17" s="9">
        <v>39.514000000000003</v>
      </c>
      <c r="H17" s="12">
        <f t="shared" si="0"/>
        <v>41.195500000000003</v>
      </c>
      <c r="I17" s="12">
        <f t="shared" si="1"/>
        <v>4.5453195157216388</v>
      </c>
      <c r="J17" s="9">
        <v>85.638000000000005</v>
      </c>
      <c r="K17" s="9">
        <v>70.317999999999998</v>
      </c>
      <c r="L17" s="9">
        <v>67.819000000000003</v>
      </c>
      <c r="M17" s="9">
        <v>71.087999999999994</v>
      </c>
      <c r="N17" s="9">
        <v>78.444999999999993</v>
      </c>
      <c r="O17" s="9">
        <v>70.037000000000006</v>
      </c>
      <c r="P17" s="12">
        <f t="shared" si="2"/>
        <v>73.890833333333333</v>
      </c>
      <c r="Q17" s="12">
        <f t="shared" si="3"/>
        <v>6.7981845051945067</v>
      </c>
    </row>
    <row r="18" spans="1:17" x14ac:dyDescent="0.25">
      <c r="A18" s="9">
        <v>6.3</v>
      </c>
      <c r="B18" s="9">
        <v>26.553000000000001</v>
      </c>
      <c r="C18" s="9">
        <v>26.155999999999999</v>
      </c>
      <c r="D18" s="9">
        <v>20.645</v>
      </c>
      <c r="E18" s="9">
        <v>25.524999999999999</v>
      </c>
      <c r="F18" s="9">
        <v>28.094000000000001</v>
      </c>
      <c r="G18" s="9">
        <v>21.555</v>
      </c>
      <c r="H18" s="12">
        <f t="shared" si="0"/>
        <v>24.754666666666665</v>
      </c>
      <c r="I18" s="12">
        <f t="shared" si="1"/>
        <v>2.9688221682456426</v>
      </c>
      <c r="J18" s="9">
        <v>78.093999999999994</v>
      </c>
      <c r="K18" s="9">
        <v>94.325000000000003</v>
      </c>
      <c r="L18" s="9">
        <v>100.654</v>
      </c>
      <c r="M18" s="9">
        <v>94.629000000000005</v>
      </c>
      <c r="N18" s="9">
        <v>95.563000000000002</v>
      </c>
      <c r="O18" s="9">
        <v>101.004</v>
      </c>
      <c r="P18" s="12">
        <f t="shared" si="2"/>
        <v>94.04483333333333</v>
      </c>
      <c r="Q18" s="12">
        <f t="shared" si="3"/>
        <v>8.3578076411620472</v>
      </c>
    </row>
    <row r="19" spans="1:17" x14ac:dyDescent="0.25">
      <c r="A19" s="9">
        <v>6.7</v>
      </c>
      <c r="B19" s="9">
        <v>9.7620000000000005</v>
      </c>
      <c r="C19" s="9">
        <v>17.047999999999998</v>
      </c>
      <c r="D19" s="9">
        <v>20.177</v>
      </c>
      <c r="E19" s="9">
        <v>13.965</v>
      </c>
      <c r="F19" s="9">
        <v>19.033000000000001</v>
      </c>
      <c r="G19" s="9">
        <v>12.074</v>
      </c>
      <c r="H19" s="12">
        <f t="shared" si="0"/>
        <v>15.343166666666667</v>
      </c>
      <c r="I19" s="12">
        <f t="shared" si="1"/>
        <v>4.0895840089997746</v>
      </c>
      <c r="J19" s="9">
        <v>92.947000000000003</v>
      </c>
      <c r="K19" s="9">
        <v>92.527000000000001</v>
      </c>
      <c r="L19" s="9">
        <v>93.203999999999994</v>
      </c>
      <c r="M19" s="9">
        <v>100.023</v>
      </c>
      <c r="N19" s="9">
        <v>95.843000000000004</v>
      </c>
      <c r="O19" s="9">
        <v>97.992000000000004</v>
      </c>
      <c r="P19" s="12">
        <f t="shared" si="2"/>
        <v>95.422666666666672</v>
      </c>
      <c r="Q19" s="12">
        <f t="shared" si="3"/>
        <v>3.078230444048442</v>
      </c>
    </row>
    <row r="20" spans="1:17" x14ac:dyDescent="0.25">
      <c r="A20" s="9">
        <v>7.1</v>
      </c>
      <c r="B20" s="9">
        <v>6.0490000000000004</v>
      </c>
      <c r="C20" s="9">
        <v>7.8</v>
      </c>
      <c r="D20" s="9">
        <v>7.0990000000000002</v>
      </c>
      <c r="E20" s="9">
        <v>7.6369999999999996</v>
      </c>
      <c r="F20" s="9">
        <v>8.4770000000000003</v>
      </c>
      <c r="G20" s="9">
        <v>7.9169999999999998</v>
      </c>
      <c r="H20" s="12">
        <f t="shared" si="0"/>
        <v>7.4965000000000002</v>
      </c>
      <c r="I20" s="12">
        <f t="shared" si="1"/>
        <v>0.83705621077679626</v>
      </c>
      <c r="J20" s="9">
        <v>122.489</v>
      </c>
      <c r="K20" s="9">
        <v>89.537999999999997</v>
      </c>
      <c r="L20" s="9">
        <v>91.546000000000006</v>
      </c>
      <c r="M20" s="9">
        <v>90.518000000000001</v>
      </c>
      <c r="N20" s="9">
        <v>94.114999999999995</v>
      </c>
      <c r="O20" s="9">
        <v>95.68</v>
      </c>
      <c r="P20" s="12">
        <f t="shared" si="2"/>
        <v>97.314333333333323</v>
      </c>
      <c r="Q20" s="12">
        <f t="shared" si="3"/>
        <v>12.542773196812135</v>
      </c>
    </row>
    <row r="21" spans="1:17" x14ac:dyDescent="0.25">
      <c r="A21" s="9">
        <v>7.5</v>
      </c>
      <c r="B21" s="9">
        <v>3.5960000000000001</v>
      </c>
      <c r="C21" s="9">
        <v>5.2080000000000002</v>
      </c>
      <c r="D21" s="9">
        <v>4.2039999999999997</v>
      </c>
      <c r="E21" s="9">
        <v>5.2080000000000002</v>
      </c>
      <c r="F21" s="9">
        <v>4.3440000000000003</v>
      </c>
      <c r="G21" s="9">
        <v>4.2039999999999997</v>
      </c>
      <c r="H21" s="12">
        <f t="shared" si="0"/>
        <v>4.4606666666666674</v>
      </c>
      <c r="I21" s="12">
        <f t="shared" si="1"/>
        <v>0.63403932580452882</v>
      </c>
      <c r="J21" s="9">
        <v>119.08</v>
      </c>
      <c r="K21" s="9">
        <v>112.307</v>
      </c>
      <c r="L21" s="9">
        <v>118.613</v>
      </c>
      <c r="M21" s="9">
        <v>119.92100000000001</v>
      </c>
      <c r="N21" s="9">
        <v>119.057</v>
      </c>
      <c r="O21" s="9">
        <v>121.43899999999999</v>
      </c>
      <c r="P21" s="12">
        <f t="shared" si="2"/>
        <v>118.40283333333332</v>
      </c>
      <c r="Q21" s="12">
        <f t="shared" si="3"/>
        <v>3.1500152645132777</v>
      </c>
    </row>
    <row r="22" spans="1:17" x14ac:dyDescent="0.25">
      <c r="A22" s="9">
        <v>7.9</v>
      </c>
      <c r="B22" s="9">
        <v>3.129</v>
      </c>
      <c r="C22" s="9">
        <v>3.0129999999999999</v>
      </c>
      <c r="D22" s="9">
        <v>2.4049999999999998</v>
      </c>
      <c r="E22" s="9">
        <v>2.9430000000000001</v>
      </c>
      <c r="F22" s="9">
        <v>3.3860000000000001</v>
      </c>
      <c r="G22" s="9">
        <v>2.4990000000000001</v>
      </c>
      <c r="H22" s="12">
        <f t="shared" si="0"/>
        <v>2.8958333333333326</v>
      </c>
      <c r="I22" s="12">
        <f t="shared" si="1"/>
        <v>0.37655725549598756</v>
      </c>
      <c r="J22" s="9">
        <v>112.261</v>
      </c>
      <c r="K22" s="9">
        <v>124.73099999999999</v>
      </c>
      <c r="L22" s="9">
        <v>127.137</v>
      </c>
      <c r="M22" s="9">
        <v>126.78700000000001</v>
      </c>
      <c r="N22" s="9">
        <v>120.575</v>
      </c>
      <c r="O22" s="9">
        <v>121.065</v>
      </c>
      <c r="P22" s="12">
        <f t="shared" si="2"/>
        <v>122.09266666666667</v>
      </c>
      <c r="Q22" s="12">
        <f t="shared" si="3"/>
        <v>5.5581282340970413</v>
      </c>
    </row>
    <row r="23" spans="1:17" x14ac:dyDescent="0.25">
      <c r="A23" s="9">
        <v>8.3000000000000007</v>
      </c>
      <c r="B23" s="9">
        <v>2.1949999999999998</v>
      </c>
      <c r="C23" s="9">
        <v>2.1720000000000002</v>
      </c>
      <c r="D23" s="9">
        <v>2.1019999999999999</v>
      </c>
      <c r="E23" s="9">
        <v>2.242</v>
      </c>
      <c r="F23" s="9">
        <v>1.8919999999999999</v>
      </c>
      <c r="G23" s="9">
        <v>2.008</v>
      </c>
      <c r="H23" s="12">
        <f t="shared" si="0"/>
        <v>2.101833333333333</v>
      </c>
      <c r="I23" s="12">
        <f t="shared" si="1"/>
        <v>0.13121343935232654</v>
      </c>
      <c r="J23" s="9">
        <v>126.53</v>
      </c>
      <c r="K23" s="9">
        <v>120.06100000000001</v>
      </c>
      <c r="L23" s="9">
        <v>124.77800000000001</v>
      </c>
      <c r="M23" s="9">
        <v>123.377</v>
      </c>
      <c r="N23" s="9">
        <v>117.258</v>
      </c>
      <c r="O23" s="9">
        <v>126.71599999999999</v>
      </c>
      <c r="P23" s="12">
        <f t="shared" si="2"/>
        <v>123.12</v>
      </c>
      <c r="Q23" s="12">
        <f t="shared" si="3"/>
        <v>3.7708050599308365</v>
      </c>
    </row>
    <row r="24" spans="1:17" x14ac:dyDescent="0.25">
      <c r="A24" s="9">
        <v>8.8000000000000007</v>
      </c>
      <c r="B24" s="9">
        <v>6.2350000000000003</v>
      </c>
      <c r="C24" s="9">
        <v>4.25</v>
      </c>
      <c r="D24" s="9">
        <v>4.0869999999999997</v>
      </c>
      <c r="E24" s="9">
        <v>2.5459999999999998</v>
      </c>
      <c r="F24" s="9">
        <v>3.1989999999999998</v>
      </c>
      <c r="G24" s="9">
        <v>2.9430000000000001</v>
      </c>
      <c r="H24" s="12">
        <f t="shared" si="0"/>
        <v>3.8766666666666669</v>
      </c>
      <c r="I24" s="12">
        <f t="shared" si="1"/>
        <v>1.3301874554613207</v>
      </c>
      <c r="J24" s="9">
        <v>137.97300000000001</v>
      </c>
      <c r="K24" s="9">
        <v>135.80099999999999</v>
      </c>
      <c r="L24" s="9">
        <v>124.078</v>
      </c>
      <c r="M24" s="9">
        <v>126.01600000000001</v>
      </c>
      <c r="N24" s="9">
        <v>127.97799999999999</v>
      </c>
      <c r="O24" s="9">
        <v>130.173</v>
      </c>
      <c r="P24" s="12">
        <f t="shared" si="2"/>
        <v>130.33649999999997</v>
      </c>
      <c r="Q24" s="12">
        <f t="shared" si="3"/>
        <v>5.5063906417906816</v>
      </c>
    </row>
    <row r="25" spans="1:17" x14ac:dyDescent="0.25">
      <c r="A25" s="9">
        <v>9.1999999999999993</v>
      </c>
      <c r="B25" s="9">
        <v>36.034999999999997</v>
      </c>
      <c r="C25" s="9">
        <v>14.269</v>
      </c>
      <c r="D25" s="9">
        <v>17.911999999999999</v>
      </c>
      <c r="E25" s="9">
        <v>17.117999999999999</v>
      </c>
      <c r="F25" s="9">
        <v>14.573</v>
      </c>
      <c r="G25" s="9">
        <v>14.151999999999999</v>
      </c>
      <c r="H25" s="12">
        <f t="shared" si="0"/>
        <v>19.009833333333329</v>
      </c>
      <c r="I25" s="12">
        <f t="shared" si="1"/>
        <v>8.4899953690603809</v>
      </c>
      <c r="J25" s="9">
        <v>116.254</v>
      </c>
      <c r="K25" s="9">
        <v>109.995</v>
      </c>
      <c r="L25" s="9">
        <v>107.94</v>
      </c>
      <c r="M25" s="9">
        <v>111.49</v>
      </c>
      <c r="N25" s="9">
        <v>102.032</v>
      </c>
      <c r="O25" s="9">
        <v>102.452</v>
      </c>
      <c r="P25" s="12">
        <f t="shared" si="2"/>
        <v>108.3605</v>
      </c>
      <c r="Q25" s="12">
        <f t="shared" si="3"/>
        <v>5.4755786452209803</v>
      </c>
    </row>
    <row r="26" spans="1:17" x14ac:dyDescent="0.25">
      <c r="A26" s="9">
        <v>9.6</v>
      </c>
      <c r="B26" s="9">
        <v>45.982999999999997</v>
      </c>
      <c r="C26" s="9">
        <v>44.137999999999998</v>
      </c>
      <c r="D26" s="9">
        <v>45.68</v>
      </c>
      <c r="E26" s="9">
        <v>48.365000000000002</v>
      </c>
      <c r="F26" s="9">
        <v>43.484000000000002</v>
      </c>
      <c r="G26" s="9">
        <v>46.707000000000001</v>
      </c>
      <c r="H26" s="12">
        <f t="shared" si="0"/>
        <v>45.726166666666671</v>
      </c>
      <c r="I26" s="12">
        <f t="shared" si="1"/>
        <v>1.7631310123376165</v>
      </c>
      <c r="J26" s="9">
        <v>88.183000000000007</v>
      </c>
      <c r="K26" s="9">
        <v>81.551000000000002</v>
      </c>
      <c r="L26" s="9">
        <v>93.483999999999995</v>
      </c>
      <c r="M26" s="9">
        <v>87.972999999999999</v>
      </c>
      <c r="N26" s="9">
        <v>85.965000000000003</v>
      </c>
      <c r="O26" s="9">
        <v>86.197999999999993</v>
      </c>
      <c r="P26" s="12">
        <f t="shared" si="2"/>
        <v>87.225666666666669</v>
      </c>
      <c r="Q26" s="12">
        <f t="shared" si="3"/>
        <v>3.8855875059849896</v>
      </c>
    </row>
    <row r="27" spans="1:17" x14ac:dyDescent="0.25">
      <c r="A27" s="9">
        <v>10</v>
      </c>
      <c r="B27" s="9">
        <v>66.510999999999996</v>
      </c>
      <c r="C27" s="9">
        <v>43.811</v>
      </c>
      <c r="D27" s="9">
        <v>43.134</v>
      </c>
      <c r="E27" s="9">
        <v>41.499000000000002</v>
      </c>
      <c r="F27" s="9">
        <v>51.191000000000003</v>
      </c>
      <c r="G27" s="9">
        <v>49.369</v>
      </c>
      <c r="H27" s="12">
        <f t="shared" si="0"/>
        <v>49.252499999999998</v>
      </c>
      <c r="I27" s="12">
        <f t="shared" si="1"/>
        <v>9.2605604959959589</v>
      </c>
      <c r="J27" s="9">
        <v>98.691999999999993</v>
      </c>
      <c r="K27" s="9">
        <v>94.489000000000004</v>
      </c>
      <c r="L27" s="9">
        <v>88.533000000000001</v>
      </c>
      <c r="M27" s="9">
        <v>100.631</v>
      </c>
      <c r="N27" s="9">
        <v>96.823999999999998</v>
      </c>
      <c r="O27" s="9">
        <v>89.304000000000002</v>
      </c>
      <c r="P27" s="12">
        <f t="shared" si="2"/>
        <v>94.745500000000007</v>
      </c>
      <c r="Q27" s="12">
        <f t="shared" si="3"/>
        <v>4.9559056790863139</v>
      </c>
    </row>
    <row r="28" spans="1:17" x14ac:dyDescent="0.25">
      <c r="A28" s="9">
        <v>10.4</v>
      </c>
      <c r="B28" s="9">
        <v>48.762</v>
      </c>
      <c r="C28" s="9">
        <v>58.103999999999999</v>
      </c>
      <c r="D28" s="9">
        <v>64.105999999999995</v>
      </c>
      <c r="E28" s="9">
        <v>59.037999999999997</v>
      </c>
      <c r="F28" s="9">
        <v>63.008000000000003</v>
      </c>
      <c r="G28" s="9">
        <v>60.929000000000002</v>
      </c>
      <c r="H28" s="12">
        <f t="shared" si="0"/>
        <v>58.991166666666665</v>
      </c>
      <c r="I28" s="12">
        <f t="shared" si="1"/>
        <v>5.5041216707724274</v>
      </c>
      <c r="J28" s="9">
        <v>66.697999999999993</v>
      </c>
      <c r="K28" s="9">
        <v>64.478999999999999</v>
      </c>
      <c r="L28" s="9">
        <v>71.484999999999999</v>
      </c>
      <c r="M28" s="9">
        <v>72.887</v>
      </c>
      <c r="N28" s="9">
        <v>73.19</v>
      </c>
      <c r="O28" s="9">
        <v>66.301000000000002</v>
      </c>
      <c r="P28" s="12">
        <f t="shared" si="2"/>
        <v>69.173333333333332</v>
      </c>
      <c r="Q28" s="12">
        <f t="shared" si="3"/>
        <v>3.7863722303369318</v>
      </c>
    </row>
    <row r="29" spans="1:17" x14ac:dyDescent="0.25">
      <c r="A29" s="9">
        <v>10.8</v>
      </c>
      <c r="B29" s="9">
        <v>78.701999999999998</v>
      </c>
      <c r="C29" s="9">
        <v>66.230999999999995</v>
      </c>
      <c r="D29" s="9">
        <v>68.893000000000001</v>
      </c>
      <c r="E29" s="9">
        <v>67.188000000000002</v>
      </c>
      <c r="F29" s="9">
        <v>73.143000000000001</v>
      </c>
      <c r="G29" s="9">
        <v>65.647000000000006</v>
      </c>
      <c r="H29" s="12">
        <f t="shared" si="0"/>
        <v>69.967333333333343</v>
      </c>
      <c r="I29" s="12">
        <f t="shared" si="1"/>
        <v>5.0573434396594683</v>
      </c>
      <c r="J29" s="9">
        <v>36.220999999999997</v>
      </c>
      <c r="K29" s="9">
        <v>45.119</v>
      </c>
      <c r="L29" s="9">
        <v>45.375999999999998</v>
      </c>
      <c r="M29" s="9">
        <v>43.204000000000001</v>
      </c>
      <c r="N29" s="9">
        <v>47.500999999999998</v>
      </c>
      <c r="O29" s="9">
        <v>35.917999999999999</v>
      </c>
      <c r="P29" s="12">
        <f t="shared" si="2"/>
        <v>42.223166666666671</v>
      </c>
      <c r="Q29" s="12">
        <f t="shared" si="3"/>
        <v>4.9583242901877869</v>
      </c>
    </row>
    <row r="30" spans="1:17" x14ac:dyDescent="0.25">
      <c r="A30" s="9">
        <v>11.3</v>
      </c>
      <c r="B30" s="9">
        <v>49.415999999999997</v>
      </c>
      <c r="C30" s="9">
        <v>70.878</v>
      </c>
      <c r="D30" s="9">
        <v>74.778000000000006</v>
      </c>
      <c r="E30" s="9">
        <v>69.804000000000002</v>
      </c>
      <c r="F30" s="9">
        <v>72.605999999999995</v>
      </c>
      <c r="G30" s="9">
        <v>71.671999999999997</v>
      </c>
      <c r="H30" s="12">
        <f t="shared" si="0"/>
        <v>68.192333333333337</v>
      </c>
      <c r="I30" s="12">
        <f t="shared" si="1"/>
        <v>9.3522244127622791</v>
      </c>
      <c r="J30" s="9">
        <v>24.777999999999999</v>
      </c>
      <c r="K30" s="9">
        <v>27.696999999999999</v>
      </c>
      <c r="L30" s="9">
        <v>29.004999999999999</v>
      </c>
      <c r="M30" s="9">
        <v>31.853999999999999</v>
      </c>
      <c r="N30" s="9">
        <v>32.134999999999998</v>
      </c>
      <c r="O30" s="9">
        <v>34.165999999999997</v>
      </c>
      <c r="P30" s="12">
        <f t="shared" si="2"/>
        <v>29.939166666666665</v>
      </c>
      <c r="Q30" s="12">
        <f t="shared" si="3"/>
        <v>3.4319676814717583</v>
      </c>
    </row>
    <row r="31" spans="1:17" x14ac:dyDescent="0.25">
      <c r="A31" s="9">
        <v>11.7</v>
      </c>
      <c r="B31" s="9">
        <v>73.680999999999997</v>
      </c>
      <c r="C31" s="9">
        <v>72.56</v>
      </c>
      <c r="D31" s="9">
        <v>70.293999999999997</v>
      </c>
      <c r="E31" s="9">
        <v>74.754999999999995</v>
      </c>
      <c r="F31" s="9">
        <v>73.820999999999998</v>
      </c>
      <c r="G31" s="9">
        <v>71.087999999999994</v>
      </c>
      <c r="H31" s="12">
        <f t="shared" si="0"/>
        <v>72.699833333333331</v>
      </c>
      <c r="I31" s="12">
        <f t="shared" si="1"/>
        <v>1.7233111636227127</v>
      </c>
      <c r="J31" s="9">
        <v>10.555999999999999</v>
      </c>
      <c r="K31" s="9">
        <v>18.262</v>
      </c>
      <c r="L31" s="9">
        <v>25.782</v>
      </c>
      <c r="M31" s="9">
        <v>22.326000000000001</v>
      </c>
      <c r="N31" s="9">
        <v>17.864999999999998</v>
      </c>
      <c r="O31" s="9">
        <v>18.286000000000001</v>
      </c>
      <c r="P31" s="12">
        <f t="shared" si="2"/>
        <v>18.846166666666665</v>
      </c>
      <c r="Q31" s="12">
        <f t="shared" si="3"/>
        <v>5.1099826385876126</v>
      </c>
    </row>
    <row r="32" spans="1:17" x14ac:dyDescent="0.25">
      <c r="A32" s="9">
        <v>12.1</v>
      </c>
      <c r="B32" s="9">
        <v>72.63</v>
      </c>
      <c r="C32" s="9">
        <v>81.387</v>
      </c>
      <c r="D32" s="9">
        <v>81.924000000000007</v>
      </c>
      <c r="E32" s="9">
        <v>84.305999999999997</v>
      </c>
      <c r="F32" s="9">
        <v>78.584999999999994</v>
      </c>
      <c r="G32" s="9">
        <v>79.962999999999994</v>
      </c>
      <c r="H32" s="12">
        <f t="shared" si="0"/>
        <v>79.799166666666665</v>
      </c>
      <c r="I32" s="12">
        <f t="shared" si="1"/>
        <v>4.00613706289072</v>
      </c>
      <c r="J32" s="9">
        <v>13.919</v>
      </c>
      <c r="K32" s="9">
        <v>13.195</v>
      </c>
      <c r="L32" s="9">
        <v>15.273</v>
      </c>
      <c r="M32" s="9">
        <v>14.619</v>
      </c>
      <c r="N32" s="9">
        <v>14.782999999999999</v>
      </c>
      <c r="O32" s="9">
        <v>15.787000000000001</v>
      </c>
      <c r="P32" s="12">
        <f t="shared" si="2"/>
        <v>14.596000000000002</v>
      </c>
      <c r="Q32" s="12">
        <f t="shared" si="3"/>
        <v>0.93096057918689545</v>
      </c>
    </row>
    <row r="33" spans="1:17" x14ac:dyDescent="0.25">
      <c r="A33" s="9">
        <v>12.5</v>
      </c>
      <c r="B33" s="9">
        <v>71.462000000000003</v>
      </c>
      <c r="C33" s="9">
        <v>93.251000000000005</v>
      </c>
      <c r="D33" s="9">
        <v>91.102000000000004</v>
      </c>
      <c r="E33" s="9">
        <v>94.067999999999998</v>
      </c>
      <c r="F33" s="9">
        <v>95.725999999999999</v>
      </c>
      <c r="G33" s="9">
        <v>93.998000000000005</v>
      </c>
      <c r="H33" s="12">
        <f t="shared" si="0"/>
        <v>89.934500000000014</v>
      </c>
      <c r="I33" s="12">
        <f t="shared" si="1"/>
        <v>9.1731653370033612</v>
      </c>
      <c r="J33" s="9">
        <v>17.024999999999999</v>
      </c>
      <c r="K33" s="9">
        <v>14.082000000000001</v>
      </c>
      <c r="L33" s="9">
        <v>18.753</v>
      </c>
      <c r="M33" s="9">
        <v>18.916</v>
      </c>
      <c r="N33" s="9">
        <v>17.024999999999999</v>
      </c>
      <c r="O33" s="9">
        <v>10.462</v>
      </c>
      <c r="P33" s="12">
        <f t="shared" si="2"/>
        <v>16.043833333333332</v>
      </c>
      <c r="Q33" s="12">
        <f t="shared" si="3"/>
        <v>3.2409861102242923</v>
      </c>
    </row>
    <row r="34" spans="1:17" x14ac:dyDescent="0.25">
      <c r="A34" s="9">
        <v>12.9</v>
      </c>
      <c r="B34" s="9">
        <v>87.225999999999999</v>
      </c>
      <c r="C34" s="9">
        <v>85.194000000000003</v>
      </c>
      <c r="D34" s="9">
        <v>87.506</v>
      </c>
      <c r="E34" s="9">
        <v>80.36</v>
      </c>
      <c r="F34" s="9">
        <v>83.745999999999995</v>
      </c>
      <c r="G34" s="9">
        <v>83.909000000000006</v>
      </c>
      <c r="H34" s="12">
        <f t="shared" si="0"/>
        <v>84.656833333333338</v>
      </c>
      <c r="I34" s="12">
        <f t="shared" si="1"/>
        <v>2.640400152754629</v>
      </c>
      <c r="J34" s="9">
        <v>10.696</v>
      </c>
      <c r="K34" s="9">
        <v>21.625</v>
      </c>
      <c r="L34" s="9">
        <v>22.373000000000001</v>
      </c>
      <c r="M34" s="9">
        <v>24.661000000000001</v>
      </c>
      <c r="N34" s="9">
        <v>19.103000000000002</v>
      </c>
      <c r="O34" s="9">
        <v>16.161000000000001</v>
      </c>
      <c r="P34" s="12">
        <f t="shared" si="2"/>
        <v>19.103166666666667</v>
      </c>
      <c r="Q34" s="12">
        <f t="shared" si="3"/>
        <v>5.0453495584217665</v>
      </c>
    </row>
    <row r="35" spans="1:17" x14ac:dyDescent="0.25">
      <c r="A35" s="9">
        <v>13.3</v>
      </c>
      <c r="B35" s="9">
        <v>69.126999999999995</v>
      </c>
      <c r="C35" s="9">
        <v>70.760999999999996</v>
      </c>
      <c r="D35" s="9">
        <v>75.338999999999999</v>
      </c>
      <c r="E35" s="9">
        <v>79.915999999999997</v>
      </c>
      <c r="F35" s="9">
        <v>70.855000000000004</v>
      </c>
      <c r="G35" s="9">
        <v>80.149000000000001</v>
      </c>
      <c r="H35" s="12">
        <f t="shared" si="0"/>
        <v>74.357833333333332</v>
      </c>
      <c r="I35" s="12">
        <f t="shared" si="1"/>
        <v>4.8572046453352851</v>
      </c>
      <c r="J35" s="9">
        <v>23.704000000000001</v>
      </c>
      <c r="K35" s="9">
        <v>28.140999999999998</v>
      </c>
      <c r="L35" s="9">
        <v>24.311</v>
      </c>
      <c r="M35" s="9">
        <v>24.661000000000001</v>
      </c>
      <c r="N35" s="9">
        <v>26.39</v>
      </c>
      <c r="O35" s="9">
        <v>23.704000000000001</v>
      </c>
      <c r="P35" s="12">
        <f t="shared" si="2"/>
        <v>25.151833333333332</v>
      </c>
      <c r="Q35" s="12">
        <f t="shared" si="3"/>
        <v>1.7668352969834691</v>
      </c>
    </row>
    <row r="36" spans="1:17" x14ac:dyDescent="0.25">
      <c r="A36" s="9">
        <v>13.8</v>
      </c>
      <c r="B36" s="9">
        <v>71.064999999999998</v>
      </c>
      <c r="C36" s="9">
        <v>67.492000000000004</v>
      </c>
      <c r="D36" s="9">
        <v>62.073999999999998</v>
      </c>
      <c r="E36" s="9">
        <v>60.369</v>
      </c>
      <c r="F36" s="9">
        <v>64.198999999999998</v>
      </c>
      <c r="G36" s="9">
        <v>62.237000000000002</v>
      </c>
      <c r="H36" s="12">
        <f t="shared" si="0"/>
        <v>64.572666666666677</v>
      </c>
      <c r="I36" s="12">
        <f t="shared" si="1"/>
        <v>4.0045477480817562</v>
      </c>
      <c r="J36" s="9">
        <v>28.957999999999998</v>
      </c>
      <c r="K36" s="9">
        <v>36.432000000000002</v>
      </c>
      <c r="L36" s="9">
        <v>42.082999999999998</v>
      </c>
      <c r="M36" s="9">
        <v>37.529000000000003</v>
      </c>
      <c r="N36" s="9">
        <v>41.802999999999997</v>
      </c>
      <c r="O36" s="9">
        <v>35.707999999999998</v>
      </c>
      <c r="P36" s="12">
        <f t="shared" si="2"/>
        <v>37.085500000000003</v>
      </c>
      <c r="Q36" s="12">
        <f t="shared" si="3"/>
        <v>4.8126360656089773</v>
      </c>
    </row>
    <row r="37" spans="1:17" x14ac:dyDescent="0.25">
      <c r="A37" s="9">
        <v>14.2</v>
      </c>
      <c r="B37" s="9">
        <v>35.801000000000002</v>
      </c>
      <c r="C37" s="9">
        <v>41.92</v>
      </c>
      <c r="D37" s="9">
        <v>45.82</v>
      </c>
      <c r="E37" s="9">
        <v>44.652000000000001</v>
      </c>
      <c r="F37" s="9">
        <v>49.323</v>
      </c>
      <c r="G37" s="9">
        <v>49.276000000000003</v>
      </c>
      <c r="H37" s="12">
        <f t="shared" si="0"/>
        <v>44.465333333333326</v>
      </c>
      <c r="I37" s="12">
        <f t="shared" si="1"/>
        <v>5.1021328742661334</v>
      </c>
      <c r="J37" s="9">
        <v>52.686</v>
      </c>
      <c r="K37" s="9">
        <v>54.204000000000001</v>
      </c>
      <c r="L37" s="9">
        <v>51.914999999999999</v>
      </c>
      <c r="M37" s="9">
        <v>45.283000000000001</v>
      </c>
      <c r="N37" s="9">
        <v>49.65</v>
      </c>
      <c r="O37" s="9">
        <v>43.460999999999999</v>
      </c>
      <c r="P37" s="12">
        <f t="shared" si="2"/>
        <v>49.533166666666666</v>
      </c>
      <c r="Q37" s="12">
        <f t="shared" si="3"/>
        <v>4.2983472831620606</v>
      </c>
    </row>
    <row r="38" spans="1:17" x14ac:dyDescent="0.25">
      <c r="A38" s="9">
        <v>14.6</v>
      </c>
      <c r="B38" s="9">
        <v>33.302</v>
      </c>
      <c r="C38" s="9">
        <v>38.042999999999999</v>
      </c>
      <c r="D38" s="9">
        <v>41.241999999999997</v>
      </c>
      <c r="E38" s="9">
        <v>36.921999999999997</v>
      </c>
      <c r="F38" s="9">
        <v>31.667000000000002</v>
      </c>
      <c r="G38" s="9">
        <v>37.692999999999998</v>
      </c>
      <c r="H38" s="12">
        <f t="shared" si="0"/>
        <v>36.47816666666666</v>
      </c>
      <c r="I38" s="12">
        <f t="shared" si="1"/>
        <v>3.465572934835834</v>
      </c>
      <c r="J38" s="9">
        <v>71.111999999999995</v>
      </c>
      <c r="K38" s="9">
        <v>72.046000000000006</v>
      </c>
      <c r="L38" s="9">
        <v>60.673000000000002</v>
      </c>
      <c r="M38" s="9">
        <v>68.566000000000003</v>
      </c>
      <c r="N38" s="9">
        <v>72.349000000000004</v>
      </c>
      <c r="O38" s="9">
        <v>60.625999999999998</v>
      </c>
      <c r="P38" s="12">
        <f t="shared" si="2"/>
        <v>67.561999999999998</v>
      </c>
      <c r="Q38" s="12">
        <f t="shared" si="3"/>
        <v>5.5172195533620023</v>
      </c>
    </row>
    <row r="39" spans="1:17" x14ac:dyDescent="0.25">
      <c r="A39" s="9">
        <v>15</v>
      </c>
      <c r="B39" s="9">
        <v>37.856000000000002</v>
      </c>
      <c r="C39" s="9">
        <v>17.585000000000001</v>
      </c>
      <c r="D39" s="9">
        <v>18.683</v>
      </c>
      <c r="E39" s="9">
        <v>21.414999999999999</v>
      </c>
      <c r="F39" s="9">
        <v>26.763000000000002</v>
      </c>
      <c r="G39" s="9">
        <v>17.959</v>
      </c>
      <c r="H39" s="12">
        <f t="shared" si="0"/>
        <v>23.376833333333334</v>
      </c>
      <c r="I39" s="12">
        <f t="shared" si="1"/>
        <v>7.8726298634361598</v>
      </c>
      <c r="J39" s="9">
        <v>88.744</v>
      </c>
      <c r="K39" s="9">
        <v>83.185000000000002</v>
      </c>
      <c r="L39" s="9">
        <v>79.611999999999995</v>
      </c>
      <c r="M39" s="9">
        <v>80.5</v>
      </c>
      <c r="N39" s="9">
        <v>89.233999999999995</v>
      </c>
      <c r="O39" s="9">
        <v>77.277000000000001</v>
      </c>
      <c r="P39" s="12">
        <f t="shared" si="2"/>
        <v>83.091999999999999</v>
      </c>
      <c r="Q39" s="12">
        <f t="shared" si="3"/>
        <v>4.9461299214638501</v>
      </c>
    </row>
    <row r="40" spans="1:17" x14ac:dyDescent="0.25">
      <c r="A40" s="9">
        <v>15.4</v>
      </c>
      <c r="B40" s="9">
        <v>18.146000000000001</v>
      </c>
      <c r="C40" s="9">
        <v>21.812000000000001</v>
      </c>
      <c r="D40" s="9">
        <v>22.957000000000001</v>
      </c>
      <c r="E40" s="9">
        <v>20.690999999999999</v>
      </c>
      <c r="F40" s="9">
        <v>28.841999999999999</v>
      </c>
      <c r="G40" s="9">
        <v>24.451000000000001</v>
      </c>
      <c r="H40" s="12">
        <f t="shared" si="0"/>
        <v>22.816500000000001</v>
      </c>
      <c r="I40" s="12">
        <f t="shared" si="1"/>
        <v>3.6424805147042281</v>
      </c>
      <c r="J40" s="9">
        <v>76.856999999999999</v>
      </c>
      <c r="K40" s="9">
        <v>91.429000000000002</v>
      </c>
      <c r="L40" s="9">
        <v>80.195999999999998</v>
      </c>
      <c r="M40" s="9">
        <v>88.58</v>
      </c>
      <c r="N40" s="9">
        <v>93.180999999999997</v>
      </c>
      <c r="O40" s="9">
        <v>89.468000000000004</v>
      </c>
      <c r="P40" s="12">
        <f t="shared" si="2"/>
        <v>86.618499999999997</v>
      </c>
      <c r="Q40" s="12">
        <f t="shared" si="3"/>
        <v>6.5530120936863847</v>
      </c>
    </row>
    <row r="41" spans="1:17" x14ac:dyDescent="0.25">
      <c r="A41" s="9">
        <v>15.8</v>
      </c>
      <c r="B41" s="9">
        <v>13.241</v>
      </c>
      <c r="C41" s="9">
        <v>24.053999999999998</v>
      </c>
      <c r="D41" s="9">
        <v>18.099</v>
      </c>
      <c r="E41" s="9">
        <v>15.507</v>
      </c>
      <c r="F41" s="9">
        <v>23.681000000000001</v>
      </c>
      <c r="G41" s="9">
        <v>21.297999999999998</v>
      </c>
      <c r="H41" s="12">
        <f t="shared" si="0"/>
        <v>19.313333333333336</v>
      </c>
      <c r="I41" s="12">
        <f t="shared" si="1"/>
        <v>4.434531437104325</v>
      </c>
      <c r="J41" s="9">
        <v>102.405</v>
      </c>
      <c r="K41" s="9">
        <v>112.167</v>
      </c>
      <c r="L41" s="9">
        <v>103.456</v>
      </c>
      <c r="M41" s="9">
        <v>114.946</v>
      </c>
      <c r="N41" s="9">
        <v>112.354</v>
      </c>
      <c r="O41" s="9">
        <v>110.71899999999999</v>
      </c>
      <c r="P41" s="12">
        <f t="shared" si="2"/>
        <v>109.34116666666667</v>
      </c>
      <c r="Q41" s="12">
        <f t="shared" si="3"/>
        <v>5.159858037452838</v>
      </c>
    </row>
    <row r="42" spans="1:17" x14ac:dyDescent="0.25">
      <c r="A42" s="9">
        <v>16.3</v>
      </c>
      <c r="B42" s="9">
        <v>17.771999999999998</v>
      </c>
      <c r="C42" s="9">
        <v>17.305</v>
      </c>
      <c r="D42" s="9">
        <v>16.651</v>
      </c>
      <c r="E42" s="9">
        <v>10.859</v>
      </c>
      <c r="F42" s="9">
        <v>18.823</v>
      </c>
      <c r="G42" s="9">
        <v>10.509</v>
      </c>
      <c r="H42" s="12">
        <f t="shared" si="0"/>
        <v>15.319833333333333</v>
      </c>
      <c r="I42" s="12">
        <f t="shared" si="1"/>
        <v>3.6617302148938657</v>
      </c>
      <c r="J42" s="9">
        <v>118.146</v>
      </c>
      <c r="K42" s="9">
        <v>123.354</v>
      </c>
      <c r="L42" s="9">
        <v>121.485</v>
      </c>
      <c r="M42" s="9">
        <v>119.827</v>
      </c>
      <c r="N42" s="9">
        <v>128.935</v>
      </c>
      <c r="O42" s="9">
        <v>124.872</v>
      </c>
      <c r="P42" s="12">
        <f t="shared" si="2"/>
        <v>122.76983333333334</v>
      </c>
      <c r="Q42" s="12">
        <f t="shared" si="3"/>
        <v>3.8590292777674899</v>
      </c>
    </row>
    <row r="43" spans="1:17" x14ac:dyDescent="0.25">
      <c r="A43" s="9">
        <v>16.7</v>
      </c>
      <c r="B43" s="9">
        <v>7.8</v>
      </c>
      <c r="C43" s="9">
        <v>6.2119999999999997</v>
      </c>
      <c r="D43" s="9">
        <v>9.1310000000000002</v>
      </c>
      <c r="E43" s="9">
        <v>16.440999999999999</v>
      </c>
      <c r="F43" s="9">
        <v>8.641</v>
      </c>
      <c r="G43" s="9">
        <v>15.67</v>
      </c>
      <c r="H43" s="12">
        <f t="shared" si="0"/>
        <v>10.649166666666668</v>
      </c>
      <c r="I43" s="12">
        <f t="shared" si="1"/>
        <v>4.3104028311361642</v>
      </c>
      <c r="J43" s="9">
        <v>111.443</v>
      </c>
      <c r="K43" s="9">
        <v>121.322</v>
      </c>
      <c r="L43" s="9">
        <v>129.77600000000001</v>
      </c>
      <c r="M43" s="9">
        <v>129.005</v>
      </c>
      <c r="N43" s="9">
        <v>117.16500000000001</v>
      </c>
      <c r="O43" s="9">
        <v>128.18799999999999</v>
      </c>
      <c r="P43" s="12">
        <f t="shared" si="2"/>
        <v>122.8165</v>
      </c>
      <c r="Q43" s="12">
        <f t="shared" si="3"/>
        <v>7.4714746804094831</v>
      </c>
    </row>
    <row r="44" spans="1:17" x14ac:dyDescent="0.25">
      <c r="A44" s="9">
        <v>17.100000000000001</v>
      </c>
      <c r="B44" s="9">
        <v>6.1890000000000001</v>
      </c>
      <c r="C44" s="9">
        <v>2.6160000000000001</v>
      </c>
      <c r="D44" s="9">
        <v>2.6619999999999999</v>
      </c>
      <c r="E44" s="9">
        <v>2.569</v>
      </c>
      <c r="F44" s="9">
        <v>2.9430000000000001</v>
      </c>
      <c r="G44" s="9">
        <v>4.18</v>
      </c>
      <c r="H44" s="12">
        <f t="shared" si="0"/>
        <v>3.5265</v>
      </c>
      <c r="I44" s="12">
        <f t="shared" si="1"/>
        <v>1.4387228711603919</v>
      </c>
      <c r="J44" s="9">
        <v>130.85</v>
      </c>
      <c r="K44" s="9">
        <v>124.801</v>
      </c>
      <c r="L44" s="9">
        <v>132.71799999999999</v>
      </c>
      <c r="M44" s="9">
        <v>132.81200000000001</v>
      </c>
      <c r="N44" s="9">
        <v>125.876</v>
      </c>
      <c r="O44" s="9">
        <v>126.553</v>
      </c>
      <c r="P44" s="12">
        <f t="shared" si="2"/>
        <v>128.935</v>
      </c>
      <c r="Q44" s="12">
        <f t="shared" si="3"/>
        <v>3.6091773023779243</v>
      </c>
    </row>
    <row r="45" spans="1:17" x14ac:dyDescent="0.25">
      <c r="A45" s="9">
        <v>17.5</v>
      </c>
      <c r="B45" s="9">
        <v>0.72399999999999998</v>
      </c>
      <c r="C45" s="9">
        <v>0.42</v>
      </c>
      <c r="D45" s="9">
        <v>0.51400000000000001</v>
      </c>
      <c r="E45" s="9">
        <v>0.374</v>
      </c>
      <c r="F45" s="9">
        <v>0.53700000000000003</v>
      </c>
      <c r="G45" s="9">
        <v>0.51400000000000001</v>
      </c>
      <c r="H45" s="12">
        <f t="shared" si="0"/>
        <v>0.51383333333333336</v>
      </c>
      <c r="I45" s="12">
        <f t="shared" si="1"/>
        <v>0.12088410427623084</v>
      </c>
      <c r="J45" s="9">
        <v>116.581</v>
      </c>
      <c r="K45" s="9">
        <v>124.218</v>
      </c>
      <c r="L45" s="9">
        <v>123.494</v>
      </c>
      <c r="M45" s="9">
        <v>128.11799999999999</v>
      </c>
      <c r="N45" s="9">
        <v>126.39</v>
      </c>
      <c r="O45" s="9">
        <v>127.627</v>
      </c>
      <c r="P45" s="12">
        <f t="shared" si="2"/>
        <v>124.40466666666667</v>
      </c>
      <c r="Q45" s="12">
        <f t="shared" si="3"/>
        <v>4.2470635345691079</v>
      </c>
    </row>
    <row r="46" spans="1:17" x14ac:dyDescent="0.25">
      <c r="A46" s="9">
        <v>17.899999999999999</v>
      </c>
      <c r="B46" s="9">
        <v>1.645</v>
      </c>
      <c r="C46" s="9">
        <v>2.7090000000000001</v>
      </c>
      <c r="D46" s="9">
        <v>1.153</v>
      </c>
      <c r="E46" s="9">
        <v>2.0779999999999998</v>
      </c>
      <c r="F46" s="9">
        <v>2.5920000000000001</v>
      </c>
      <c r="G46" s="9">
        <v>2.4329999999999998</v>
      </c>
      <c r="H46" s="12">
        <f t="shared" si="0"/>
        <v>2.1016666666666666</v>
      </c>
      <c r="I46" s="12">
        <f t="shared" si="1"/>
        <v>0.60467104004298655</v>
      </c>
      <c r="J46" s="9">
        <v>82.858000000000004</v>
      </c>
      <c r="K46" s="9">
        <v>98.015000000000001</v>
      </c>
      <c r="L46" s="9">
        <v>92.082999999999998</v>
      </c>
      <c r="M46" s="9">
        <v>95.82</v>
      </c>
      <c r="N46" s="9">
        <v>97.244</v>
      </c>
      <c r="O46" s="9">
        <v>89.840999999999994</v>
      </c>
      <c r="P46" s="12">
        <f t="shared" si="2"/>
        <v>92.643500000000003</v>
      </c>
      <c r="Q46" s="12">
        <f t="shared" si="3"/>
        <v>5.7276861209392393</v>
      </c>
    </row>
    <row r="47" spans="1:17" x14ac:dyDescent="0.25">
      <c r="A47" s="9">
        <v>18.3</v>
      </c>
      <c r="B47" s="9">
        <v>5.0679999999999996</v>
      </c>
      <c r="C47" s="9">
        <v>5.0209999999999999</v>
      </c>
      <c r="D47" s="9">
        <v>3.9929999999999999</v>
      </c>
      <c r="E47" s="9">
        <v>4.0640000000000001</v>
      </c>
      <c r="F47" s="9">
        <v>3.9470000000000001</v>
      </c>
      <c r="G47" s="9">
        <v>3.55</v>
      </c>
      <c r="H47" s="12">
        <f t="shared" si="0"/>
        <v>4.2738333333333332</v>
      </c>
      <c r="I47" s="12">
        <f t="shared" si="1"/>
        <v>0.62331546320195408</v>
      </c>
      <c r="J47" s="9">
        <v>83.536000000000001</v>
      </c>
      <c r="K47" s="9">
        <v>79.122</v>
      </c>
      <c r="L47" s="9">
        <v>84.75</v>
      </c>
      <c r="M47" s="9">
        <v>86.992000000000004</v>
      </c>
      <c r="N47" s="9">
        <v>74.754999999999995</v>
      </c>
      <c r="O47" s="9">
        <v>79.448999999999998</v>
      </c>
      <c r="P47" s="12">
        <f t="shared" si="2"/>
        <v>81.434000000000012</v>
      </c>
      <c r="Q47" s="12">
        <f t="shared" si="3"/>
        <v>4.4766110842913331</v>
      </c>
    </row>
    <row r="48" spans="1:17" x14ac:dyDescent="0.25">
      <c r="A48" s="9">
        <v>18.8</v>
      </c>
      <c r="B48" s="9">
        <v>2.6859999999999999</v>
      </c>
      <c r="C48" s="9">
        <v>7.59</v>
      </c>
      <c r="D48" s="9">
        <v>5.6050000000000004</v>
      </c>
      <c r="E48" s="9">
        <v>6.843</v>
      </c>
      <c r="F48" s="9">
        <v>8.08</v>
      </c>
      <c r="G48" s="9">
        <v>8.01</v>
      </c>
      <c r="H48" s="12">
        <f t="shared" si="0"/>
        <v>6.4690000000000003</v>
      </c>
      <c r="I48" s="12">
        <f t="shared" si="1"/>
        <v>2.0699808694768174</v>
      </c>
      <c r="J48" s="9">
        <v>70.644999999999996</v>
      </c>
      <c r="K48" s="9">
        <v>68.168999999999997</v>
      </c>
      <c r="L48" s="9">
        <v>64.712999999999994</v>
      </c>
      <c r="M48" s="9">
        <v>72.349000000000004</v>
      </c>
      <c r="N48" s="9">
        <v>67.070999999999998</v>
      </c>
      <c r="O48" s="9">
        <v>76.575999999999993</v>
      </c>
      <c r="P48" s="12">
        <f t="shared" si="2"/>
        <v>69.920500000000004</v>
      </c>
      <c r="Q48" s="12">
        <f t="shared" si="3"/>
        <v>4.2195651790202264</v>
      </c>
    </row>
    <row r="49" spans="1:17" x14ac:dyDescent="0.25">
      <c r="A49" s="9">
        <v>19.2</v>
      </c>
      <c r="B49" s="9">
        <v>24.942</v>
      </c>
      <c r="C49" s="9">
        <v>20.106999999999999</v>
      </c>
      <c r="D49" s="9">
        <v>22.303000000000001</v>
      </c>
      <c r="E49" s="9">
        <v>20.760999999999999</v>
      </c>
      <c r="F49" s="9">
        <v>17.327999999999999</v>
      </c>
      <c r="G49" s="9">
        <v>27.954000000000001</v>
      </c>
      <c r="H49" s="12">
        <f t="shared" si="0"/>
        <v>22.232500000000002</v>
      </c>
      <c r="I49" s="12">
        <f t="shared" si="1"/>
        <v>3.7634852331316448</v>
      </c>
      <c r="J49" s="9">
        <v>76.016000000000005</v>
      </c>
      <c r="K49" s="9">
        <v>57.637</v>
      </c>
      <c r="L49" s="9">
        <v>59.411000000000001</v>
      </c>
      <c r="M49" s="9">
        <v>58.688000000000002</v>
      </c>
      <c r="N49" s="9">
        <v>64.269000000000005</v>
      </c>
      <c r="O49" s="9">
        <v>55.862000000000002</v>
      </c>
      <c r="P49" s="12">
        <f t="shared" si="2"/>
        <v>61.980500000000006</v>
      </c>
      <c r="Q49" s="12">
        <f t="shared" si="3"/>
        <v>7.4293662381120642</v>
      </c>
    </row>
    <row r="50" spans="1:17" x14ac:dyDescent="0.25">
      <c r="A50" s="9">
        <v>19.600000000000001</v>
      </c>
      <c r="B50" s="9">
        <v>40.892000000000003</v>
      </c>
      <c r="C50" s="9">
        <v>47.758000000000003</v>
      </c>
      <c r="D50" s="9">
        <v>46.52</v>
      </c>
      <c r="E50" s="9">
        <v>40.869</v>
      </c>
      <c r="F50" s="9">
        <v>49.86</v>
      </c>
      <c r="G50" s="9">
        <v>49.018999999999998</v>
      </c>
      <c r="H50" s="12">
        <f t="shared" si="0"/>
        <v>45.81966666666667</v>
      </c>
      <c r="I50" s="12">
        <f t="shared" si="1"/>
        <v>3.9899531158481873</v>
      </c>
      <c r="J50" s="9">
        <v>47.454000000000001</v>
      </c>
      <c r="K50" s="9">
        <v>42.292999999999999</v>
      </c>
      <c r="L50" s="9">
        <v>48.598999999999997</v>
      </c>
      <c r="M50" s="9">
        <v>46.1</v>
      </c>
      <c r="N50" s="9">
        <v>44.255000000000003</v>
      </c>
      <c r="O50" s="9">
        <v>45.936</v>
      </c>
      <c r="P50" s="12">
        <f t="shared" si="2"/>
        <v>45.772833333333331</v>
      </c>
      <c r="Q50" s="12">
        <f t="shared" si="3"/>
        <v>2.2521216145374261</v>
      </c>
    </row>
    <row r="51" spans="1:17" x14ac:dyDescent="0.25">
      <c r="A51" s="9">
        <v>20</v>
      </c>
      <c r="B51" s="9">
        <v>54.716999999999999</v>
      </c>
      <c r="C51" s="9">
        <v>57.497</v>
      </c>
      <c r="D51" s="9">
        <v>59.061</v>
      </c>
      <c r="E51" s="9">
        <v>51.728000000000002</v>
      </c>
      <c r="F51" s="9">
        <v>58.127000000000002</v>
      </c>
      <c r="G51" s="9">
        <v>49.415999999999997</v>
      </c>
      <c r="H51" s="12">
        <f t="shared" si="0"/>
        <v>55.091000000000001</v>
      </c>
      <c r="I51" s="12">
        <f t="shared" si="1"/>
        <v>3.8580384134946097</v>
      </c>
      <c r="J51" s="9">
        <v>15.39</v>
      </c>
      <c r="K51" s="9">
        <v>21.204999999999998</v>
      </c>
      <c r="L51" s="9">
        <v>29.495999999999999</v>
      </c>
      <c r="M51" s="9">
        <v>27.626999999999999</v>
      </c>
      <c r="N51" s="9">
        <v>26.646000000000001</v>
      </c>
      <c r="O51" s="9">
        <v>16.393999999999998</v>
      </c>
      <c r="P51" s="12">
        <f t="shared" si="2"/>
        <v>22.792999999999996</v>
      </c>
      <c r="Q51" s="12">
        <f t="shared" si="3"/>
        <v>6.0235658542096244</v>
      </c>
    </row>
    <row r="52" spans="1:17" x14ac:dyDescent="0.25">
      <c r="A52" s="9">
        <v>20.399999999999999</v>
      </c>
      <c r="B52" s="9">
        <v>33.045000000000002</v>
      </c>
      <c r="C52" s="9">
        <v>57.94</v>
      </c>
      <c r="D52" s="9">
        <v>54.716999999999999</v>
      </c>
      <c r="E52" s="9">
        <v>58.616999999999997</v>
      </c>
      <c r="F52" s="9">
        <v>54.834000000000003</v>
      </c>
      <c r="G52" s="9">
        <v>58.360999999999997</v>
      </c>
      <c r="H52" s="12">
        <f t="shared" si="0"/>
        <v>52.919000000000004</v>
      </c>
      <c r="I52" s="12">
        <f t="shared" si="1"/>
        <v>9.8910961374359108</v>
      </c>
      <c r="J52" s="9">
        <v>23.446999999999999</v>
      </c>
      <c r="K52" s="9">
        <v>18.216000000000001</v>
      </c>
      <c r="L52" s="9">
        <v>17.981999999999999</v>
      </c>
      <c r="M52" s="9">
        <v>24.451000000000001</v>
      </c>
      <c r="N52" s="9">
        <v>19.22</v>
      </c>
      <c r="O52" s="9">
        <v>29.518999999999998</v>
      </c>
      <c r="P52" s="12">
        <f t="shared" si="2"/>
        <v>22.139166666666668</v>
      </c>
      <c r="Q52" s="12">
        <f t="shared" si="3"/>
        <v>4.5323668614385717</v>
      </c>
    </row>
    <row r="53" spans="1:17" x14ac:dyDescent="0.25">
      <c r="A53" s="9">
        <v>20.8</v>
      </c>
      <c r="B53" s="9">
        <v>73.960999999999999</v>
      </c>
      <c r="C53" s="9">
        <v>68.635999999999996</v>
      </c>
      <c r="D53" s="9">
        <v>67.188000000000002</v>
      </c>
      <c r="E53" s="9">
        <v>67.352000000000004</v>
      </c>
      <c r="F53" s="9">
        <v>73.634</v>
      </c>
      <c r="G53" s="9">
        <v>76.88</v>
      </c>
      <c r="H53" s="12">
        <f t="shared" si="0"/>
        <v>71.275166666666664</v>
      </c>
      <c r="I53" s="12">
        <f t="shared" si="1"/>
        <v>4.080522535983186</v>
      </c>
      <c r="J53" s="9">
        <v>17.094999999999999</v>
      </c>
      <c r="K53" s="9">
        <v>32.601999999999997</v>
      </c>
      <c r="L53" s="9">
        <v>22.745999999999999</v>
      </c>
      <c r="M53" s="9">
        <v>33.418999999999997</v>
      </c>
      <c r="N53" s="9">
        <v>34.026000000000003</v>
      </c>
      <c r="O53" s="9">
        <v>29.658999999999999</v>
      </c>
      <c r="P53" s="12">
        <f t="shared" si="2"/>
        <v>28.257833333333334</v>
      </c>
      <c r="Q53" s="12">
        <f t="shared" si="3"/>
        <v>6.8663468428755179</v>
      </c>
    </row>
    <row r="54" spans="1:17" x14ac:dyDescent="0.25">
      <c r="A54" s="9">
        <v>21.3</v>
      </c>
      <c r="B54" s="9">
        <v>71.766000000000005</v>
      </c>
      <c r="C54" s="9">
        <v>83.605999999999995</v>
      </c>
      <c r="D54" s="9">
        <v>83.978999999999999</v>
      </c>
      <c r="E54" s="9">
        <v>77.861000000000004</v>
      </c>
      <c r="F54" s="9">
        <v>82.111000000000004</v>
      </c>
      <c r="G54" s="9">
        <v>86.197999999999993</v>
      </c>
      <c r="H54" s="12">
        <f t="shared" si="0"/>
        <v>80.92016666666666</v>
      </c>
      <c r="I54" s="12">
        <f t="shared" si="1"/>
        <v>5.2725902331460031</v>
      </c>
      <c r="J54" s="9">
        <v>45.469000000000001</v>
      </c>
      <c r="K54" s="9">
        <v>30.523</v>
      </c>
      <c r="L54" s="9">
        <v>22.745999999999999</v>
      </c>
      <c r="M54" s="9">
        <v>25.876000000000001</v>
      </c>
      <c r="N54" s="9">
        <v>30.663</v>
      </c>
      <c r="O54" s="9">
        <v>21.695</v>
      </c>
      <c r="P54" s="12">
        <f t="shared" si="2"/>
        <v>29.495333333333335</v>
      </c>
      <c r="Q54" s="12">
        <f t="shared" si="3"/>
        <v>8.684190754852553</v>
      </c>
    </row>
    <row r="55" spans="1:17" x14ac:dyDescent="0.25">
      <c r="A55" s="9">
        <v>21.7</v>
      </c>
      <c r="B55" s="9">
        <v>99.253</v>
      </c>
      <c r="C55" s="9">
        <v>79.706000000000003</v>
      </c>
      <c r="D55" s="9">
        <v>77.557000000000002</v>
      </c>
      <c r="E55" s="9">
        <v>77.486999999999995</v>
      </c>
      <c r="F55" s="9">
        <v>78.350999999999999</v>
      </c>
      <c r="G55" s="9">
        <v>86.058000000000007</v>
      </c>
      <c r="H55" s="12">
        <f t="shared" si="0"/>
        <v>83.068666666666672</v>
      </c>
      <c r="I55" s="12">
        <f t="shared" si="1"/>
        <v>8.555304054600672</v>
      </c>
      <c r="J55" s="9">
        <v>35.801000000000002</v>
      </c>
      <c r="K55" s="9">
        <v>28.678000000000001</v>
      </c>
      <c r="L55" s="9">
        <v>33.536000000000001</v>
      </c>
      <c r="M55" s="9">
        <v>38.229999999999997</v>
      </c>
      <c r="N55" s="9">
        <v>34.914000000000001</v>
      </c>
      <c r="O55" s="9">
        <v>26.413</v>
      </c>
      <c r="P55" s="12">
        <f t="shared" si="2"/>
        <v>32.928666666666665</v>
      </c>
      <c r="Q55" s="12">
        <f t="shared" si="3"/>
        <v>4.4985979000869518</v>
      </c>
    </row>
    <row r="56" spans="1:17" x14ac:dyDescent="0.25">
      <c r="A56" s="9">
        <v>22.1</v>
      </c>
      <c r="B56" s="9">
        <v>71.415000000000006</v>
      </c>
      <c r="C56" s="9">
        <v>71.649000000000001</v>
      </c>
      <c r="D56" s="9">
        <v>75.641999999999996</v>
      </c>
      <c r="E56" s="9">
        <v>80.055999999999997</v>
      </c>
      <c r="F56" s="9">
        <v>75.292000000000002</v>
      </c>
      <c r="G56" s="9">
        <v>79.239000000000004</v>
      </c>
      <c r="H56" s="12">
        <f t="shared" si="0"/>
        <v>75.548833333333334</v>
      </c>
      <c r="I56" s="12">
        <f t="shared" si="1"/>
        <v>3.6415327221743672</v>
      </c>
      <c r="J56" s="9">
        <v>49.79</v>
      </c>
      <c r="K56" s="9">
        <v>39.046999999999997</v>
      </c>
      <c r="L56" s="9">
        <v>27.721</v>
      </c>
      <c r="M56" s="9">
        <v>27.486999999999998</v>
      </c>
      <c r="N56" s="9">
        <v>28.024000000000001</v>
      </c>
      <c r="O56" s="9">
        <v>26.202999999999999</v>
      </c>
      <c r="P56" s="12">
        <f t="shared" si="2"/>
        <v>33.045333333333332</v>
      </c>
      <c r="Q56" s="12">
        <f t="shared" si="3"/>
        <v>9.4623334683716696</v>
      </c>
    </row>
    <row r="57" spans="1:17" x14ac:dyDescent="0.25">
      <c r="A57" s="9">
        <v>22.5</v>
      </c>
      <c r="B57" s="9">
        <v>65.319999999999993</v>
      </c>
      <c r="C57" s="9">
        <v>61.7</v>
      </c>
      <c r="D57" s="9">
        <v>61.045999999999999</v>
      </c>
      <c r="E57" s="9">
        <v>58.406999999999996</v>
      </c>
      <c r="F57" s="9">
        <v>67.981999999999999</v>
      </c>
      <c r="G57" s="9">
        <v>66.814999999999998</v>
      </c>
      <c r="H57" s="12">
        <f t="shared" si="0"/>
        <v>63.545000000000009</v>
      </c>
      <c r="I57" s="12">
        <f t="shared" si="1"/>
        <v>3.7303770318829703</v>
      </c>
      <c r="J57" s="9">
        <v>42.082999999999998</v>
      </c>
      <c r="K57" s="9">
        <v>45.142000000000003</v>
      </c>
      <c r="L57" s="9">
        <v>45.773000000000003</v>
      </c>
      <c r="M57" s="9">
        <v>39.817999999999998</v>
      </c>
      <c r="N57" s="9">
        <v>36.991999999999997</v>
      </c>
      <c r="O57" s="9">
        <v>48.856000000000002</v>
      </c>
      <c r="P57" s="12">
        <f t="shared" si="2"/>
        <v>43.110666666666667</v>
      </c>
      <c r="Q57" s="12">
        <f t="shared" si="3"/>
        <v>4.3257143533371094</v>
      </c>
    </row>
    <row r="58" spans="1:17" x14ac:dyDescent="0.25">
      <c r="A58" s="9">
        <v>22.9</v>
      </c>
      <c r="B58" s="9">
        <v>60.298999999999999</v>
      </c>
      <c r="C58" s="9">
        <v>67.701999999999998</v>
      </c>
      <c r="D58" s="9">
        <v>58.594000000000001</v>
      </c>
      <c r="E58" s="9">
        <v>66.323999999999998</v>
      </c>
      <c r="F58" s="9">
        <v>67.515000000000001</v>
      </c>
      <c r="G58" s="9">
        <v>59.014000000000003</v>
      </c>
      <c r="H58" s="12">
        <f t="shared" si="0"/>
        <v>63.24133333333333</v>
      </c>
      <c r="I58" s="12">
        <f t="shared" si="1"/>
        <v>4.3769849744620624</v>
      </c>
      <c r="J58" s="9">
        <v>74.730999999999995</v>
      </c>
      <c r="K58" s="9">
        <v>72.278999999999996</v>
      </c>
      <c r="L58" s="9">
        <v>66.603999999999999</v>
      </c>
      <c r="M58" s="9">
        <v>63.475000000000001</v>
      </c>
      <c r="N58" s="9">
        <v>67.070999999999998</v>
      </c>
      <c r="O58" s="9">
        <v>62.191000000000003</v>
      </c>
      <c r="P58" s="12">
        <f t="shared" si="2"/>
        <v>67.725166666666667</v>
      </c>
      <c r="Q58" s="12">
        <f t="shared" si="3"/>
        <v>4.9029575734108324</v>
      </c>
    </row>
    <row r="59" spans="1:17" x14ac:dyDescent="0.25">
      <c r="A59" s="9">
        <v>23.3</v>
      </c>
      <c r="B59" s="9">
        <v>44.277999999999999</v>
      </c>
      <c r="C59" s="9">
        <v>44.956000000000003</v>
      </c>
      <c r="D59" s="9">
        <v>41.079000000000001</v>
      </c>
      <c r="E59" s="9">
        <v>39.280999999999999</v>
      </c>
      <c r="F59" s="9">
        <v>45.259</v>
      </c>
      <c r="G59" s="9">
        <v>36.524999999999999</v>
      </c>
      <c r="H59" s="12">
        <f t="shared" si="0"/>
        <v>41.896333333333338</v>
      </c>
      <c r="I59" s="12">
        <f t="shared" si="1"/>
        <v>3.5412045220047195</v>
      </c>
      <c r="J59" s="9">
        <v>67.912000000000006</v>
      </c>
      <c r="K59" s="9">
        <v>66.161000000000001</v>
      </c>
      <c r="L59" s="9">
        <v>62.610999999999997</v>
      </c>
      <c r="M59" s="9">
        <v>67.748999999999995</v>
      </c>
      <c r="N59" s="9">
        <v>73.003</v>
      </c>
      <c r="O59" s="9">
        <v>69.057000000000002</v>
      </c>
      <c r="P59" s="12">
        <f t="shared" si="2"/>
        <v>67.748833333333337</v>
      </c>
      <c r="Q59" s="12">
        <f t="shared" si="3"/>
        <v>3.4135827757162525</v>
      </c>
    </row>
    <row r="60" spans="1:17" x14ac:dyDescent="0.25">
      <c r="A60" s="9">
        <v>23.8</v>
      </c>
      <c r="B60" s="9">
        <v>14.292</v>
      </c>
      <c r="C60" s="9">
        <v>20.574999999999999</v>
      </c>
      <c r="D60" s="9">
        <v>28.187999999999999</v>
      </c>
      <c r="E60" s="9">
        <v>26.553000000000001</v>
      </c>
      <c r="F60" s="9">
        <v>25.408999999999999</v>
      </c>
      <c r="G60" s="9">
        <v>23.283999999999999</v>
      </c>
      <c r="H60" s="12">
        <f t="shared" si="0"/>
        <v>23.050166666666666</v>
      </c>
      <c r="I60" s="12">
        <f t="shared" si="1"/>
        <v>5.0421796642589722</v>
      </c>
      <c r="J60" s="9">
        <v>98.319000000000003</v>
      </c>
      <c r="K60" s="9">
        <v>95.165999999999997</v>
      </c>
      <c r="L60" s="9">
        <v>93.600999999999999</v>
      </c>
      <c r="M60" s="9">
        <v>94.045000000000002</v>
      </c>
      <c r="N60" s="9">
        <v>100.117</v>
      </c>
      <c r="O60" s="9">
        <v>88.346999999999994</v>
      </c>
      <c r="P60" s="12">
        <f t="shared" si="2"/>
        <v>94.932500000000005</v>
      </c>
      <c r="Q60" s="12">
        <f t="shared" si="3"/>
        <v>4.1068553298113661</v>
      </c>
    </row>
    <row r="61" spans="1:17" x14ac:dyDescent="0.25">
      <c r="A61" s="9">
        <v>24.2</v>
      </c>
      <c r="B61" s="9">
        <v>11.35</v>
      </c>
      <c r="C61" s="9">
        <v>19.850999999999999</v>
      </c>
      <c r="D61" s="9">
        <v>13.452</v>
      </c>
      <c r="E61" s="9">
        <v>18.449000000000002</v>
      </c>
      <c r="F61" s="9">
        <v>23.143000000000001</v>
      </c>
      <c r="G61" s="9">
        <v>21.789000000000001</v>
      </c>
      <c r="H61" s="12">
        <f t="shared" si="0"/>
        <v>18.005666666666666</v>
      </c>
      <c r="I61" s="12">
        <f t="shared" si="1"/>
        <v>4.6763529236646288</v>
      </c>
      <c r="J61" s="9">
        <v>88.884</v>
      </c>
      <c r="K61" s="9">
        <v>96.403999999999996</v>
      </c>
      <c r="L61" s="9">
        <v>107.006</v>
      </c>
      <c r="M61" s="9">
        <v>104.717</v>
      </c>
      <c r="N61" s="9">
        <v>97.992000000000004</v>
      </c>
      <c r="O61" s="9">
        <v>106.679</v>
      </c>
      <c r="P61" s="12">
        <f t="shared" si="2"/>
        <v>100.28033333333333</v>
      </c>
      <c r="Q61" s="12">
        <f t="shared" si="3"/>
        <v>7.155422857292689</v>
      </c>
    </row>
    <row r="62" spans="1:17" x14ac:dyDescent="0.25">
      <c r="A62" s="9">
        <v>24.6</v>
      </c>
      <c r="B62" s="9">
        <v>13.170999999999999</v>
      </c>
      <c r="C62" s="9">
        <v>9.5519999999999996</v>
      </c>
      <c r="D62" s="9">
        <v>11.233000000000001</v>
      </c>
      <c r="E62" s="9">
        <v>8.8740000000000006</v>
      </c>
      <c r="F62" s="9">
        <v>10.439</v>
      </c>
      <c r="G62" s="9">
        <v>9.5050000000000008</v>
      </c>
      <c r="H62" s="12">
        <f t="shared" si="0"/>
        <v>10.462333333333335</v>
      </c>
      <c r="I62" s="12">
        <f t="shared" si="1"/>
        <v>1.5620078958400518</v>
      </c>
      <c r="J62" s="9">
        <v>118.68300000000001</v>
      </c>
      <c r="K62" s="9">
        <v>101.798</v>
      </c>
      <c r="L62" s="9">
        <v>104.39</v>
      </c>
      <c r="M62" s="9">
        <v>108.59399999999999</v>
      </c>
      <c r="N62" s="9">
        <v>101.58799999999999</v>
      </c>
      <c r="O62" s="9">
        <v>105.021</v>
      </c>
      <c r="P62" s="12">
        <f t="shared" si="2"/>
        <v>106.67899999999999</v>
      </c>
      <c r="Q62" s="12">
        <f t="shared" si="3"/>
        <v>6.4108371996175375</v>
      </c>
    </row>
    <row r="63" spans="1:17" x14ac:dyDescent="0.25">
      <c r="A63" s="9">
        <v>25</v>
      </c>
      <c r="B63" s="9">
        <v>5.1840000000000002</v>
      </c>
      <c r="C63" s="9">
        <v>4.694</v>
      </c>
      <c r="D63" s="9">
        <v>4.9980000000000002</v>
      </c>
      <c r="E63" s="9">
        <v>5.3250000000000002</v>
      </c>
      <c r="F63" s="9">
        <v>5.0439999999999996</v>
      </c>
      <c r="G63" s="9">
        <v>6.5620000000000003</v>
      </c>
      <c r="H63" s="12">
        <f t="shared" si="0"/>
        <v>5.301166666666667</v>
      </c>
      <c r="I63" s="12">
        <f t="shared" si="1"/>
        <v>0.65279289722442801</v>
      </c>
      <c r="J63" s="9">
        <v>112.354</v>
      </c>
      <c r="K63" s="9">
        <v>135.21700000000001</v>
      </c>
      <c r="L63" s="9">
        <v>109.155</v>
      </c>
      <c r="M63" s="9">
        <v>115.974</v>
      </c>
      <c r="N63" s="9">
        <v>111.28</v>
      </c>
      <c r="O63" s="9">
        <v>108.64100000000001</v>
      </c>
      <c r="P63" s="12">
        <f t="shared" si="2"/>
        <v>115.43683333333333</v>
      </c>
      <c r="Q63" s="12">
        <f t="shared" si="3"/>
        <v>10.03963591803342</v>
      </c>
    </row>
    <row r="64" spans="1:17" x14ac:dyDescent="0.25">
      <c r="A64" s="9">
        <v>25.4</v>
      </c>
      <c r="B64" s="9">
        <v>4.18</v>
      </c>
      <c r="C64" s="9">
        <v>1.425</v>
      </c>
      <c r="D64" s="9">
        <v>1.9379999999999999</v>
      </c>
      <c r="E64" s="9">
        <v>2.7789999999999999</v>
      </c>
      <c r="F64" s="9">
        <v>2.1019999999999999</v>
      </c>
      <c r="G64" s="9">
        <v>1.448</v>
      </c>
      <c r="H64" s="12">
        <f t="shared" si="0"/>
        <v>2.3119999999999998</v>
      </c>
      <c r="I64" s="12">
        <f t="shared" si="1"/>
        <v>1.0416097157764994</v>
      </c>
      <c r="J64" s="9">
        <v>119.827</v>
      </c>
      <c r="K64" s="9">
        <v>120.248</v>
      </c>
      <c r="L64" s="9">
        <v>110.90600000000001</v>
      </c>
      <c r="M64" s="9">
        <v>136.268</v>
      </c>
      <c r="N64" s="9">
        <v>113.732</v>
      </c>
      <c r="O64" s="9">
        <v>111.53700000000001</v>
      </c>
      <c r="P64" s="12">
        <f t="shared" si="2"/>
        <v>118.753</v>
      </c>
      <c r="Q64" s="12">
        <f t="shared" si="3"/>
        <v>9.4764996913417345</v>
      </c>
    </row>
    <row r="65" spans="1:17" x14ac:dyDescent="0.25">
      <c r="A65" s="9">
        <v>25.8</v>
      </c>
      <c r="B65" s="9">
        <v>4.367</v>
      </c>
      <c r="C65" s="9">
        <v>3.246</v>
      </c>
      <c r="D65" s="9">
        <v>2.8260000000000001</v>
      </c>
      <c r="E65" s="9">
        <v>3.62</v>
      </c>
      <c r="F65" s="9">
        <v>2.335</v>
      </c>
      <c r="G65" s="9">
        <v>4.3440000000000003</v>
      </c>
      <c r="H65" s="12">
        <f t="shared" si="0"/>
        <v>3.4563333333333337</v>
      </c>
      <c r="I65" s="12">
        <f t="shared" si="1"/>
        <v>0.81767980693341313</v>
      </c>
      <c r="J65" s="9">
        <v>117.11799999999999</v>
      </c>
      <c r="K65" s="9">
        <v>102.52200000000001</v>
      </c>
      <c r="L65" s="9">
        <v>99.65</v>
      </c>
      <c r="M65" s="9">
        <v>105.41800000000001</v>
      </c>
      <c r="N65" s="9">
        <v>100.42</v>
      </c>
      <c r="O65" s="9">
        <v>109.20099999999999</v>
      </c>
      <c r="P65" s="12">
        <f t="shared" si="2"/>
        <v>105.72149999999999</v>
      </c>
      <c r="Q65" s="12">
        <f t="shared" si="3"/>
        <v>6.5921932541453865</v>
      </c>
    </row>
    <row r="66" spans="1:17" x14ac:dyDescent="0.25">
      <c r="A66" s="9">
        <v>26.3</v>
      </c>
      <c r="B66" s="9">
        <v>1.6839999999999999</v>
      </c>
      <c r="C66" s="9">
        <v>3.1760000000000002</v>
      </c>
      <c r="D66" s="9">
        <v>2.2970000000000002</v>
      </c>
      <c r="E66" s="9">
        <v>1.522</v>
      </c>
      <c r="F66" s="9">
        <v>2.335</v>
      </c>
      <c r="G66" s="9">
        <v>2.157</v>
      </c>
      <c r="H66" s="12">
        <f t="shared" si="0"/>
        <v>2.1951666666666667</v>
      </c>
      <c r="I66" s="12">
        <f t="shared" si="1"/>
        <v>0.58444141422957641</v>
      </c>
      <c r="J66" s="9">
        <v>87.95</v>
      </c>
      <c r="K66" s="9">
        <v>110.929</v>
      </c>
      <c r="L66" s="9">
        <v>110.626</v>
      </c>
      <c r="M66" s="9">
        <v>101.63500000000001</v>
      </c>
      <c r="N66" s="9">
        <v>107.21599999999999</v>
      </c>
      <c r="O66" s="9">
        <v>108.267</v>
      </c>
      <c r="P66" s="12">
        <f t="shared" si="2"/>
        <v>104.43716666666667</v>
      </c>
      <c r="Q66" s="12">
        <f t="shared" si="3"/>
        <v>8.7465867495078697</v>
      </c>
    </row>
    <row r="67" spans="1:17" x14ac:dyDescent="0.25">
      <c r="A67" s="9">
        <v>26.7</v>
      </c>
      <c r="B67" s="9">
        <v>4.0869999999999997</v>
      </c>
      <c r="C67" s="9">
        <v>3.62</v>
      </c>
      <c r="D67" s="9">
        <v>2.6859999999999999</v>
      </c>
      <c r="E67" s="9">
        <v>4.6239999999999997</v>
      </c>
      <c r="F67" s="9">
        <v>3.5259999999999998</v>
      </c>
      <c r="G67" s="9">
        <v>3.7370000000000001</v>
      </c>
      <c r="H67" s="12">
        <f t="shared" si="0"/>
        <v>3.7133333333333334</v>
      </c>
      <c r="I67" s="12">
        <f t="shared" si="1"/>
        <v>0.64322924892037048</v>
      </c>
      <c r="J67" s="9">
        <v>97.992000000000004</v>
      </c>
      <c r="K67" s="9">
        <v>106.282</v>
      </c>
      <c r="L67" s="9">
        <v>100.14</v>
      </c>
      <c r="M67" s="9">
        <v>104.297</v>
      </c>
      <c r="N67" s="9">
        <v>103.15300000000001</v>
      </c>
      <c r="O67" s="9">
        <v>103.97</v>
      </c>
      <c r="P67" s="12">
        <f t="shared" si="2"/>
        <v>102.63900000000001</v>
      </c>
      <c r="Q67" s="12">
        <f t="shared" si="3"/>
        <v>3.0297121975527617</v>
      </c>
    </row>
    <row r="68" spans="1:17" x14ac:dyDescent="0.25">
      <c r="A68" s="9">
        <v>27.1</v>
      </c>
      <c r="B68" s="9">
        <v>9.4109999999999996</v>
      </c>
      <c r="C68" s="9">
        <v>17.398</v>
      </c>
      <c r="D68" s="9">
        <v>5.8849999999999998</v>
      </c>
      <c r="E68" s="9">
        <v>11.887</v>
      </c>
      <c r="F68" s="9">
        <v>14.666</v>
      </c>
      <c r="G68" s="9">
        <v>10.532</v>
      </c>
      <c r="H68" s="12">
        <f t="shared" ref="H68:H131" si="4">AVERAGE(B68:G68)</f>
        <v>11.629833333333332</v>
      </c>
      <c r="I68" s="12">
        <f t="shared" ref="I68:I131" si="5">STDEVA(B68:G68)</f>
        <v>4.0419737464098784</v>
      </c>
      <c r="J68" s="9">
        <v>82.951999999999998</v>
      </c>
      <c r="K68" s="9">
        <v>80.126000000000005</v>
      </c>
      <c r="L68" s="9">
        <v>81.573999999999998</v>
      </c>
      <c r="M68" s="9">
        <v>87.108999999999995</v>
      </c>
      <c r="N68" s="9">
        <v>85.216999999999999</v>
      </c>
      <c r="O68" s="9">
        <v>88.3</v>
      </c>
      <c r="P68" s="12">
        <f t="shared" ref="P68:P131" si="6">AVERAGE(J68:O68)</f>
        <v>84.212999999999994</v>
      </c>
      <c r="Q68" s="12">
        <f t="shared" ref="Q68:Q131" si="7">STDEVA(J68:O68)</f>
        <v>3.2048841476721095</v>
      </c>
    </row>
    <row r="69" spans="1:17" x14ac:dyDescent="0.25">
      <c r="A69" s="9">
        <v>27.5</v>
      </c>
      <c r="B69" s="9">
        <v>8.1969999999999992</v>
      </c>
      <c r="C69" s="9">
        <v>20.457999999999998</v>
      </c>
      <c r="D69" s="9">
        <v>23.4</v>
      </c>
      <c r="E69" s="9">
        <v>18.122</v>
      </c>
      <c r="F69" s="9">
        <v>25.245000000000001</v>
      </c>
      <c r="G69" s="9">
        <v>24.942</v>
      </c>
      <c r="H69" s="12">
        <f t="shared" si="4"/>
        <v>20.060666666666666</v>
      </c>
      <c r="I69" s="12">
        <f t="shared" si="5"/>
        <v>6.4267995663990254</v>
      </c>
      <c r="J69" s="9">
        <v>77.16</v>
      </c>
      <c r="K69" s="9">
        <v>69.033000000000001</v>
      </c>
      <c r="L69" s="9">
        <v>64.876000000000005</v>
      </c>
      <c r="M69" s="9">
        <v>67.561999999999998</v>
      </c>
      <c r="N69" s="9">
        <v>73.891000000000005</v>
      </c>
      <c r="O69" s="9">
        <v>62.377000000000002</v>
      </c>
      <c r="P69" s="12">
        <f t="shared" si="6"/>
        <v>69.149833333333333</v>
      </c>
      <c r="Q69" s="12">
        <f t="shared" si="7"/>
        <v>5.5373860048462085</v>
      </c>
    </row>
    <row r="70" spans="1:17" x14ac:dyDescent="0.25">
      <c r="A70" s="9">
        <v>27.9</v>
      </c>
      <c r="B70" s="9">
        <v>44.021000000000001</v>
      </c>
      <c r="C70" s="9">
        <v>42.947000000000003</v>
      </c>
      <c r="D70" s="9">
        <v>42.737000000000002</v>
      </c>
      <c r="E70" s="9">
        <v>36.759</v>
      </c>
      <c r="F70" s="9">
        <v>46.262999999999998</v>
      </c>
      <c r="G70" s="9">
        <v>36.688000000000002</v>
      </c>
      <c r="H70" s="12">
        <f t="shared" si="4"/>
        <v>41.569166666666668</v>
      </c>
      <c r="I70" s="12">
        <f t="shared" si="5"/>
        <v>3.95649614768758</v>
      </c>
      <c r="J70" s="9">
        <v>36.290999999999997</v>
      </c>
      <c r="K70" s="9">
        <v>65.927000000000007</v>
      </c>
      <c r="L70" s="9">
        <v>67.539000000000001</v>
      </c>
      <c r="M70" s="9">
        <v>75.152000000000001</v>
      </c>
      <c r="N70" s="9">
        <v>74.194000000000003</v>
      </c>
      <c r="O70" s="9">
        <v>67.212000000000003</v>
      </c>
      <c r="P70" s="12">
        <f t="shared" si="6"/>
        <v>64.385833333333338</v>
      </c>
      <c r="Q70" s="12">
        <f t="shared" si="7"/>
        <v>14.294999201352436</v>
      </c>
    </row>
    <row r="71" spans="1:17" x14ac:dyDescent="0.25">
      <c r="A71" s="9">
        <v>28.3</v>
      </c>
      <c r="B71" s="9">
        <v>42.667000000000002</v>
      </c>
      <c r="C71" s="9">
        <v>43.064</v>
      </c>
      <c r="D71" s="9">
        <v>50.256999999999998</v>
      </c>
      <c r="E71" s="9">
        <v>51.003999999999998</v>
      </c>
      <c r="F71" s="9">
        <v>50.162999999999997</v>
      </c>
      <c r="G71" s="9">
        <v>50.654000000000003</v>
      </c>
      <c r="H71" s="12">
        <f t="shared" si="4"/>
        <v>47.968166666666662</v>
      </c>
      <c r="I71" s="12">
        <f t="shared" si="5"/>
        <v>3.9658354689354751</v>
      </c>
      <c r="J71" s="9">
        <v>42.177</v>
      </c>
      <c r="K71" s="9">
        <v>36.408000000000001</v>
      </c>
      <c r="L71" s="9">
        <v>42.947000000000003</v>
      </c>
      <c r="M71" s="9">
        <v>37.972999999999999</v>
      </c>
      <c r="N71" s="9">
        <v>48.201999999999998</v>
      </c>
      <c r="O71" s="9">
        <v>48.015000000000001</v>
      </c>
      <c r="P71" s="12">
        <f t="shared" si="6"/>
        <v>42.620333333333328</v>
      </c>
      <c r="Q71" s="12">
        <f t="shared" si="7"/>
        <v>4.9142950528704672</v>
      </c>
    </row>
    <row r="72" spans="1:17" x14ac:dyDescent="0.25">
      <c r="A72" s="9">
        <v>28.8</v>
      </c>
      <c r="B72" s="9">
        <v>42.363</v>
      </c>
      <c r="C72" s="9">
        <v>52.966000000000001</v>
      </c>
      <c r="D72" s="9">
        <v>49.533000000000001</v>
      </c>
      <c r="E72" s="9">
        <v>52.826000000000001</v>
      </c>
      <c r="F72" s="9">
        <v>50.817</v>
      </c>
      <c r="G72" s="9">
        <v>52.616</v>
      </c>
      <c r="H72" s="12">
        <f t="shared" si="4"/>
        <v>50.18683333333334</v>
      </c>
      <c r="I72" s="12">
        <f t="shared" si="5"/>
        <v>4.065139476901952</v>
      </c>
      <c r="J72" s="9">
        <v>33.698999999999998</v>
      </c>
      <c r="K72" s="9">
        <v>33.255000000000003</v>
      </c>
      <c r="L72" s="9">
        <v>45.795999999999999</v>
      </c>
      <c r="M72" s="9">
        <v>37.481999999999999</v>
      </c>
      <c r="N72" s="9">
        <v>41.195999999999998</v>
      </c>
      <c r="O72" s="9">
        <v>43.695</v>
      </c>
      <c r="P72" s="12">
        <f t="shared" si="6"/>
        <v>39.187166666666663</v>
      </c>
      <c r="Q72" s="12">
        <f t="shared" si="7"/>
        <v>5.2201689404334841</v>
      </c>
    </row>
    <row r="73" spans="1:17" x14ac:dyDescent="0.25">
      <c r="A73" s="9">
        <v>29.2</v>
      </c>
      <c r="B73" s="9">
        <v>56.679000000000002</v>
      </c>
      <c r="C73" s="9">
        <v>52.171999999999997</v>
      </c>
      <c r="D73" s="9">
        <v>51.564999999999998</v>
      </c>
      <c r="E73" s="9">
        <v>56.329000000000001</v>
      </c>
      <c r="F73" s="9">
        <v>54.764000000000003</v>
      </c>
      <c r="G73" s="9">
        <v>57.076000000000001</v>
      </c>
      <c r="H73" s="12">
        <f t="shared" si="4"/>
        <v>54.764166666666675</v>
      </c>
      <c r="I73" s="12">
        <f t="shared" si="5"/>
        <v>2.3838564903673785</v>
      </c>
      <c r="J73" s="9">
        <v>33.348999999999997</v>
      </c>
      <c r="K73" s="9">
        <v>27.954000000000001</v>
      </c>
      <c r="L73" s="9">
        <v>27.556999999999999</v>
      </c>
      <c r="M73" s="9">
        <v>33.115000000000002</v>
      </c>
      <c r="N73" s="9">
        <v>38.229999999999997</v>
      </c>
      <c r="O73" s="9">
        <v>27.837</v>
      </c>
      <c r="P73" s="12">
        <f t="shared" si="6"/>
        <v>31.34033333333333</v>
      </c>
      <c r="Q73" s="12">
        <f t="shared" si="7"/>
        <v>4.3059470348190718</v>
      </c>
    </row>
    <row r="74" spans="1:17" x14ac:dyDescent="0.25">
      <c r="A74" s="9">
        <v>29.6</v>
      </c>
      <c r="B74" s="9">
        <v>75.992999999999995</v>
      </c>
      <c r="C74" s="9">
        <v>68.308999999999997</v>
      </c>
      <c r="D74" s="9">
        <v>63.100999999999999</v>
      </c>
      <c r="E74" s="9">
        <v>61.77</v>
      </c>
      <c r="F74" s="9">
        <v>67.864999999999995</v>
      </c>
      <c r="G74" s="9">
        <v>67.772000000000006</v>
      </c>
      <c r="H74" s="12">
        <f t="shared" si="4"/>
        <v>67.468333333333334</v>
      </c>
      <c r="I74" s="12">
        <f t="shared" si="5"/>
        <v>5.0034153002390918</v>
      </c>
      <c r="J74" s="9">
        <v>34.235999999999997</v>
      </c>
      <c r="K74" s="9">
        <v>23.097000000000001</v>
      </c>
      <c r="L74" s="9">
        <v>25.082000000000001</v>
      </c>
      <c r="M74" s="9">
        <v>31.948</v>
      </c>
      <c r="N74" s="9">
        <v>25.619</v>
      </c>
      <c r="O74" s="9">
        <v>23.4</v>
      </c>
      <c r="P74" s="12">
        <f t="shared" si="6"/>
        <v>27.230333333333334</v>
      </c>
      <c r="Q74" s="12">
        <f t="shared" si="7"/>
        <v>4.6968792476139551</v>
      </c>
    </row>
    <row r="75" spans="1:17" x14ac:dyDescent="0.25">
      <c r="A75" s="9">
        <v>30</v>
      </c>
      <c r="B75" s="9">
        <v>62.401000000000003</v>
      </c>
      <c r="C75" s="9">
        <v>78.981999999999999</v>
      </c>
      <c r="D75" s="9">
        <v>81.480999999999995</v>
      </c>
      <c r="E75" s="9">
        <v>74.241</v>
      </c>
      <c r="F75" s="9">
        <v>82.063999999999993</v>
      </c>
      <c r="G75" s="9">
        <v>79.168999999999997</v>
      </c>
      <c r="H75" s="12">
        <f t="shared" si="4"/>
        <v>76.389666666666656</v>
      </c>
      <c r="I75" s="12">
        <f t="shared" si="5"/>
        <v>7.3873430045359765</v>
      </c>
      <c r="J75" s="9">
        <v>23.657</v>
      </c>
      <c r="K75" s="9">
        <v>16.885000000000002</v>
      </c>
      <c r="L75" s="9">
        <v>22.77</v>
      </c>
      <c r="M75" s="9">
        <v>18.846</v>
      </c>
      <c r="N75" s="9">
        <v>25.946000000000002</v>
      </c>
      <c r="O75" s="9">
        <v>18.146000000000001</v>
      </c>
      <c r="P75" s="12">
        <f t="shared" si="6"/>
        <v>21.041666666666668</v>
      </c>
      <c r="Q75" s="12">
        <f t="shared" si="7"/>
        <v>3.5878490863840344</v>
      </c>
    </row>
    <row r="76" spans="1:17" x14ac:dyDescent="0.25">
      <c r="A76" s="9">
        <v>30.4</v>
      </c>
      <c r="B76" s="9">
        <v>83.745999999999995</v>
      </c>
      <c r="C76" s="9">
        <v>75.525000000000006</v>
      </c>
      <c r="D76" s="9">
        <v>79.284999999999997</v>
      </c>
      <c r="E76" s="9">
        <v>74.334000000000003</v>
      </c>
      <c r="F76" s="9">
        <v>71.531999999999996</v>
      </c>
      <c r="G76" s="9">
        <v>73.072999999999993</v>
      </c>
      <c r="H76" s="12">
        <f t="shared" si="4"/>
        <v>76.249166666666653</v>
      </c>
      <c r="I76" s="12">
        <f t="shared" si="5"/>
        <v>4.515545832639356</v>
      </c>
      <c r="J76" s="9">
        <v>22.209</v>
      </c>
      <c r="K76" s="9">
        <v>14.573</v>
      </c>
      <c r="L76" s="9">
        <v>24.614999999999998</v>
      </c>
      <c r="M76" s="9">
        <v>17.234999999999999</v>
      </c>
      <c r="N76" s="9">
        <v>19.196999999999999</v>
      </c>
      <c r="O76" s="9">
        <v>21.975999999999999</v>
      </c>
      <c r="P76" s="12">
        <f t="shared" si="6"/>
        <v>19.967499999999998</v>
      </c>
      <c r="Q76" s="12">
        <f t="shared" si="7"/>
        <v>3.6828930883206388</v>
      </c>
    </row>
    <row r="77" spans="1:17" x14ac:dyDescent="0.25">
      <c r="A77" s="9">
        <v>30.8</v>
      </c>
      <c r="B77" s="9">
        <v>76.319000000000003</v>
      </c>
      <c r="C77" s="9">
        <v>65.88</v>
      </c>
      <c r="D77" s="9">
        <v>62.518000000000001</v>
      </c>
      <c r="E77" s="9">
        <v>71.484999999999999</v>
      </c>
      <c r="F77" s="9">
        <v>67.959000000000003</v>
      </c>
      <c r="G77" s="9">
        <v>65.694000000000003</v>
      </c>
      <c r="H77" s="12">
        <f t="shared" si="4"/>
        <v>68.30916666666667</v>
      </c>
      <c r="I77" s="12">
        <f t="shared" si="5"/>
        <v>4.9120977765784222</v>
      </c>
      <c r="J77" s="9">
        <v>30.36</v>
      </c>
      <c r="K77" s="9">
        <v>13.942</v>
      </c>
      <c r="L77" s="9">
        <v>19.5</v>
      </c>
      <c r="M77" s="9">
        <v>19.22</v>
      </c>
      <c r="N77" s="9">
        <v>13.218</v>
      </c>
      <c r="O77" s="9">
        <v>23.003</v>
      </c>
      <c r="P77" s="12">
        <f t="shared" si="6"/>
        <v>19.873833333333334</v>
      </c>
      <c r="Q77" s="12">
        <f t="shared" si="7"/>
        <v>6.3214774987076146</v>
      </c>
    </row>
    <row r="78" spans="1:17" x14ac:dyDescent="0.25">
      <c r="A78" s="9">
        <v>31.3</v>
      </c>
      <c r="B78" s="9">
        <v>41.616</v>
      </c>
      <c r="C78" s="9">
        <v>45.725999999999999</v>
      </c>
      <c r="D78" s="9">
        <v>49.393000000000001</v>
      </c>
      <c r="E78" s="9">
        <v>53.807000000000002</v>
      </c>
      <c r="F78" s="9">
        <v>52.896000000000001</v>
      </c>
      <c r="G78" s="9">
        <v>52.359000000000002</v>
      </c>
      <c r="H78" s="12">
        <f t="shared" si="4"/>
        <v>49.299500000000002</v>
      </c>
      <c r="I78" s="12">
        <f t="shared" si="5"/>
        <v>4.7838838928218159</v>
      </c>
      <c r="J78" s="9">
        <v>3.036</v>
      </c>
      <c r="K78" s="9">
        <v>22.792999999999999</v>
      </c>
      <c r="L78" s="9">
        <v>23.143000000000001</v>
      </c>
      <c r="M78" s="9">
        <v>23.47</v>
      </c>
      <c r="N78" s="9">
        <v>17.655000000000001</v>
      </c>
      <c r="O78" s="9">
        <v>13.311999999999999</v>
      </c>
      <c r="P78" s="12">
        <f t="shared" si="6"/>
        <v>17.234833333333334</v>
      </c>
      <c r="Q78" s="12">
        <f t="shared" si="7"/>
        <v>8.0230789954148332</v>
      </c>
    </row>
    <row r="79" spans="1:17" x14ac:dyDescent="0.25">
      <c r="A79" s="9">
        <v>31.7</v>
      </c>
      <c r="B79" s="9">
        <v>35.988</v>
      </c>
      <c r="C79" s="9">
        <v>50.793999999999997</v>
      </c>
      <c r="D79" s="9">
        <v>53.292999999999999</v>
      </c>
      <c r="E79" s="9">
        <v>51.752000000000002</v>
      </c>
      <c r="F79" s="9">
        <v>54.344000000000001</v>
      </c>
      <c r="G79" s="9">
        <v>47.384</v>
      </c>
      <c r="H79" s="12">
        <f t="shared" si="4"/>
        <v>48.925833333333337</v>
      </c>
      <c r="I79" s="12">
        <f t="shared" si="5"/>
        <v>6.7774732877870036</v>
      </c>
      <c r="J79" s="9">
        <v>20.106999999999999</v>
      </c>
      <c r="K79" s="9">
        <v>23.19</v>
      </c>
      <c r="L79" s="9">
        <v>21.042000000000002</v>
      </c>
      <c r="M79" s="9">
        <v>21.042000000000002</v>
      </c>
      <c r="N79" s="9">
        <v>15.086</v>
      </c>
      <c r="O79" s="9">
        <v>17.515000000000001</v>
      </c>
      <c r="P79" s="12">
        <f t="shared" si="6"/>
        <v>19.663666666666668</v>
      </c>
      <c r="Q79" s="12">
        <f t="shared" si="7"/>
        <v>2.8983780751769963</v>
      </c>
    </row>
    <row r="80" spans="1:17" x14ac:dyDescent="0.25">
      <c r="A80" s="9">
        <v>32.1</v>
      </c>
      <c r="B80" s="9">
        <v>38.066000000000003</v>
      </c>
      <c r="C80" s="9">
        <v>41.639000000000003</v>
      </c>
      <c r="D80" s="9">
        <v>45.283000000000001</v>
      </c>
      <c r="E80" s="9">
        <v>41.453000000000003</v>
      </c>
      <c r="F80" s="9">
        <v>36.502000000000002</v>
      </c>
      <c r="G80" s="9">
        <v>47.314</v>
      </c>
      <c r="H80" s="12">
        <f t="shared" si="4"/>
        <v>41.709500000000006</v>
      </c>
      <c r="I80" s="12">
        <f t="shared" si="5"/>
        <v>4.1144679728975886</v>
      </c>
      <c r="J80" s="9">
        <v>14.316000000000001</v>
      </c>
      <c r="K80" s="9">
        <v>26.53</v>
      </c>
      <c r="L80" s="9">
        <v>21.555</v>
      </c>
      <c r="M80" s="9">
        <v>20.925000000000001</v>
      </c>
      <c r="N80" s="9">
        <v>24.358000000000001</v>
      </c>
      <c r="O80" s="9">
        <v>22.209</v>
      </c>
      <c r="P80" s="12">
        <f t="shared" si="6"/>
        <v>21.648833333333332</v>
      </c>
      <c r="Q80" s="12">
        <f t="shared" si="7"/>
        <v>4.1420367654894887</v>
      </c>
    </row>
    <row r="81" spans="1:17" x14ac:dyDescent="0.25">
      <c r="A81" s="9">
        <v>32.5</v>
      </c>
      <c r="B81" s="9">
        <v>34.633000000000003</v>
      </c>
      <c r="C81" s="9">
        <v>43.881</v>
      </c>
      <c r="D81" s="9">
        <v>40.634999999999998</v>
      </c>
      <c r="E81" s="9">
        <v>43.320999999999998</v>
      </c>
      <c r="F81" s="9">
        <v>44.744999999999997</v>
      </c>
      <c r="G81" s="9">
        <v>38.976999999999997</v>
      </c>
      <c r="H81" s="12">
        <f t="shared" si="4"/>
        <v>41.032000000000004</v>
      </c>
      <c r="I81" s="12">
        <f t="shared" si="5"/>
        <v>3.8071124490878896</v>
      </c>
      <c r="J81" s="9">
        <v>50.28</v>
      </c>
      <c r="K81" s="9">
        <v>29.893000000000001</v>
      </c>
      <c r="L81" s="9">
        <v>29.402000000000001</v>
      </c>
      <c r="M81" s="9">
        <v>31.994</v>
      </c>
      <c r="N81" s="9">
        <v>32.905000000000001</v>
      </c>
      <c r="O81" s="9">
        <v>34.165999999999997</v>
      </c>
      <c r="P81" s="12">
        <f t="shared" si="6"/>
        <v>34.773333333333333</v>
      </c>
      <c r="Q81" s="12">
        <f t="shared" si="7"/>
        <v>7.8065332040968505</v>
      </c>
    </row>
    <row r="82" spans="1:17" x14ac:dyDescent="0.25">
      <c r="A82" s="9">
        <v>32.9</v>
      </c>
      <c r="B82" s="9">
        <v>33.652999999999999</v>
      </c>
      <c r="C82" s="9">
        <v>31.481000000000002</v>
      </c>
      <c r="D82" s="9">
        <v>29.472000000000001</v>
      </c>
      <c r="E82" s="9">
        <v>25.641999999999999</v>
      </c>
      <c r="F82" s="9">
        <v>30.475999999999999</v>
      </c>
      <c r="G82" s="9">
        <v>28.350999999999999</v>
      </c>
      <c r="H82" s="12">
        <f t="shared" si="4"/>
        <v>29.845833333333331</v>
      </c>
      <c r="I82" s="12">
        <f t="shared" si="5"/>
        <v>2.7426954199594724</v>
      </c>
      <c r="J82" s="9">
        <v>26.413</v>
      </c>
      <c r="K82" s="9">
        <v>50.677</v>
      </c>
      <c r="L82" s="9">
        <v>48.668999999999997</v>
      </c>
      <c r="M82" s="9">
        <v>50.723999999999997</v>
      </c>
      <c r="N82" s="9">
        <v>52.942999999999998</v>
      </c>
      <c r="O82" s="9">
        <v>49.976999999999997</v>
      </c>
      <c r="P82" s="12">
        <f t="shared" si="6"/>
        <v>46.567166666666658</v>
      </c>
      <c r="Q82" s="12">
        <f t="shared" si="7"/>
        <v>9.9705199947980052</v>
      </c>
    </row>
    <row r="83" spans="1:17" x14ac:dyDescent="0.25">
      <c r="A83" s="9">
        <v>33.299999999999997</v>
      </c>
      <c r="B83" s="9">
        <v>32.320999999999998</v>
      </c>
      <c r="C83" s="9">
        <v>28.981999999999999</v>
      </c>
      <c r="D83" s="9">
        <v>19.547000000000001</v>
      </c>
      <c r="E83" s="9">
        <v>24.521000000000001</v>
      </c>
      <c r="F83" s="9">
        <v>21.065000000000001</v>
      </c>
      <c r="G83" s="9">
        <v>24.475000000000001</v>
      </c>
      <c r="H83" s="12">
        <f t="shared" si="4"/>
        <v>25.151833333333332</v>
      </c>
      <c r="I83" s="12">
        <f t="shared" si="5"/>
        <v>4.7966560192145078</v>
      </c>
      <c r="J83" s="9">
        <v>55.768000000000001</v>
      </c>
      <c r="K83" s="9">
        <v>65.016000000000005</v>
      </c>
      <c r="L83" s="9">
        <v>69.382999999999996</v>
      </c>
      <c r="M83" s="9">
        <v>70.388000000000005</v>
      </c>
      <c r="N83" s="9">
        <v>62.213999999999999</v>
      </c>
      <c r="O83" s="9">
        <v>70.411000000000001</v>
      </c>
      <c r="P83" s="12">
        <f t="shared" si="6"/>
        <v>65.53</v>
      </c>
      <c r="Q83" s="12">
        <f t="shared" si="7"/>
        <v>5.8107939216599309</v>
      </c>
    </row>
    <row r="84" spans="1:17" x14ac:dyDescent="0.25">
      <c r="A84" s="9">
        <v>33.799999999999997</v>
      </c>
      <c r="B84" s="9">
        <v>2.7320000000000002</v>
      </c>
      <c r="C84" s="9">
        <v>16.581</v>
      </c>
      <c r="D84" s="9">
        <v>13.265000000000001</v>
      </c>
      <c r="E84" s="9">
        <v>14.643000000000001</v>
      </c>
      <c r="F84" s="9">
        <v>19.010000000000002</v>
      </c>
      <c r="G84" s="9">
        <v>17.702000000000002</v>
      </c>
      <c r="H84" s="12">
        <f t="shared" si="4"/>
        <v>13.988833333333334</v>
      </c>
      <c r="I84" s="12">
        <f t="shared" si="5"/>
        <v>5.8887556382198989</v>
      </c>
      <c r="J84" s="9">
        <v>57.402999999999999</v>
      </c>
      <c r="K84" s="9">
        <v>68.893000000000001</v>
      </c>
      <c r="L84" s="9">
        <v>74.427999999999997</v>
      </c>
      <c r="M84" s="9">
        <v>75.105000000000004</v>
      </c>
      <c r="N84" s="9">
        <v>70.995000000000005</v>
      </c>
      <c r="O84" s="9">
        <v>61.91</v>
      </c>
      <c r="P84" s="12">
        <f t="shared" si="6"/>
        <v>68.122333333333344</v>
      </c>
      <c r="Q84" s="12">
        <f t="shared" si="7"/>
        <v>7.0832534803342098</v>
      </c>
    </row>
    <row r="85" spans="1:17" x14ac:dyDescent="0.25">
      <c r="A85" s="9">
        <v>34.200000000000003</v>
      </c>
      <c r="B85" s="9">
        <v>21.952000000000002</v>
      </c>
      <c r="C85" s="9">
        <v>8.7810000000000006</v>
      </c>
      <c r="D85" s="9">
        <v>7.4029999999999996</v>
      </c>
      <c r="E85" s="9">
        <v>13.265000000000001</v>
      </c>
      <c r="F85" s="9">
        <v>15.086</v>
      </c>
      <c r="G85" s="9">
        <v>10.718999999999999</v>
      </c>
      <c r="H85" s="12">
        <f t="shared" si="4"/>
        <v>12.867666666666667</v>
      </c>
      <c r="I85" s="12">
        <f t="shared" si="5"/>
        <v>5.268475744147131</v>
      </c>
      <c r="J85" s="9">
        <v>63.567999999999998</v>
      </c>
      <c r="K85" s="9">
        <v>97.221000000000004</v>
      </c>
      <c r="L85" s="9">
        <v>83.372</v>
      </c>
      <c r="M85" s="9">
        <v>92.62</v>
      </c>
      <c r="N85" s="9">
        <v>98.201999999999998</v>
      </c>
      <c r="O85" s="9">
        <v>87.108999999999995</v>
      </c>
      <c r="P85" s="12">
        <f t="shared" si="6"/>
        <v>87.015333333333331</v>
      </c>
      <c r="Q85" s="12">
        <f t="shared" si="7"/>
        <v>12.835649756310302</v>
      </c>
    </row>
    <row r="86" spans="1:17" x14ac:dyDescent="0.25">
      <c r="A86" s="9">
        <v>34.6</v>
      </c>
      <c r="B86" s="9">
        <v>7.0759999999999996</v>
      </c>
      <c r="C86" s="9">
        <v>7.6829999999999998</v>
      </c>
      <c r="D86" s="9">
        <v>7.66</v>
      </c>
      <c r="E86" s="9">
        <v>9.3409999999999993</v>
      </c>
      <c r="F86" s="9">
        <v>14.012</v>
      </c>
      <c r="G86" s="9">
        <v>11.677</v>
      </c>
      <c r="H86" s="12">
        <f t="shared" si="4"/>
        <v>9.5748333333333324</v>
      </c>
      <c r="I86" s="12">
        <f t="shared" si="5"/>
        <v>2.7441581161927746</v>
      </c>
      <c r="J86" s="9">
        <v>70.317999999999998</v>
      </c>
      <c r="K86" s="9">
        <v>95.049000000000007</v>
      </c>
      <c r="L86" s="9">
        <v>96.123000000000005</v>
      </c>
      <c r="M86" s="9">
        <v>97.968000000000004</v>
      </c>
      <c r="N86" s="9">
        <v>94.302000000000007</v>
      </c>
      <c r="O86" s="9">
        <v>93.694999999999993</v>
      </c>
      <c r="P86" s="12">
        <f t="shared" si="6"/>
        <v>91.242500000000007</v>
      </c>
      <c r="Q86" s="12">
        <f t="shared" si="7"/>
        <v>10.360994831578623</v>
      </c>
    </row>
    <row r="87" spans="1:17" x14ac:dyDescent="0.25">
      <c r="A87" s="9">
        <v>35</v>
      </c>
      <c r="B87" s="9">
        <v>3.55</v>
      </c>
      <c r="C87" s="9">
        <v>6.9359999999999999</v>
      </c>
      <c r="D87" s="9">
        <v>6.1189999999999998</v>
      </c>
      <c r="E87" s="9">
        <v>6.0949999999999998</v>
      </c>
      <c r="F87" s="9">
        <v>5.6280000000000001</v>
      </c>
      <c r="G87" s="9">
        <v>5.5819999999999999</v>
      </c>
      <c r="H87" s="12">
        <f t="shared" si="4"/>
        <v>5.6516666666666664</v>
      </c>
      <c r="I87" s="12">
        <f t="shared" si="5"/>
        <v>1.1390235584335726</v>
      </c>
      <c r="J87" s="9">
        <v>106.282</v>
      </c>
      <c r="K87" s="9">
        <v>90.751999999999995</v>
      </c>
      <c r="L87" s="9">
        <v>95.328999999999994</v>
      </c>
      <c r="M87" s="9">
        <v>89.257000000000005</v>
      </c>
      <c r="N87" s="9">
        <v>89.444000000000003</v>
      </c>
      <c r="O87" s="9">
        <v>95.445999999999998</v>
      </c>
      <c r="P87" s="12">
        <f t="shared" si="6"/>
        <v>94.418333333333337</v>
      </c>
      <c r="Q87" s="12">
        <f t="shared" si="7"/>
        <v>6.4413873246891962</v>
      </c>
    </row>
    <row r="88" spans="1:17" x14ac:dyDescent="0.25">
      <c r="A88" s="9">
        <v>35.4</v>
      </c>
      <c r="B88" s="9">
        <v>1.2609999999999999</v>
      </c>
      <c r="C88" s="9">
        <v>5.4409999999999998</v>
      </c>
      <c r="D88" s="9">
        <v>5.1139999999999999</v>
      </c>
      <c r="E88" s="9">
        <v>5.4880000000000004</v>
      </c>
      <c r="F88" s="9">
        <v>5.2779999999999996</v>
      </c>
      <c r="G88" s="9">
        <v>4.04</v>
      </c>
      <c r="H88" s="12">
        <f t="shared" si="4"/>
        <v>4.4369999999999994</v>
      </c>
      <c r="I88" s="12">
        <f t="shared" si="5"/>
        <v>1.6445553806424407</v>
      </c>
      <c r="J88" s="9">
        <v>115.04</v>
      </c>
      <c r="K88" s="9">
        <v>106.889</v>
      </c>
      <c r="L88" s="9">
        <v>100.25700000000001</v>
      </c>
      <c r="M88" s="9">
        <v>105.955</v>
      </c>
      <c r="N88" s="9">
        <v>97.430999999999997</v>
      </c>
      <c r="O88" s="9">
        <v>100.35</v>
      </c>
      <c r="P88" s="12">
        <f t="shared" si="6"/>
        <v>104.32033333333334</v>
      </c>
      <c r="Q88" s="12">
        <f t="shared" si="7"/>
        <v>6.3862128892377745</v>
      </c>
    </row>
    <row r="89" spans="1:17" x14ac:dyDescent="0.25">
      <c r="A89" s="9">
        <v>35.799999999999997</v>
      </c>
      <c r="B89" s="9">
        <v>8.3840000000000003</v>
      </c>
      <c r="C89" s="9">
        <v>6.3520000000000003</v>
      </c>
      <c r="D89" s="9">
        <v>6.843</v>
      </c>
      <c r="E89" s="9">
        <v>6.6559999999999997</v>
      </c>
      <c r="F89" s="9">
        <v>4.8339999999999996</v>
      </c>
      <c r="G89" s="9">
        <v>5.1840000000000002</v>
      </c>
      <c r="H89" s="12">
        <f t="shared" si="4"/>
        <v>6.3754999999999997</v>
      </c>
      <c r="I89" s="12">
        <f t="shared" si="5"/>
        <v>1.274971019278478</v>
      </c>
      <c r="J89" s="9">
        <v>122.95699999999999</v>
      </c>
      <c r="K89" s="9">
        <v>121.042</v>
      </c>
      <c r="L89" s="9">
        <v>116.464</v>
      </c>
      <c r="M89" s="9">
        <v>109.34099999999999</v>
      </c>
      <c r="N89" s="9">
        <v>114.526</v>
      </c>
      <c r="O89" s="9">
        <v>113.755</v>
      </c>
      <c r="P89" s="12">
        <f t="shared" si="6"/>
        <v>116.34749999999998</v>
      </c>
      <c r="Q89" s="12">
        <f t="shared" si="7"/>
        <v>4.9973463658225663</v>
      </c>
    </row>
    <row r="90" spans="1:17" x14ac:dyDescent="0.25">
      <c r="A90" s="9">
        <v>36.299999999999997</v>
      </c>
      <c r="B90" s="9">
        <v>7.6130000000000004</v>
      </c>
      <c r="C90" s="9">
        <v>6.282</v>
      </c>
      <c r="D90" s="9">
        <v>8.08</v>
      </c>
      <c r="E90" s="9">
        <v>6.282</v>
      </c>
      <c r="F90" s="9">
        <v>8.3140000000000001</v>
      </c>
      <c r="G90" s="9">
        <v>6.726</v>
      </c>
      <c r="H90" s="12">
        <f t="shared" si="4"/>
        <v>7.2161666666666662</v>
      </c>
      <c r="I90" s="12">
        <f t="shared" si="5"/>
        <v>0.90493323878984322</v>
      </c>
      <c r="J90" s="9">
        <v>124.825</v>
      </c>
      <c r="K90" s="9">
        <v>134.02600000000001</v>
      </c>
      <c r="L90" s="9">
        <v>123.19</v>
      </c>
      <c r="M90" s="9">
        <v>128.328</v>
      </c>
      <c r="N90" s="9">
        <v>129.82300000000001</v>
      </c>
      <c r="O90" s="9">
        <v>127.39400000000001</v>
      </c>
      <c r="P90" s="12">
        <f t="shared" si="6"/>
        <v>127.931</v>
      </c>
      <c r="Q90" s="12">
        <f t="shared" si="7"/>
        <v>3.8288114082571409</v>
      </c>
    </row>
    <row r="91" spans="1:17" x14ac:dyDescent="0.25">
      <c r="A91" s="9">
        <v>36.700000000000003</v>
      </c>
      <c r="B91" s="9">
        <v>7.4029999999999996</v>
      </c>
      <c r="C91" s="9">
        <v>16.931000000000001</v>
      </c>
      <c r="D91" s="9">
        <v>19.29</v>
      </c>
      <c r="E91" s="9">
        <v>10.206</v>
      </c>
      <c r="F91" s="9">
        <v>16.184000000000001</v>
      </c>
      <c r="G91" s="9">
        <v>20.364000000000001</v>
      </c>
      <c r="H91" s="12">
        <f t="shared" si="4"/>
        <v>15.063000000000001</v>
      </c>
      <c r="I91" s="12">
        <f t="shared" si="5"/>
        <v>5.1571357166551293</v>
      </c>
      <c r="J91" s="9">
        <v>118.87</v>
      </c>
      <c r="K91" s="9">
        <v>118.73</v>
      </c>
      <c r="L91" s="9">
        <v>119.64</v>
      </c>
      <c r="M91" s="9">
        <v>122.63</v>
      </c>
      <c r="N91" s="9">
        <v>125.315</v>
      </c>
      <c r="O91" s="9">
        <v>126.81</v>
      </c>
      <c r="P91" s="12">
        <f t="shared" si="6"/>
        <v>121.99916666666665</v>
      </c>
      <c r="Q91" s="12">
        <f t="shared" si="7"/>
        <v>3.4808510693028301</v>
      </c>
    </row>
    <row r="92" spans="1:17" x14ac:dyDescent="0.25">
      <c r="A92" s="9">
        <v>37.1</v>
      </c>
      <c r="B92" s="9">
        <v>33.722999999999999</v>
      </c>
      <c r="C92" s="9">
        <v>28.934999999999999</v>
      </c>
      <c r="D92" s="9">
        <v>37.201999999999998</v>
      </c>
      <c r="E92" s="9">
        <v>36.664999999999999</v>
      </c>
      <c r="F92" s="9">
        <v>35.286999999999999</v>
      </c>
      <c r="G92" s="9">
        <v>35.707999999999998</v>
      </c>
      <c r="H92" s="12">
        <f t="shared" si="4"/>
        <v>34.586666666666666</v>
      </c>
      <c r="I92" s="12">
        <f t="shared" si="5"/>
        <v>3.0197532791052097</v>
      </c>
      <c r="J92" s="9">
        <v>110.71899999999999</v>
      </c>
      <c r="K92" s="9">
        <v>106.02500000000001</v>
      </c>
      <c r="L92" s="9">
        <v>111</v>
      </c>
      <c r="M92" s="9">
        <v>116.69799999999999</v>
      </c>
      <c r="N92" s="9">
        <v>105.255</v>
      </c>
      <c r="O92" s="9">
        <v>109.155</v>
      </c>
      <c r="P92" s="12">
        <f t="shared" si="6"/>
        <v>109.80866666666667</v>
      </c>
      <c r="Q92" s="12">
        <f t="shared" si="7"/>
        <v>4.1277158170914152</v>
      </c>
    </row>
    <row r="93" spans="1:17" x14ac:dyDescent="0.25">
      <c r="A93" s="9">
        <v>37.5</v>
      </c>
      <c r="B93" s="9">
        <v>33.091999999999999</v>
      </c>
      <c r="C93" s="9">
        <v>40.354999999999997</v>
      </c>
      <c r="D93" s="9">
        <v>34.656999999999996</v>
      </c>
      <c r="E93" s="9">
        <v>30.85</v>
      </c>
      <c r="F93" s="9">
        <v>37.061999999999998</v>
      </c>
      <c r="G93" s="9">
        <v>38.65</v>
      </c>
      <c r="H93" s="12">
        <f t="shared" si="4"/>
        <v>35.777666666666669</v>
      </c>
      <c r="I93" s="12">
        <f t="shared" si="5"/>
        <v>3.5665778929762149</v>
      </c>
      <c r="J93" s="9">
        <v>68.846000000000004</v>
      </c>
      <c r="K93" s="9">
        <v>76.132999999999996</v>
      </c>
      <c r="L93" s="9">
        <v>82.320999999999998</v>
      </c>
      <c r="M93" s="9">
        <v>82.858000000000004</v>
      </c>
      <c r="N93" s="9">
        <v>86.665000000000006</v>
      </c>
      <c r="O93" s="9">
        <v>85.194000000000003</v>
      </c>
      <c r="P93" s="12">
        <f t="shared" si="6"/>
        <v>80.336166666666671</v>
      </c>
      <c r="Q93" s="12">
        <f t="shared" si="7"/>
        <v>6.6879357477974235</v>
      </c>
    </row>
    <row r="94" spans="1:17" x14ac:dyDescent="0.25">
      <c r="A94" s="9">
        <v>37.9</v>
      </c>
      <c r="B94" s="9">
        <v>37.085000000000001</v>
      </c>
      <c r="C94" s="9">
        <v>40.027999999999999</v>
      </c>
      <c r="D94" s="9">
        <v>41.966000000000001</v>
      </c>
      <c r="E94" s="9">
        <v>44.021000000000001</v>
      </c>
      <c r="F94" s="9">
        <v>40.378</v>
      </c>
      <c r="G94" s="9">
        <v>45.655999999999999</v>
      </c>
      <c r="H94" s="12">
        <f t="shared" si="4"/>
        <v>41.522333333333336</v>
      </c>
      <c r="I94" s="12">
        <f t="shared" si="5"/>
        <v>3.0580985377627492</v>
      </c>
      <c r="J94" s="9">
        <v>80.475999999999999</v>
      </c>
      <c r="K94" s="9">
        <v>65.856999999999999</v>
      </c>
      <c r="L94" s="9">
        <v>76.927000000000007</v>
      </c>
      <c r="M94" s="9">
        <v>69.382999999999996</v>
      </c>
      <c r="N94" s="9">
        <v>67.352000000000004</v>
      </c>
      <c r="O94" s="9">
        <v>66.534000000000006</v>
      </c>
      <c r="P94" s="12">
        <f t="shared" si="6"/>
        <v>71.088166666666666</v>
      </c>
      <c r="Q94" s="12">
        <f t="shared" si="7"/>
        <v>6.1187492648961079</v>
      </c>
    </row>
    <row r="95" spans="1:17" x14ac:dyDescent="0.25">
      <c r="A95" s="9">
        <v>38.299999999999997</v>
      </c>
      <c r="B95" s="9">
        <v>55.161000000000001</v>
      </c>
      <c r="C95" s="9">
        <v>47.033999999999999</v>
      </c>
      <c r="D95" s="9">
        <v>47.548000000000002</v>
      </c>
      <c r="E95" s="9">
        <v>42.012999999999998</v>
      </c>
      <c r="F95" s="9">
        <v>44.838999999999999</v>
      </c>
      <c r="G95" s="9">
        <v>40.844999999999999</v>
      </c>
      <c r="H95" s="12">
        <f t="shared" si="4"/>
        <v>46.24</v>
      </c>
      <c r="I95" s="12">
        <f t="shared" si="5"/>
        <v>5.1158947604500655</v>
      </c>
      <c r="J95" s="9">
        <v>70.106999999999999</v>
      </c>
      <c r="K95" s="9">
        <v>49.555999999999997</v>
      </c>
      <c r="L95" s="9">
        <v>44.067999999999998</v>
      </c>
      <c r="M95" s="9">
        <v>48.645000000000003</v>
      </c>
      <c r="N95" s="9">
        <v>44.838999999999999</v>
      </c>
      <c r="O95" s="9">
        <v>43.204000000000001</v>
      </c>
      <c r="P95" s="12">
        <f t="shared" si="6"/>
        <v>50.069833333333342</v>
      </c>
      <c r="Q95" s="12">
        <f t="shared" si="7"/>
        <v>10.142046251455689</v>
      </c>
    </row>
    <row r="96" spans="1:17" x14ac:dyDescent="0.25">
      <c r="A96" s="9">
        <v>38.799999999999997</v>
      </c>
      <c r="B96" s="9">
        <v>69.126999999999995</v>
      </c>
      <c r="C96" s="9">
        <v>64.736000000000004</v>
      </c>
      <c r="D96" s="9">
        <v>55.674999999999997</v>
      </c>
      <c r="E96" s="9">
        <v>59.037999999999997</v>
      </c>
      <c r="F96" s="9">
        <v>57.356000000000002</v>
      </c>
      <c r="G96" s="9">
        <v>57.683</v>
      </c>
      <c r="H96" s="12">
        <f t="shared" si="4"/>
        <v>60.602499999999999</v>
      </c>
      <c r="I96" s="12">
        <f t="shared" si="5"/>
        <v>5.206612747266691</v>
      </c>
      <c r="J96" s="9">
        <v>28.375</v>
      </c>
      <c r="K96" s="9">
        <v>51.261000000000003</v>
      </c>
      <c r="L96" s="9">
        <v>46.404000000000003</v>
      </c>
      <c r="M96" s="9">
        <v>46.823999999999998</v>
      </c>
      <c r="N96" s="9">
        <v>43.298000000000002</v>
      </c>
      <c r="O96" s="9">
        <v>50.21</v>
      </c>
      <c r="P96" s="12">
        <f t="shared" si="6"/>
        <v>44.395333333333326</v>
      </c>
      <c r="Q96" s="12">
        <f t="shared" si="7"/>
        <v>8.3514802440446338</v>
      </c>
    </row>
    <row r="97" spans="1:17" x14ac:dyDescent="0.25">
      <c r="A97" s="9">
        <v>39.200000000000003</v>
      </c>
      <c r="B97" s="9">
        <v>73.563999999999993</v>
      </c>
      <c r="C97" s="9">
        <v>77.066999999999993</v>
      </c>
      <c r="D97" s="9">
        <v>71.951999999999998</v>
      </c>
      <c r="E97" s="9">
        <v>77.183999999999997</v>
      </c>
      <c r="F97" s="9">
        <v>82.111000000000004</v>
      </c>
      <c r="G97" s="9">
        <v>76.179000000000002</v>
      </c>
      <c r="H97" s="12">
        <f t="shared" si="4"/>
        <v>76.342833333333317</v>
      </c>
      <c r="I97" s="12">
        <f t="shared" si="5"/>
        <v>3.508045006362758</v>
      </c>
      <c r="J97" s="9">
        <v>32.741999999999997</v>
      </c>
      <c r="K97" s="9">
        <v>31.808</v>
      </c>
      <c r="L97" s="9">
        <v>23.751000000000001</v>
      </c>
      <c r="M97" s="9">
        <v>33.069000000000003</v>
      </c>
      <c r="N97" s="9">
        <v>23.867000000000001</v>
      </c>
      <c r="O97" s="9">
        <v>23.05</v>
      </c>
      <c r="P97" s="12">
        <f t="shared" si="6"/>
        <v>28.047833333333333</v>
      </c>
      <c r="Q97" s="12">
        <f t="shared" si="7"/>
        <v>4.9458396826693276</v>
      </c>
    </row>
    <row r="98" spans="1:17" x14ac:dyDescent="0.25">
      <c r="A98" s="9">
        <v>39.6</v>
      </c>
      <c r="B98" s="9">
        <v>73.027000000000001</v>
      </c>
      <c r="C98" s="9">
        <v>78.515000000000001</v>
      </c>
      <c r="D98" s="9">
        <v>75.361999999999995</v>
      </c>
      <c r="E98" s="9">
        <v>76.787000000000006</v>
      </c>
      <c r="F98" s="9">
        <v>74.894999999999996</v>
      </c>
      <c r="G98" s="9">
        <v>75.968999999999994</v>
      </c>
      <c r="H98" s="12">
        <f t="shared" si="4"/>
        <v>75.759166666666673</v>
      </c>
      <c r="I98" s="12">
        <f t="shared" si="5"/>
        <v>1.847395400737663</v>
      </c>
      <c r="J98" s="9">
        <v>9.9719999999999995</v>
      </c>
      <c r="K98" s="9">
        <v>21.952000000000002</v>
      </c>
      <c r="L98" s="9">
        <v>16.184000000000001</v>
      </c>
      <c r="M98" s="9">
        <v>24.311</v>
      </c>
      <c r="N98" s="9">
        <v>26.997</v>
      </c>
      <c r="O98" s="9">
        <v>20.667999999999999</v>
      </c>
      <c r="P98" s="12">
        <f t="shared" si="6"/>
        <v>20.013999999999999</v>
      </c>
      <c r="Q98" s="12">
        <f t="shared" si="7"/>
        <v>6.1142574692271552</v>
      </c>
    </row>
    <row r="99" spans="1:17" x14ac:dyDescent="0.25">
      <c r="A99" s="9">
        <v>40</v>
      </c>
      <c r="B99" s="9">
        <v>85.356999999999999</v>
      </c>
      <c r="C99" s="9">
        <v>86.010999999999996</v>
      </c>
      <c r="D99" s="9">
        <v>86.921999999999997</v>
      </c>
      <c r="E99" s="9">
        <v>77.254000000000005</v>
      </c>
      <c r="F99" s="9">
        <v>77.908000000000001</v>
      </c>
      <c r="G99" s="9">
        <v>80.195999999999998</v>
      </c>
      <c r="H99" s="12">
        <f t="shared" si="4"/>
        <v>82.274666666666675</v>
      </c>
      <c r="I99" s="12">
        <f t="shared" si="5"/>
        <v>4.3279186529631817</v>
      </c>
      <c r="J99" s="9">
        <v>23.914000000000001</v>
      </c>
      <c r="K99" s="9">
        <v>21.088000000000001</v>
      </c>
      <c r="L99" s="9">
        <v>14.129</v>
      </c>
      <c r="M99" s="9">
        <v>15.81</v>
      </c>
      <c r="N99" s="9">
        <v>23.704000000000001</v>
      </c>
      <c r="O99" s="9">
        <v>16.254000000000001</v>
      </c>
      <c r="P99" s="12">
        <f t="shared" si="6"/>
        <v>19.149833333333337</v>
      </c>
      <c r="Q99" s="12">
        <f t="shared" si="7"/>
        <v>4.2882003878861124</v>
      </c>
    </row>
    <row r="100" spans="1:17" x14ac:dyDescent="0.25">
      <c r="A100" s="9">
        <v>40.4</v>
      </c>
      <c r="B100" s="9">
        <v>99.72</v>
      </c>
      <c r="C100" s="9">
        <v>84.33</v>
      </c>
      <c r="D100" s="9">
        <v>85.778000000000006</v>
      </c>
      <c r="E100" s="9">
        <v>82.555000000000007</v>
      </c>
      <c r="F100" s="9">
        <v>85.661000000000001</v>
      </c>
      <c r="G100" s="9">
        <v>82.367999999999995</v>
      </c>
      <c r="H100" s="12">
        <f t="shared" si="4"/>
        <v>86.735333333333344</v>
      </c>
      <c r="I100" s="12">
        <f t="shared" si="5"/>
        <v>6.5269696388650882</v>
      </c>
      <c r="J100" s="9">
        <v>28.350999999999999</v>
      </c>
      <c r="K100" s="9">
        <v>24.614999999999998</v>
      </c>
      <c r="L100" s="9">
        <v>18.893000000000001</v>
      </c>
      <c r="M100" s="9">
        <v>16.091000000000001</v>
      </c>
      <c r="N100" s="9">
        <v>25.899000000000001</v>
      </c>
      <c r="O100" s="9">
        <v>15.904</v>
      </c>
      <c r="P100" s="12">
        <f t="shared" si="6"/>
        <v>21.625499999999999</v>
      </c>
      <c r="Q100" s="12">
        <f t="shared" si="7"/>
        <v>5.3528510440698875</v>
      </c>
    </row>
    <row r="101" spans="1:17" x14ac:dyDescent="0.25">
      <c r="A101" s="9">
        <v>40.799999999999997</v>
      </c>
      <c r="B101" s="9">
        <v>98.459000000000003</v>
      </c>
      <c r="C101" s="9">
        <v>91.289000000000001</v>
      </c>
      <c r="D101" s="9">
        <v>91.335999999999999</v>
      </c>
      <c r="E101" s="9">
        <v>83.629000000000005</v>
      </c>
      <c r="F101" s="9">
        <v>90.075000000000003</v>
      </c>
      <c r="G101" s="9">
        <v>84.26</v>
      </c>
      <c r="H101" s="12">
        <f t="shared" si="4"/>
        <v>89.841333333333338</v>
      </c>
      <c r="I101" s="12">
        <f t="shared" si="5"/>
        <v>5.4478053073386032</v>
      </c>
      <c r="J101" s="9">
        <v>22.138999999999999</v>
      </c>
      <c r="K101" s="9">
        <v>19.266999999999999</v>
      </c>
      <c r="L101" s="9">
        <v>22.815999999999999</v>
      </c>
      <c r="M101" s="9">
        <v>29.542000000000002</v>
      </c>
      <c r="N101" s="9">
        <v>26.997</v>
      </c>
      <c r="O101" s="9">
        <v>31.831</v>
      </c>
      <c r="P101" s="12">
        <f t="shared" si="6"/>
        <v>25.431999999999999</v>
      </c>
      <c r="Q101" s="12">
        <f t="shared" si="7"/>
        <v>4.816286038017271</v>
      </c>
    </row>
    <row r="102" spans="1:17" x14ac:dyDescent="0.25">
      <c r="A102" s="9">
        <v>41.3</v>
      </c>
      <c r="B102" s="9">
        <v>75.852000000000004</v>
      </c>
      <c r="C102" s="9">
        <v>81.667000000000002</v>
      </c>
      <c r="D102" s="9">
        <v>78.048000000000002</v>
      </c>
      <c r="E102" s="9">
        <v>86.828999999999994</v>
      </c>
      <c r="F102" s="9">
        <v>88.417000000000002</v>
      </c>
      <c r="G102" s="9">
        <v>84.656999999999996</v>
      </c>
      <c r="H102" s="12">
        <f t="shared" si="4"/>
        <v>82.578333333333333</v>
      </c>
      <c r="I102" s="12">
        <f t="shared" si="5"/>
        <v>4.9613921299033246</v>
      </c>
      <c r="J102" s="9">
        <v>46.707000000000001</v>
      </c>
      <c r="K102" s="9">
        <v>43.765000000000001</v>
      </c>
      <c r="L102" s="9">
        <v>49.088999999999999</v>
      </c>
      <c r="M102" s="9">
        <v>36.805</v>
      </c>
      <c r="N102" s="9">
        <v>37.179000000000002</v>
      </c>
      <c r="O102" s="9">
        <v>47.500999999999998</v>
      </c>
      <c r="P102" s="12">
        <f t="shared" si="6"/>
        <v>43.507666666666665</v>
      </c>
      <c r="Q102" s="12">
        <f t="shared" si="7"/>
        <v>5.3362479202775761</v>
      </c>
    </row>
    <row r="103" spans="1:17" x14ac:dyDescent="0.25">
      <c r="A103" s="9">
        <v>41.7</v>
      </c>
      <c r="B103" s="9">
        <v>81.504000000000005</v>
      </c>
      <c r="C103" s="9">
        <v>63.731999999999999</v>
      </c>
      <c r="D103" s="9">
        <v>62.518000000000001</v>
      </c>
      <c r="E103" s="9">
        <v>67.188000000000002</v>
      </c>
      <c r="F103" s="9">
        <v>60.462000000000003</v>
      </c>
      <c r="G103" s="9">
        <v>61.42</v>
      </c>
      <c r="H103" s="12">
        <f t="shared" si="4"/>
        <v>66.137333333333331</v>
      </c>
      <c r="I103" s="12">
        <f t="shared" si="5"/>
        <v>7.881448969996967</v>
      </c>
      <c r="J103" s="9">
        <v>58.664000000000001</v>
      </c>
      <c r="K103" s="9">
        <v>63.100999999999999</v>
      </c>
      <c r="L103" s="9">
        <v>63.661999999999999</v>
      </c>
      <c r="M103" s="9">
        <v>61.396999999999998</v>
      </c>
      <c r="N103" s="9">
        <v>62.634</v>
      </c>
      <c r="O103" s="9">
        <v>63.405000000000001</v>
      </c>
      <c r="P103" s="12">
        <f t="shared" si="6"/>
        <v>62.143833333333326</v>
      </c>
      <c r="Q103" s="12">
        <f t="shared" si="7"/>
        <v>1.882487866273423</v>
      </c>
    </row>
    <row r="104" spans="1:17" x14ac:dyDescent="0.25">
      <c r="A104" s="9">
        <v>42.1</v>
      </c>
      <c r="B104" s="9">
        <v>58.898000000000003</v>
      </c>
      <c r="C104" s="9">
        <v>62.774000000000001</v>
      </c>
      <c r="D104" s="9">
        <v>64.852999999999994</v>
      </c>
      <c r="E104" s="9">
        <v>56.142000000000003</v>
      </c>
      <c r="F104" s="9">
        <v>54.716999999999999</v>
      </c>
      <c r="G104" s="9">
        <v>63.008000000000003</v>
      </c>
      <c r="H104" s="12">
        <f t="shared" si="4"/>
        <v>60.065333333333321</v>
      </c>
      <c r="I104" s="12">
        <f t="shared" si="5"/>
        <v>4.105552224325816</v>
      </c>
      <c r="J104" s="9">
        <v>72.302999999999997</v>
      </c>
      <c r="K104" s="9">
        <v>76.972999999999999</v>
      </c>
      <c r="L104" s="9">
        <v>72.887</v>
      </c>
      <c r="M104" s="9">
        <v>80.966999999999999</v>
      </c>
      <c r="N104" s="9">
        <v>77.277000000000001</v>
      </c>
      <c r="O104" s="9">
        <v>81.153999999999996</v>
      </c>
      <c r="P104" s="12">
        <f t="shared" si="6"/>
        <v>76.926833333333335</v>
      </c>
      <c r="Q104" s="12">
        <f t="shared" si="7"/>
        <v>3.7951737992701555</v>
      </c>
    </row>
    <row r="105" spans="1:17" x14ac:dyDescent="0.25">
      <c r="A105" s="9">
        <v>42.5</v>
      </c>
      <c r="B105" s="9">
        <v>33.628999999999998</v>
      </c>
      <c r="C105" s="9">
        <v>44.838999999999999</v>
      </c>
      <c r="D105" s="9">
        <v>38.906999999999996</v>
      </c>
      <c r="E105" s="9">
        <v>37.039000000000001</v>
      </c>
      <c r="F105" s="9">
        <v>42.55</v>
      </c>
      <c r="G105" s="9">
        <v>43.344000000000001</v>
      </c>
      <c r="H105" s="12">
        <f t="shared" si="4"/>
        <v>40.051333333333332</v>
      </c>
      <c r="I105" s="12">
        <f t="shared" si="5"/>
        <v>4.281045604366609</v>
      </c>
      <c r="J105" s="9">
        <v>84.96</v>
      </c>
      <c r="K105" s="9">
        <v>72.7</v>
      </c>
      <c r="L105" s="9">
        <v>78.584999999999994</v>
      </c>
      <c r="M105" s="9">
        <v>73.891000000000005</v>
      </c>
      <c r="N105" s="9">
        <v>83.536000000000001</v>
      </c>
      <c r="O105" s="9">
        <v>78.677999999999997</v>
      </c>
      <c r="P105" s="12">
        <f t="shared" si="6"/>
        <v>78.725000000000009</v>
      </c>
      <c r="Q105" s="12">
        <f t="shared" si="7"/>
        <v>4.9337802139941314</v>
      </c>
    </row>
    <row r="106" spans="1:17" x14ac:dyDescent="0.25">
      <c r="A106" s="9">
        <v>42.9</v>
      </c>
      <c r="B106" s="9">
        <v>21.251999999999999</v>
      </c>
      <c r="C106" s="9">
        <v>23.47</v>
      </c>
      <c r="D106" s="9">
        <v>29.798999999999999</v>
      </c>
      <c r="E106" s="9">
        <v>26.062999999999999</v>
      </c>
      <c r="F106" s="9">
        <v>29.239000000000001</v>
      </c>
      <c r="G106" s="9">
        <v>22.068999999999999</v>
      </c>
      <c r="H106" s="12">
        <f t="shared" si="4"/>
        <v>25.315333333333328</v>
      </c>
      <c r="I106" s="12">
        <f t="shared" si="5"/>
        <v>3.6472467789645169</v>
      </c>
      <c r="J106" s="9">
        <v>88.043000000000006</v>
      </c>
      <c r="K106" s="9">
        <v>88.766999999999996</v>
      </c>
      <c r="L106" s="9">
        <v>85.076999999999998</v>
      </c>
      <c r="M106" s="9">
        <v>95.796000000000006</v>
      </c>
      <c r="N106" s="9">
        <v>89.888000000000005</v>
      </c>
      <c r="O106" s="9">
        <v>96.801000000000002</v>
      </c>
      <c r="P106" s="12">
        <f t="shared" si="6"/>
        <v>90.728666666666683</v>
      </c>
      <c r="Q106" s="12">
        <f t="shared" si="7"/>
        <v>4.6099912653568751</v>
      </c>
    </row>
    <row r="107" spans="1:17" x14ac:dyDescent="0.25">
      <c r="A107" s="9">
        <v>43.3</v>
      </c>
      <c r="B107" s="9">
        <v>13.779</v>
      </c>
      <c r="C107" s="9">
        <v>14.993</v>
      </c>
      <c r="D107" s="9">
        <v>7.9169999999999998</v>
      </c>
      <c r="E107" s="9">
        <v>12.494</v>
      </c>
      <c r="F107" s="9">
        <v>10.766</v>
      </c>
      <c r="G107" s="9">
        <v>18.099</v>
      </c>
      <c r="H107" s="12">
        <f t="shared" si="4"/>
        <v>13.008000000000001</v>
      </c>
      <c r="I107" s="12">
        <f t="shared" si="5"/>
        <v>3.5117513579409305</v>
      </c>
      <c r="J107" s="9">
        <v>79.751999999999995</v>
      </c>
      <c r="K107" s="9">
        <v>107.45</v>
      </c>
      <c r="L107" s="9">
        <v>107.146</v>
      </c>
      <c r="M107" s="9">
        <v>102.265</v>
      </c>
      <c r="N107" s="9">
        <v>101.214</v>
      </c>
      <c r="O107" s="9">
        <v>105.815</v>
      </c>
      <c r="P107" s="12">
        <f t="shared" si="6"/>
        <v>100.60700000000001</v>
      </c>
      <c r="Q107" s="12">
        <f t="shared" si="7"/>
        <v>10.533345831216216</v>
      </c>
    </row>
    <row r="108" spans="1:17" x14ac:dyDescent="0.25">
      <c r="A108" s="9">
        <v>43.8</v>
      </c>
      <c r="B108" s="9">
        <v>11.116</v>
      </c>
      <c r="C108" s="9">
        <v>5.9080000000000004</v>
      </c>
      <c r="D108" s="9">
        <v>5.4880000000000004</v>
      </c>
      <c r="E108" s="9">
        <v>6.9589999999999996</v>
      </c>
      <c r="F108" s="9">
        <v>6.8890000000000002</v>
      </c>
      <c r="G108" s="9">
        <v>5.8150000000000004</v>
      </c>
      <c r="H108" s="12">
        <f t="shared" si="4"/>
        <v>7.0291666666666659</v>
      </c>
      <c r="I108" s="12">
        <f t="shared" si="5"/>
        <v>2.0896500584228641</v>
      </c>
      <c r="J108" s="9">
        <v>107.21599999999999</v>
      </c>
      <c r="K108" s="9">
        <v>98.808999999999997</v>
      </c>
      <c r="L108" s="9">
        <v>107.473</v>
      </c>
      <c r="M108" s="9">
        <v>94.185000000000002</v>
      </c>
      <c r="N108" s="9">
        <v>105.208</v>
      </c>
      <c r="O108" s="9">
        <v>99.299000000000007</v>
      </c>
      <c r="P108" s="12">
        <f t="shared" si="6"/>
        <v>102.03166666666665</v>
      </c>
      <c r="Q108" s="12">
        <f t="shared" si="7"/>
        <v>5.4036605987669732</v>
      </c>
    </row>
    <row r="109" spans="1:17" x14ac:dyDescent="0.25">
      <c r="A109" s="9">
        <v>44.2</v>
      </c>
      <c r="B109" s="9">
        <v>4.18</v>
      </c>
      <c r="C109" s="9">
        <v>4.274</v>
      </c>
      <c r="D109" s="9">
        <v>4.577</v>
      </c>
      <c r="E109" s="9">
        <v>6.1890000000000001</v>
      </c>
      <c r="F109" s="9">
        <v>5.2080000000000002</v>
      </c>
      <c r="G109" s="9">
        <v>2.7559999999999998</v>
      </c>
      <c r="H109" s="12">
        <f t="shared" si="4"/>
        <v>4.530666666666666</v>
      </c>
      <c r="I109" s="12">
        <f t="shared" si="5"/>
        <v>1.1444896970557108</v>
      </c>
      <c r="J109" s="9">
        <v>112.331</v>
      </c>
      <c r="K109" s="9">
        <v>105.511</v>
      </c>
      <c r="L109" s="9">
        <v>106.30500000000001</v>
      </c>
      <c r="M109" s="9">
        <v>104.414</v>
      </c>
      <c r="N109" s="9">
        <v>109.038</v>
      </c>
      <c r="O109" s="9">
        <v>106.819</v>
      </c>
      <c r="P109" s="12">
        <f t="shared" si="6"/>
        <v>107.40299999999998</v>
      </c>
      <c r="Q109" s="12">
        <f t="shared" si="7"/>
        <v>2.8642225472194025</v>
      </c>
    </row>
    <row r="110" spans="1:17" x14ac:dyDescent="0.25">
      <c r="A110" s="9">
        <v>44.6</v>
      </c>
      <c r="B110" s="9">
        <v>6.7489999999999997</v>
      </c>
      <c r="C110" s="9">
        <v>4.7640000000000002</v>
      </c>
      <c r="D110" s="9">
        <v>4.25</v>
      </c>
      <c r="E110" s="9">
        <v>6.516</v>
      </c>
      <c r="F110" s="9">
        <v>3.2229999999999999</v>
      </c>
      <c r="G110" s="9">
        <v>3.923</v>
      </c>
      <c r="H110" s="12">
        <f t="shared" si="4"/>
        <v>4.9041666666666659</v>
      </c>
      <c r="I110" s="12">
        <f t="shared" si="5"/>
        <v>1.4309442220669102</v>
      </c>
      <c r="J110" s="9">
        <v>108.571</v>
      </c>
      <c r="K110" s="9">
        <v>109.482</v>
      </c>
      <c r="L110" s="9">
        <v>116.371</v>
      </c>
      <c r="M110" s="9">
        <v>118.35599999999999</v>
      </c>
      <c r="N110" s="9">
        <v>109.36499999999999</v>
      </c>
      <c r="O110" s="9">
        <v>111.14</v>
      </c>
      <c r="P110" s="12">
        <f t="shared" si="6"/>
        <v>112.21416666666666</v>
      </c>
      <c r="Q110" s="12">
        <f t="shared" si="7"/>
        <v>4.1233569535836514</v>
      </c>
    </row>
    <row r="111" spans="1:17" x14ac:dyDescent="0.25">
      <c r="A111" s="9">
        <v>45</v>
      </c>
      <c r="B111" s="9">
        <v>7.6369999999999996</v>
      </c>
      <c r="C111" s="9">
        <v>5.9080000000000004</v>
      </c>
      <c r="D111" s="9">
        <v>7.94</v>
      </c>
      <c r="E111" s="9">
        <v>4.1340000000000003</v>
      </c>
      <c r="F111" s="9">
        <v>3.5259999999999998</v>
      </c>
      <c r="G111" s="9">
        <v>7.5670000000000002</v>
      </c>
      <c r="H111" s="12">
        <f t="shared" si="4"/>
        <v>6.1186666666666669</v>
      </c>
      <c r="I111" s="12">
        <f t="shared" si="5"/>
        <v>1.9196595184216003</v>
      </c>
      <c r="J111" s="9">
        <v>121.55500000000001</v>
      </c>
      <c r="K111" s="9">
        <v>115.39</v>
      </c>
      <c r="L111" s="9">
        <v>110.43899999999999</v>
      </c>
      <c r="M111" s="9">
        <v>109.34099999999999</v>
      </c>
      <c r="N111" s="9">
        <v>116.06699999999999</v>
      </c>
      <c r="O111" s="9">
        <v>110.43899999999999</v>
      </c>
      <c r="P111" s="12">
        <f t="shared" si="6"/>
        <v>113.87183333333333</v>
      </c>
      <c r="Q111" s="12">
        <f t="shared" si="7"/>
        <v>4.6957805918363258</v>
      </c>
    </row>
    <row r="112" spans="1:17" x14ac:dyDescent="0.25">
      <c r="A112" s="9">
        <v>45.4</v>
      </c>
      <c r="B112" s="9">
        <v>10.112</v>
      </c>
      <c r="C112" s="9">
        <v>9.2479999999999993</v>
      </c>
      <c r="D112" s="9">
        <v>8.9909999999999997</v>
      </c>
      <c r="E112" s="9">
        <v>8.4309999999999992</v>
      </c>
      <c r="F112" s="9">
        <v>8.7579999999999991</v>
      </c>
      <c r="G112" s="9">
        <v>7.8470000000000004</v>
      </c>
      <c r="H112" s="12">
        <f t="shared" si="4"/>
        <v>8.8978333333333328</v>
      </c>
      <c r="I112" s="12">
        <f t="shared" si="5"/>
        <v>0.76775449635066717</v>
      </c>
      <c r="J112" s="9">
        <v>107.38</v>
      </c>
      <c r="K112" s="9">
        <v>113.52200000000001</v>
      </c>
      <c r="L112" s="9">
        <v>109.995</v>
      </c>
      <c r="M112" s="9">
        <v>111.233</v>
      </c>
      <c r="N112" s="9">
        <v>108.851</v>
      </c>
      <c r="O112" s="9">
        <v>103.947</v>
      </c>
      <c r="P112" s="12">
        <f t="shared" si="6"/>
        <v>109.15466666666667</v>
      </c>
      <c r="Q112" s="12">
        <f t="shared" si="7"/>
        <v>3.3003235396952642</v>
      </c>
    </row>
    <row r="113" spans="1:17" x14ac:dyDescent="0.25">
      <c r="A113" s="9">
        <v>45.8</v>
      </c>
      <c r="B113" s="9">
        <v>18.402999999999999</v>
      </c>
      <c r="C113" s="9">
        <v>16.231000000000002</v>
      </c>
      <c r="D113" s="9">
        <v>18.029</v>
      </c>
      <c r="E113" s="9">
        <v>23.494</v>
      </c>
      <c r="F113" s="9">
        <v>13.241</v>
      </c>
      <c r="G113" s="9">
        <v>17.375</v>
      </c>
      <c r="H113" s="12">
        <f t="shared" si="4"/>
        <v>17.795500000000001</v>
      </c>
      <c r="I113" s="12">
        <f t="shared" si="5"/>
        <v>3.3545322028563156</v>
      </c>
      <c r="J113" s="9">
        <v>85.778000000000006</v>
      </c>
      <c r="K113" s="9">
        <v>87.739000000000004</v>
      </c>
      <c r="L113" s="9">
        <v>93.087000000000003</v>
      </c>
      <c r="M113" s="9">
        <v>90.891999999999996</v>
      </c>
      <c r="N113" s="9">
        <v>94.091999999999999</v>
      </c>
      <c r="O113" s="9">
        <v>91.242000000000004</v>
      </c>
      <c r="P113" s="12">
        <f t="shared" si="6"/>
        <v>90.47166666666665</v>
      </c>
      <c r="Q113" s="12">
        <f t="shared" si="7"/>
        <v>3.1690645097041896</v>
      </c>
    </row>
    <row r="114" spans="1:17" x14ac:dyDescent="0.25">
      <c r="A114" s="9">
        <v>46.3</v>
      </c>
      <c r="B114" s="9">
        <v>31.457000000000001</v>
      </c>
      <c r="C114" s="9">
        <v>20.248000000000001</v>
      </c>
      <c r="D114" s="9">
        <v>21.321999999999999</v>
      </c>
      <c r="E114" s="9">
        <v>27.673999999999999</v>
      </c>
      <c r="F114" s="9">
        <v>26.343</v>
      </c>
      <c r="G114" s="9">
        <v>22.045999999999999</v>
      </c>
      <c r="H114" s="12">
        <f t="shared" si="4"/>
        <v>24.848333333333333</v>
      </c>
      <c r="I114" s="12">
        <f t="shared" si="5"/>
        <v>4.366785117986292</v>
      </c>
      <c r="J114" s="9">
        <v>74.241</v>
      </c>
      <c r="K114" s="9">
        <v>68.379000000000005</v>
      </c>
      <c r="L114" s="9">
        <v>74.778000000000006</v>
      </c>
      <c r="M114" s="9">
        <v>69.5</v>
      </c>
      <c r="N114" s="9">
        <v>68.986000000000004</v>
      </c>
      <c r="O114" s="9">
        <v>77.23</v>
      </c>
      <c r="P114" s="12">
        <f t="shared" si="6"/>
        <v>72.185666666666677</v>
      </c>
      <c r="Q114" s="12">
        <f t="shared" si="7"/>
        <v>3.6967896703310927</v>
      </c>
    </row>
    <row r="115" spans="1:17" x14ac:dyDescent="0.25">
      <c r="A115" s="9">
        <v>46.7</v>
      </c>
      <c r="B115" s="9">
        <v>57.45</v>
      </c>
      <c r="C115" s="9">
        <v>42.2</v>
      </c>
      <c r="D115" s="9">
        <v>39.817999999999998</v>
      </c>
      <c r="E115" s="9">
        <v>42.2</v>
      </c>
      <c r="F115" s="9">
        <v>39.186999999999998</v>
      </c>
      <c r="G115" s="9">
        <v>43.274000000000001</v>
      </c>
      <c r="H115" s="12">
        <f t="shared" si="4"/>
        <v>44.021500000000003</v>
      </c>
      <c r="I115" s="12">
        <f t="shared" si="5"/>
        <v>6.7610782498060003</v>
      </c>
      <c r="J115" s="9">
        <v>89.117000000000004</v>
      </c>
      <c r="K115" s="9">
        <v>67.679000000000002</v>
      </c>
      <c r="L115" s="9">
        <v>69.873999999999995</v>
      </c>
      <c r="M115" s="9">
        <v>72.022000000000006</v>
      </c>
      <c r="N115" s="9">
        <v>66.488</v>
      </c>
      <c r="O115" s="9">
        <v>65.412999999999997</v>
      </c>
      <c r="P115" s="12">
        <f t="shared" si="6"/>
        <v>71.765500000000003</v>
      </c>
      <c r="Q115" s="12">
        <f t="shared" si="7"/>
        <v>8.8275009090908245</v>
      </c>
    </row>
    <row r="116" spans="1:17" x14ac:dyDescent="0.25">
      <c r="A116" s="9">
        <v>47.1</v>
      </c>
      <c r="B116" s="9">
        <v>70.597999999999999</v>
      </c>
      <c r="C116" s="9">
        <v>40.494999999999997</v>
      </c>
      <c r="D116" s="9">
        <v>41.265999999999998</v>
      </c>
      <c r="E116" s="9">
        <v>40.588999999999999</v>
      </c>
      <c r="F116" s="9">
        <v>43.695</v>
      </c>
      <c r="G116" s="9">
        <v>44.442</v>
      </c>
      <c r="H116" s="12">
        <f t="shared" si="4"/>
        <v>46.847499999999997</v>
      </c>
      <c r="I116" s="12">
        <f t="shared" si="5"/>
        <v>11.751486352798114</v>
      </c>
      <c r="J116" s="9">
        <v>59.575000000000003</v>
      </c>
      <c r="K116" s="9">
        <v>49.906999999999996</v>
      </c>
      <c r="L116" s="9">
        <v>55.792000000000002</v>
      </c>
      <c r="M116" s="9">
        <v>48.061999999999998</v>
      </c>
      <c r="N116" s="9">
        <v>50</v>
      </c>
      <c r="O116" s="9">
        <v>45.633000000000003</v>
      </c>
      <c r="P116" s="12">
        <f t="shared" si="6"/>
        <v>51.494833333333332</v>
      </c>
      <c r="Q116" s="12">
        <f t="shared" si="7"/>
        <v>5.1895261986684948</v>
      </c>
    </row>
    <row r="117" spans="1:17" x14ac:dyDescent="0.25">
      <c r="A117" s="9">
        <v>47.5</v>
      </c>
      <c r="B117" s="9">
        <v>61.045999999999999</v>
      </c>
      <c r="C117" s="9">
        <v>47.618000000000002</v>
      </c>
      <c r="D117" s="9">
        <v>52.872</v>
      </c>
      <c r="E117" s="9">
        <v>50.817</v>
      </c>
      <c r="F117" s="9">
        <v>54.670999999999999</v>
      </c>
      <c r="G117" s="9">
        <v>51.191000000000003</v>
      </c>
      <c r="H117" s="12">
        <f t="shared" si="4"/>
        <v>53.035833333333336</v>
      </c>
      <c r="I117" s="12">
        <f t="shared" si="5"/>
        <v>4.572590749965129</v>
      </c>
      <c r="J117" s="9">
        <v>33.768999999999998</v>
      </c>
      <c r="K117" s="9">
        <v>23.890999999999998</v>
      </c>
      <c r="L117" s="9">
        <v>28.375</v>
      </c>
      <c r="M117" s="9">
        <v>28.047999999999998</v>
      </c>
      <c r="N117" s="9">
        <v>38.86</v>
      </c>
      <c r="O117" s="9">
        <v>29.074999999999999</v>
      </c>
      <c r="P117" s="12">
        <f t="shared" si="6"/>
        <v>30.336333333333329</v>
      </c>
      <c r="Q117" s="12">
        <f t="shared" si="7"/>
        <v>5.2278614238201575</v>
      </c>
    </row>
    <row r="118" spans="1:17" x14ac:dyDescent="0.25">
      <c r="A118" s="9">
        <v>47.9</v>
      </c>
      <c r="B118" s="9">
        <v>56.631999999999998</v>
      </c>
      <c r="C118" s="9">
        <v>56.866</v>
      </c>
      <c r="D118" s="9">
        <v>56.819000000000003</v>
      </c>
      <c r="E118" s="9">
        <v>55.207999999999998</v>
      </c>
      <c r="F118" s="9">
        <v>63.825000000000003</v>
      </c>
      <c r="G118" s="9">
        <v>64.036000000000001</v>
      </c>
      <c r="H118" s="12">
        <f t="shared" si="4"/>
        <v>58.897666666666673</v>
      </c>
      <c r="I118" s="12">
        <f t="shared" si="5"/>
        <v>3.9465552912212796</v>
      </c>
      <c r="J118" s="9">
        <v>26.085999999999999</v>
      </c>
      <c r="K118" s="9">
        <v>35.823999999999998</v>
      </c>
      <c r="L118" s="9">
        <v>38.113</v>
      </c>
      <c r="M118" s="9">
        <v>27.814</v>
      </c>
      <c r="N118" s="9">
        <v>26.786999999999999</v>
      </c>
      <c r="O118" s="9">
        <v>37.201999999999998</v>
      </c>
      <c r="P118" s="12">
        <f t="shared" si="6"/>
        <v>31.971</v>
      </c>
      <c r="Q118" s="12">
        <f t="shared" si="7"/>
        <v>5.6341967306795366</v>
      </c>
    </row>
    <row r="119" spans="1:17" x14ac:dyDescent="0.25">
      <c r="A119" s="9">
        <v>48.3</v>
      </c>
      <c r="B119" s="9">
        <v>73.494</v>
      </c>
      <c r="C119" s="9">
        <v>66.394000000000005</v>
      </c>
      <c r="D119" s="9">
        <v>65.739999999999995</v>
      </c>
      <c r="E119" s="9">
        <v>75.736000000000004</v>
      </c>
      <c r="F119" s="9">
        <v>76.575999999999993</v>
      </c>
      <c r="G119" s="9">
        <v>66.908000000000001</v>
      </c>
      <c r="H119" s="12">
        <f t="shared" si="4"/>
        <v>70.807999999999993</v>
      </c>
      <c r="I119" s="12">
        <f t="shared" si="5"/>
        <v>5.0029516088005481</v>
      </c>
      <c r="J119" s="9">
        <v>27.908000000000001</v>
      </c>
      <c r="K119" s="9">
        <v>24.218</v>
      </c>
      <c r="L119" s="9">
        <v>26.972999999999999</v>
      </c>
      <c r="M119" s="9">
        <v>29.916</v>
      </c>
      <c r="N119" s="9">
        <v>34.587000000000003</v>
      </c>
      <c r="O119" s="9">
        <v>27.067</v>
      </c>
      <c r="P119" s="12">
        <f t="shared" si="6"/>
        <v>28.444833333333335</v>
      </c>
      <c r="Q119" s="12">
        <f t="shared" si="7"/>
        <v>3.5244736013576055</v>
      </c>
    </row>
    <row r="120" spans="1:17" x14ac:dyDescent="0.25">
      <c r="A120" s="9">
        <v>48.8</v>
      </c>
      <c r="B120" s="9">
        <v>87.552999999999997</v>
      </c>
      <c r="C120" s="9">
        <v>78.561000000000007</v>
      </c>
      <c r="D120" s="9">
        <v>79.751999999999995</v>
      </c>
      <c r="E120" s="9">
        <v>78.935000000000002</v>
      </c>
      <c r="F120" s="9">
        <v>74.100999999999999</v>
      </c>
      <c r="G120" s="9">
        <v>73.587000000000003</v>
      </c>
      <c r="H120" s="12">
        <f t="shared" si="4"/>
        <v>78.748166666666663</v>
      </c>
      <c r="I120" s="12">
        <f t="shared" si="5"/>
        <v>5.0365962481289532</v>
      </c>
      <c r="J120" s="9">
        <v>44.886000000000003</v>
      </c>
      <c r="K120" s="9">
        <v>25.105</v>
      </c>
      <c r="L120" s="9">
        <v>33.512</v>
      </c>
      <c r="M120" s="9">
        <v>27.23</v>
      </c>
      <c r="N120" s="9">
        <v>26.273</v>
      </c>
      <c r="O120" s="9">
        <v>28.934999999999999</v>
      </c>
      <c r="P120" s="12">
        <f t="shared" si="6"/>
        <v>30.990166666666667</v>
      </c>
      <c r="Q120" s="12">
        <f t="shared" si="7"/>
        <v>7.4121958802143482</v>
      </c>
    </row>
    <row r="121" spans="1:17" x14ac:dyDescent="0.25">
      <c r="A121" s="9">
        <v>49.2</v>
      </c>
      <c r="B121" s="9">
        <v>80.802999999999997</v>
      </c>
      <c r="C121" s="9">
        <v>82.765000000000001</v>
      </c>
      <c r="D121" s="9">
        <v>75.361999999999995</v>
      </c>
      <c r="E121" s="9">
        <v>78.350999999999999</v>
      </c>
      <c r="F121" s="9">
        <v>78.537999999999997</v>
      </c>
      <c r="G121" s="9">
        <v>83.816000000000003</v>
      </c>
      <c r="H121" s="12">
        <f t="shared" si="4"/>
        <v>79.939166666666665</v>
      </c>
      <c r="I121" s="12">
        <f t="shared" si="5"/>
        <v>3.1367937398985419</v>
      </c>
      <c r="J121" s="9">
        <v>40.215000000000003</v>
      </c>
      <c r="K121" s="9">
        <v>37.506</v>
      </c>
      <c r="L121" s="9">
        <v>32.250999999999998</v>
      </c>
      <c r="M121" s="9">
        <v>32.718000000000004</v>
      </c>
      <c r="N121" s="9">
        <v>27.837</v>
      </c>
      <c r="O121" s="9">
        <v>30.827000000000002</v>
      </c>
      <c r="P121" s="12">
        <f t="shared" si="6"/>
        <v>33.558999999999997</v>
      </c>
      <c r="Q121" s="12">
        <f t="shared" si="7"/>
        <v>4.5277897035971302</v>
      </c>
    </row>
    <row r="122" spans="1:17" x14ac:dyDescent="0.25">
      <c r="A122" s="9">
        <v>49.6</v>
      </c>
      <c r="B122" s="9">
        <v>98.319000000000003</v>
      </c>
      <c r="C122" s="9">
        <v>73.33</v>
      </c>
      <c r="D122" s="9">
        <v>79.402000000000001</v>
      </c>
      <c r="E122" s="9">
        <v>74.171000000000006</v>
      </c>
      <c r="F122" s="9">
        <v>77.581000000000003</v>
      </c>
      <c r="G122" s="9">
        <v>79.215000000000003</v>
      </c>
      <c r="H122" s="12">
        <f t="shared" si="4"/>
        <v>80.336333333333343</v>
      </c>
      <c r="I122" s="12">
        <f t="shared" si="5"/>
        <v>9.1673177247581741</v>
      </c>
      <c r="J122" s="9">
        <v>36.432000000000002</v>
      </c>
      <c r="K122" s="9">
        <v>38.51</v>
      </c>
      <c r="L122" s="9">
        <v>39.094000000000001</v>
      </c>
      <c r="M122" s="9">
        <v>30.172999999999998</v>
      </c>
      <c r="N122" s="9">
        <v>34.213000000000001</v>
      </c>
      <c r="O122" s="9">
        <v>41.429000000000002</v>
      </c>
      <c r="P122" s="12">
        <f t="shared" si="6"/>
        <v>36.641833333333331</v>
      </c>
      <c r="Q122" s="12">
        <f t="shared" si="7"/>
        <v>4.005226556222091</v>
      </c>
    </row>
    <row r="123" spans="1:17" x14ac:dyDescent="0.25">
      <c r="A123" s="9">
        <v>50</v>
      </c>
      <c r="B123" s="9">
        <v>62.377000000000002</v>
      </c>
      <c r="C123" s="9">
        <v>68.191999999999993</v>
      </c>
      <c r="D123" s="9">
        <v>66.323999999999998</v>
      </c>
      <c r="E123" s="9">
        <v>62.401000000000003</v>
      </c>
      <c r="F123" s="9">
        <v>58.991</v>
      </c>
      <c r="G123" s="9">
        <v>68.168999999999997</v>
      </c>
      <c r="H123" s="12">
        <f t="shared" si="4"/>
        <v>64.408999999999992</v>
      </c>
      <c r="I123" s="12">
        <f t="shared" si="5"/>
        <v>3.7318018704105902</v>
      </c>
      <c r="J123" s="9">
        <v>23.446999999999999</v>
      </c>
      <c r="K123" s="9">
        <v>43.905000000000001</v>
      </c>
      <c r="L123" s="9">
        <v>46.707000000000001</v>
      </c>
      <c r="M123" s="9">
        <v>42.69</v>
      </c>
      <c r="N123" s="9">
        <v>43.787999999999997</v>
      </c>
      <c r="O123" s="9">
        <v>47.057000000000002</v>
      </c>
      <c r="P123" s="12">
        <f t="shared" si="6"/>
        <v>41.265666666666668</v>
      </c>
      <c r="Q123" s="12">
        <f t="shared" si="7"/>
        <v>8.8995449696412319</v>
      </c>
    </row>
    <row r="124" spans="1:17" x14ac:dyDescent="0.25">
      <c r="A124" s="9">
        <v>50.4</v>
      </c>
      <c r="B124" s="9">
        <v>58.640999999999998</v>
      </c>
      <c r="C124" s="9">
        <v>63.637999999999998</v>
      </c>
      <c r="D124" s="9">
        <v>66.301000000000002</v>
      </c>
      <c r="E124" s="9">
        <v>68.472999999999999</v>
      </c>
      <c r="F124" s="9">
        <v>58.616999999999997</v>
      </c>
      <c r="G124" s="9">
        <v>62.518000000000001</v>
      </c>
      <c r="H124" s="12">
        <f t="shared" si="4"/>
        <v>63.031333333333329</v>
      </c>
      <c r="I124" s="12">
        <f t="shared" si="5"/>
        <v>3.9923771698909749</v>
      </c>
      <c r="J124" s="9">
        <v>40.752000000000002</v>
      </c>
      <c r="K124" s="9">
        <v>40.774999999999999</v>
      </c>
      <c r="L124" s="9">
        <v>35.334000000000003</v>
      </c>
      <c r="M124" s="9">
        <v>39.981000000000002</v>
      </c>
      <c r="N124" s="9">
        <v>37.576000000000001</v>
      </c>
      <c r="O124" s="9">
        <v>45.048999999999999</v>
      </c>
      <c r="P124" s="12">
        <f t="shared" si="6"/>
        <v>39.911166666666666</v>
      </c>
      <c r="Q124" s="12">
        <f t="shared" si="7"/>
        <v>3.2942032370008167</v>
      </c>
    </row>
    <row r="125" spans="1:17" x14ac:dyDescent="0.25">
      <c r="A125" s="9">
        <v>50.8</v>
      </c>
      <c r="B125" s="9">
        <v>51.518000000000001</v>
      </c>
      <c r="C125" s="9">
        <v>54.226999999999997</v>
      </c>
      <c r="D125" s="9">
        <v>50.14</v>
      </c>
      <c r="E125" s="9">
        <v>60.649000000000001</v>
      </c>
      <c r="F125" s="9">
        <v>60.929000000000002</v>
      </c>
      <c r="G125" s="9">
        <v>57.567</v>
      </c>
      <c r="H125" s="12">
        <f t="shared" si="4"/>
        <v>55.838333333333331</v>
      </c>
      <c r="I125" s="12">
        <f t="shared" si="5"/>
        <v>4.5995297005962117</v>
      </c>
      <c r="J125" s="9">
        <v>45.119</v>
      </c>
      <c r="K125" s="9">
        <v>43.040999999999997</v>
      </c>
      <c r="L125" s="9">
        <v>50.023000000000003</v>
      </c>
      <c r="M125" s="9">
        <v>44.207999999999998</v>
      </c>
      <c r="N125" s="9">
        <v>47.828000000000003</v>
      </c>
      <c r="O125" s="9">
        <v>44.978999999999999</v>
      </c>
      <c r="P125" s="12">
        <f t="shared" si="6"/>
        <v>45.86633333333333</v>
      </c>
      <c r="Q125" s="12">
        <f t="shared" si="7"/>
        <v>2.5769927952298741</v>
      </c>
    </row>
    <row r="126" spans="1:17" x14ac:dyDescent="0.25">
      <c r="A126" s="9">
        <v>51.3</v>
      </c>
      <c r="B126" s="9">
        <v>41.99</v>
      </c>
      <c r="C126" s="9">
        <v>53.036000000000001</v>
      </c>
      <c r="D126" s="9">
        <v>53.737000000000002</v>
      </c>
      <c r="E126" s="9">
        <v>50</v>
      </c>
      <c r="F126" s="9">
        <v>54.716999999999999</v>
      </c>
      <c r="G126" s="9">
        <v>48.341999999999999</v>
      </c>
      <c r="H126" s="12">
        <f t="shared" si="4"/>
        <v>50.303666666666665</v>
      </c>
      <c r="I126" s="12">
        <f t="shared" si="5"/>
        <v>4.7283895214614731</v>
      </c>
      <c r="J126" s="9">
        <v>52.802</v>
      </c>
      <c r="K126" s="9">
        <v>54.156999999999996</v>
      </c>
      <c r="L126" s="9">
        <v>58.360999999999997</v>
      </c>
      <c r="M126" s="9">
        <v>47.921999999999997</v>
      </c>
      <c r="N126" s="9">
        <v>52.942999999999998</v>
      </c>
      <c r="O126" s="9">
        <v>54.554000000000002</v>
      </c>
      <c r="P126" s="12">
        <f t="shared" si="6"/>
        <v>53.456500000000005</v>
      </c>
      <c r="Q126" s="12">
        <f t="shared" si="7"/>
        <v>3.3785224433174932</v>
      </c>
    </row>
    <row r="127" spans="1:17" x14ac:dyDescent="0.25">
      <c r="A127" s="9">
        <v>51.7</v>
      </c>
      <c r="B127" s="9">
        <v>29.963000000000001</v>
      </c>
      <c r="C127" s="9">
        <v>32.787999999999997</v>
      </c>
      <c r="D127" s="9">
        <v>36.945</v>
      </c>
      <c r="E127" s="9">
        <v>27.254000000000001</v>
      </c>
      <c r="F127" s="9">
        <v>33.676000000000002</v>
      </c>
      <c r="G127" s="9">
        <v>37.926000000000002</v>
      </c>
      <c r="H127" s="12">
        <f t="shared" si="4"/>
        <v>33.092000000000006</v>
      </c>
      <c r="I127" s="12">
        <f t="shared" si="5"/>
        <v>4.0624997723076754</v>
      </c>
      <c r="J127" s="9">
        <v>60.673000000000002</v>
      </c>
      <c r="K127" s="9">
        <v>56.819000000000003</v>
      </c>
      <c r="L127" s="9">
        <v>57.963999999999999</v>
      </c>
      <c r="M127" s="9">
        <v>58.570999999999998</v>
      </c>
      <c r="N127" s="9">
        <v>65.856999999999999</v>
      </c>
      <c r="O127" s="9">
        <v>58.406999999999996</v>
      </c>
      <c r="P127" s="12">
        <f t="shared" si="6"/>
        <v>59.715166666666669</v>
      </c>
      <c r="Q127" s="12">
        <f t="shared" si="7"/>
        <v>3.259274300617649</v>
      </c>
    </row>
    <row r="128" spans="1:17" x14ac:dyDescent="0.25">
      <c r="A128" s="9">
        <v>52.1</v>
      </c>
      <c r="B128" s="9">
        <v>26.53</v>
      </c>
      <c r="C128" s="9">
        <v>36.128</v>
      </c>
      <c r="D128" s="9">
        <v>29.495999999999999</v>
      </c>
      <c r="E128" s="9">
        <v>25.454999999999998</v>
      </c>
      <c r="F128" s="9">
        <v>33.606000000000002</v>
      </c>
      <c r="G128" s="9">
        <v>36.128</v>
      </c>
      <c r="H128" s="12">
        <f t="shared" si="4"/>
        <v>31.223833333333335</v>
      </c>
      <c r="I128" s="12">
        <f t="shared" si="5"/>
        <v>4.7344130963263478</v>
      </c>
      <c r="J128" s="9">
        <v>63.475000000000001</v>
      </c>
      <c r="K128" s="9">
        <v>66.581000000000003</v>
      </c>
      <c r="L128" s="9">
        <v>65.296999999999997</v>
      </c>
      <c r="M128" s="9">
        <v>68.308999999999997</v>
      </c>
      <c r="N128" s="9">
        <v>60.112000000000002</v>
      </c>
      <c r="O128" s="9">
        <v>66.323999999999998</v>
      </c>
      <c r="P128" s="12">
        <f t="shared" si="6"/>
        <v>65.01633333333335</v>
      </c>
      <c r="Q128" s="12">
        <f t="shared" si="7"/>
        <v>2.8812079179862495</v>
      </c>
    </row>
    <row r="129" spans="1:17" x14ac:dyDescent="0.25">
      <c r="A129" s="9">
        <v>52.5</v>
      </c>
      <c r="B129" s="9">
        <v>23.960999999999999</v>
      </c>
      <c r="C129" s="9">
        <v>26.997</v>
      </c>
      <c r="D129" s="9">
        <v>25.315000000000001</v>
      </c>
      <c r="E129" s="9">
        <v>33.628999999999998</v>
      </c>
      <c r="F129" s="9">
        <v>34.003</v>
      </c>
      <c r="G129" s="9">
        <v>28.725000000000001</v>
      </c>
      <c r="H129" s="12">
        <f t="shared" si="4"/>
        <v>28.771666666666661</v>
      </c>
      <c r="I129" s="12">
        <f t="shared" si="5"/>
        <v>4.2238184935750978</v>
      </c>
      <c r="J129" s="9">
        <v>68.822999999999993</v>
      </c>
      <c r="K129" s="9">
        <v>65.716999999999999</v>
      </c>
      <c r="L129" s="9">
        <v>77.813999999999993</v>
      </c>
      <c r="M129" s="9">
        <v>70.900999999999996</v>
      </c>
      <c r="N129" s="9">
        <v>69.897000000000006</v>
      </c>
      <c r="O129" s="9">
        <v>74.638000000000005</v>
      </c>
      <c r="P129" s="12">
        <f t="shared" si="6"/>
        <v>71.298333333333332</v>
      </c>
      <c r="Q129" s="12">
        <f t="shared" si="7"/>
        <v>4.3129445007635629</v>
      </c>
    </row>
    <row r="130" spans="1:17" x14ac:dyDescent="0.25">
      <c r="A130" s="9">
        <v>52.9</v>
      </c>
      <c r="B130" s="9">
        <v>5.5819999999999999</v>
      </c>
      <c r="C130" s="9">
        <v>25.199000000000002</v>
      </c>
      <c r="D130" s="9">
        <v>24.077999999999999</v>
      </c>
      <c r="E130" s="9">
        <v>24.100999999999999</v>
      </c>
      <c r="F130" s="9">
        <v>16.673999999999999</v>
      </c>
      <c r="G130" s="9">
        <v>22.068999999999999</v>
      </c>
      <c r="H130" s="12">
        <f t="shared" si="4"/>
        <v>19.61716666666667</v>
      </c>
      <c r="I130" s="12">
        <f t="shared" si="5"/>
        <v>7.5209079084021875</v>
      </c>
      <c r="J130" s="9">
        <v>75.432000000000002</v>
      </c>
      <c r="K130" s="9">
        <v>73.796999999999997</v>
      </c>
      <c r="L130" s="9">
        <v>76.366</v>
      </c>
      <c r="M130" s="9">
        <v>88.113</v>
      </c>
      <c r="N130" s="9">
        <v>74.567999999999998</v>
      </c>
      <c r="O130" s="9">
        <v>76.646000000000001</v>
      </c>
      <c r="P130" s="12">
        <f t="shared" si="6"/>
        <v>77.486999999999995</v>
      </c>
      <c r="Q130" s="12">
        <f t="shared" si="7"/>
        <v>5.3147997892677008</v>
      </c>
    </row>
    <row r="131" spans="1:17" x14ac:dyDescent="0.25">
      <c r="A131" s="9">
        <v>53.3</v>
      </c>
      <c r="B131" s="9">
        <v>19.664000000000001</v>
      </c>
      <c r="C131" s="9">
        <v>12.401</v>
      </c>
      <c r="D131" s="9">
        <v>17.911999999999999</v>
      </c>
      <c r="E131" s="9">
        <v>9.2710000000000008</v>
      </c>
      <c r="F131" s="9">
        <v>18.262</v>
      </c>
      <c r="G131" s="9">
        <v>10.346</v>
      </c>
      <c r="H131" s="12">
        <f t="shared" si="4"/>
        <v>14.642666666666665</v>
      </c>
      <c r="I131" s="12">
        <f t="shared" si="5"/>
        <v>4.5020688429506173</v>
      </c>
      <c r="J131" s="9">
        <v>79.915999999999997</v>
      </c>
      <c r="K131" s="9">
        <v>87.832999999999998</v>
      </c>
      <c r="L131" s="9">
        <v>76.739999999999995</v>
      </c>
      <c r="M131" s="9">
        <v>74.287999999999997</v>
      </c>
      <c r="N131" s="9">
        <v>87.506</v>
      </c>
      <c r="O131" s="9">
        <v>97.734999999999999</v>
      </c>
      <c r="P131" s="12">
        <f t="shared" si="6"/>
        <v>84.003</v>
      </c>
      <c r="Q131" s="12">
        <f t="shared" si="7"/>
        <v>8.7102663105096862</v>
      </c>
    </row>
    <row r="132" spans="1:17" x14ac:dyDescent="0.25">
      <c r="A132" s="9">
        <v>53.8</v>
      </c>
      <c r="B132" s="9">
        <v>11.233000000000001</v>
      </c>
      <c r="C132" s="9">
        <v>8.7110000000000003</v>
      </c>
      <c r="D132" s="9">
        <v>8.968</v>
      </c>
      <c r="E132" s="9">
        <v>7.8940000000000001</v>
      </c>
      <c r="F132" s="9">
        <v>7.59</v>
      </c>
      <c r="G132" s="9">
        <v>10.112</v>
      </c>
      <c r="H132" s="12">
        <f t="shared" ref="H132:H137" si="8">AVERAGE(B132:G132)</f>
        <v>9.0846666666666671</v>
      </c>
      <c r="I132" s="12">
        <f t="shared" ref="I132:I137" si="9">STDEVA(B132:G132)</f>
        <v>1.3766410812796008</v>
      </c>
      <c r="J132" s="9">
        <v>80.757000000000005</v>
      </c>
      <c r="K132" s="9">
        <v>74.894999999999996</v>
      </c>
      <c r="L132" s="9">
        <v>80.733000000000004</v>
      </c>
      <c r="M132" s="9">
        <v>77.744</v>
      </c>
      <c r="N132" s="9">
        <v>78.257999999999996</v>
      </c>
      <c r="O132" s="9">
        <v>86.128</v>
      </c>
      <c r="P132" s="12">
        <f t="shared" ref="P132:P137" si="10">AVERAGE(J132:O132)</f>
        <v>79.752499999999998</v>
      </c>
      <c r="Q132" s="12">
        <f t="shared" ref="Q132:Q137" si="11">STDEVA(J132:O132)</f>
        <v>3.8073694199538894</v>
      </c>
    </row>
    <row r="133" spans="1:17" x14ac:dyDescent="0.25">
      <c r="A133" s="9">
        <v>54.2</v>
      </c>
      <c r="B133" s="9">
        <v>8.4540000000000006</v>
      </c>
      <c r="C133" s="9">
        <v>11.42</v>
      </c>
      <c r="D133" s="9">
        <v>10.766</v>
      </c>
      <c r="E133" s="9">
        <v>9.0380000000000003</v>
      </c>
      <c r="F133" s="9">
        <v>8.641</v>
      </c>
      <c r="G133" s="9">
        <v>9.4109999999999996</v>
      </c>
      <c r="H133" s="12">
        <f t="shared" si="8"/>
        <v>9.6216666666666661</v>
      </c>
      <c r="I133" s="12">
        <f t="shared" si="9"/>
        <v>1.2044667976605603</v>
      </c>
      <c r="J133" s="9">
        <v>92.994</v>
      </c>
      <c r="K133" s="9">
        <v>97.828000000000003</v>
      </c>
      <c r="L133" s="9">
        <v>88.953999999999994</v>
      </c>
      <c r="M133" s="9">
        <v>86.385000000000005</v>
      </c>
      <c r="N133" s="9">
        <v>91.055999999999997</v>
      </c>
      <c r="O133" s="9">
        <v>100.047</v>
      </c>
      <c r="P133" s="12">
        <f t="shared" si="10"/>
        <v>92.87733333333334</v>
      </c>
      <c r="Q133" s="12">
        <f t="shared" si="11"/>
        <v>5.2304306387396693</v>
      </c>
    </row>
    <row r="134" spans="1:17" x14ac:dyDescent="0.25">
      <c r="A134" s="9">
        <v>54.6</v>
      </c>
      <c r="B134" s="9">
        <v>11.256</v>
      </c>
      <c r="C134" s="9">
        <v>11.07</v>
      </c>
      <c r="D134" s="9">
        <v>11.372999999999999</v>
      </c>
      <c r="E134" s="9">
        <v>7.87</v>
      </c>
      <c r="F134" s="9">
        <v>11.49</v>
      </c>
      <c r="G134" s="9">
        <v>9.7149999999999999</v>
      </c>
      <c r="H134" s="12">
        <f t="shared" si="8"/>
        <v>10.462333333333333</v>
      </c>
      <c r="I134" s="12">
        <f t="shared" si="9"/>
        <v>1.4257122664361987</v>
      </c>
      <c r="J134" s="9">
        <v>85.263999999999996</v>
      </c>
      <c r="K134" s="9">
        <v>94.347999999999999</v>
      </c>
      <c r="L134" s="9">
        <v>87.061999999999998</v>
      </c>
      <c r="M134" s="9">
        <v>89.608000000000004</v>
      </c>
      <c r="N134" s="9">
        <v>85.356999999999999</v>
      </c>
      <c r="O134" s="9">
        <v>93.063999999999993</v>
      </c>
      <c r="P134" s="12">
        <f t="shared" si="10"/>
        <v>89.117166666666662</v>
      </c>
      <c r="Q134" s="12">
        <f t="shared" si="11"/>
        <v>3.9086950465170167</v>
      </c>
    </row>
    <row r="135" spans="1:17" x14ac:dyDescent="0.25">
      <c r="A135" s="9">
        <v>55</v>
      </c>
      <c r="B135" s="9">
        <v>13.311999999999999</v>
      </c>
      <c r="C135" s="9">
        <v>12.471</v>
      </c>
      <c r="D135" s="9">
        <v>12.191000000000001</v>
      </c>
      <c r="E135" s="9">
        <v>11.42</v>
      </c>
      <c r="F135" s="9">
        <v>13.568</v>
      </c>
      <c r="G135" s="9">
        <v>11.163</v>
      </c>
      <c r="H135" s="12">
        <f t="shared" si="8"/>
        <v>12.354166666666666</v>
      </c>
      <c r="I135" s="12">
        <f t="shared" si="9"/>
        <v>0.97186983010414829</v>
      </c>
      <c r="J135" s="9">
        <v>101.214</v>
      </c>
      <c r="K135" s="9">
        <v>104.764</v>
      </c>
      <c r="L135" s="9">
        <v>95.259</v>
      </c>
      <c r="M135" s="9">
        <v>94.838999999999999</v>
      </c>
      <c r="N135" s="9">
        <v>90.004999999999995</v>
      </c>
      <c r="O135" s="9">
        <v>93.040999999999997</v>
      </c>
      <c r="P135" s="12">
        <f t="shared" si="10"/>
        <v>96.52033333333334</v>
      </c>
      <c r="Q135" s="12">
        <f t="shared" si="11"/>
        <v>5.4582363329803396</v>
      </c>
    </row>
    <row r="136" spans="1:17" x14ac:dyDescent="0.25">
      <c r="A136" s="9">
        <v>55.4</v>
      </c>
      <c r="B136" s="9">
        <v>17.024999999999999</v>
      </c>
      <c r="C136" s="9">
        <v>14.666</v>
      </c>
      <c r="D136" s="9">
        <v>18.286000000000001</v>
      </c>
      <c r="E136" s="9">
        <v>13.895</v>
      </c>
      <c r="F136" s="9">
        <v>17.655000000000001</v>
      </c>
      <c r="G136" s="9">
        <v>13.615</v>
      </c>
      <c r="H136" s="12">
        <f t="shared" si="8"/>
        <v>15.856999999999999</v>
      </c>
      <c r="I136" s="12">
        <f t="shared" si="9"/>
        <v>2.0391938603281616</v>
      </c>
      <c r="J136" s="9">
        <v>97.828000000000003</v>
      </c>
      <c r="K136" s="9">
        <v>113.755</v>
      </c>
      <c r="L136" s="9">
        <v>96.846999999999994</v>
      </c>
      <c r="M136" s="9">
        <v>98.831999999999994</v>
      </c>
      <c r="N136" s="9">
        <v>107.68300000000001</v>
      </c>
      <c r="O136" s="9">
        <v>98.926000000000002</v>
      </c>
      <c r="P136" s="12">
        <f t="shared" si="10"/>
        <v>102.31183333333335</v>
      </c>
      <c r="Q136" s="12">
        <f t="shared" si="11"/>
        <v>6.8313654101260513</v>
      </c>
    </row>
    <row r="137" spans="1:17" x14ac:dyDescent="0.25">
      <c r="A137" s="9">
        <v>55.8</v>
      </c>
      <c r="B137" s="9">
        <v>18.379000000000001</v>
      </c>
      <c r="C137" s="9">
        <v>17.468</v>
      </c>
      <c r="D137" s="9">
        <v>16.721</v>
      </c>
      <c r="E137" s="9">
        <v>18.87</v>
      </c>
      <c r="F137" s="9">
        <v>17.632000000000001</v>
      </c>
      <c r="G137" s="9">
        <v>16.300999999999998</v>
      </c>
      <c r="H137" s="12">
        <f t="shared" si="8"/>
        <v>17.561833333333336</v>
      </c>
      <c r="I137" s="12">
        <f t="shared" si="9"/>
        <v>0.96845142710755949</v>
      </c>
      <c r="J137" s="9">
        <v>91.873000000000005</v>
      </c>
      <c r="K137" s="9">
        <v>94.605000000000004</v>
      </c>
      <c r="L137" s="9">
        <v>105.301</v>
      </c>
      <c r="M137" s="9">
        <v>103.15300000000001</v>
      </c>
      <c r="N137" s="9">
        <v>94.534999999999997</v>
      </c>
      <c r="O137" s="9">
        <v>98.481999999999999</v>
      </c>
      <c r="P137" s="12">
        <f t="shared" si="10"/>
        <v>97.991499999999988</v>
      </c>
      <c r="Q137" s="12">
        <f t="shared" si="11"/>
        <v>5.3134222399504454</v>
      </c>
    </row>
  </sheetData>
  <mergeCells count="2">
    <mergeCell ref="A1:A2"/>
    <mergeCell ref="B1:Q1"/>
  </mergeCells>
  <phoneticPr fontId="1" type="noConversion"/>
  <pageMargins left="0.7" right="0.7" top="0.75" bottom="0.75" header="0.3" footer="0.3"/>
  <ignoredErrors>
    <ignoredError sqref="H3:H137 I3:I137" formulaRange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AE88-215A-42B2-B24E-D42DD8491270}">
  <dimension ref="A1:Q137"/>
  <sheetViews>
    <sheetView workbookViewId="0">
      <selection sqref="A1:A2"/>
    </sheetView>
  </sheetViews>
  <sheetFormatPr defaultRowHeight="13.8" x14ac:dyDescent="0.25"/>
  <cols>
    <col min="2" max="7" width="8.88671875" style="16"/>
  </cols>
  <sheetData>
    <row r="1" spans="1:17" x14ac:dyDescent="0.25">
      <c r="A1" s="49" t="s">
        <v>15</v>
      </c>
      <c r="B1" s="46" t="s">
        <v>152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</row>
    <row r="2" spans="1:17" x14ac:dyDescent="0.25">
      <c r="A2" s="50"/>
      <c r="B2" s="4" t="s">
        <v>9</v>
      </c>
      <c r="C2" s="4" t="s">
        <v>7</v>
      </c>
      <c r="D2" s="4" t="s">
        <v>8</v>
      </c>
      <c r="E2" s="4" t="s">
        <v>21</v>
      </c>
      <c r="F2" s="4" t="s">
        <v>22</v>
      </c>
      <c r="G2" s="4" t="s">
        <v>23</v>
      </c>
      <c r="H2" s="19" t="s">
        <v>96</v>
      </c>
      <c r="I2" s="19" t="s">
        <v>205</v>
      </c>
      <c r="J2" s="13" t="s">
        <v>9</v>
      </c>
      <c r="K2" s="13" t="s">
        <v>7</v>
      </c>
      <c r="L2" s="13" t="s">
        <v>8</v>
      </c>
      <c r="M2" s="13" t="s">
        <v>21</v>
      </c>
      <c r="N2" s="13" t="s">
        <v>22</v>
      </c>
      <c r="O2" s="13" t="s">
        <v>23</v>
      </c>
      <c r="P2" s="13" t="s">
        <v>1</v>
      </c>
      <c r="Q2" s="13" t="s">
        <v>204</v>
      </c>
    </row>
    <row r="3" spans="1:17" x14ac:dyDescent="0.25">
      <c r="A3" s="9">
        <v>0</v>
      </c>
      <c r="B3" s="9">
        <v>7.9169999999999998</v>
      </c>
      <c r="C3" s="9">
        <v>9.5280000000000005</v>
      </c>
      <c r="D3" s="9">
        <v>10.673</v>
      </c>
      <c r="E3" s="9">
        <v>10.509</v>
      </c>
      <c r="F3" s="9">
        <v>11.467000000000001</v>
      </c>
      <c r="G3" s="9">
        <v>11.28</v>
      </c>
      <c r="H3" s="12">
        <f>AVERAGE(B3:G3)</f>
        <v>10.229000000000001</v>
      </c>
      <c r="I3" s="12">
        <f>STDEVA(B3:G3)</f>
        <v>1.3228398240149823</v>
      </c>
      <c r="J3" s="9">
        <v>99.977000000000004</v>
      </c>
      <c r="K3" s="9">
        <v>109.69199999999999</v>
      </c>
      <c r="L3" s="9">
        <v>115.577</v>
      </c>
      <c r="M3" s="9">
        <v>107.73</v>
      </c>
      <c r="N3" s="9">
        <v>108.664</v>
      </c>
      <c r="O3" s="9">
        <v>115.25</v>
      </c>
      <c r="P3" s="12">
        <f>AVERAGE(J3:O3)</f>
        <v>109.48166666666667</v>
      </c>
      <c r="Q3" s="12">
        <f>STDEVA(J3:O3)</f>
        <v>5.7366645593643213</v>
      </c>
    </row>
    <row r="4" spans="1:17" x14ac:dyDescent="0.25">
      <c r="A4" s="9">
        <v>0.4</v>
      </c>
      <c r="B4" s="9">
        <v>8.407</v>
      </c>
      <c r="C4" s="9">
        <v>5.5819999999999999</v>
      </c>
      <c r="D4" s="9">
        <v>5.5579999999999998</v>
      </c>
      <c r="E4" s="9">
        <v>5.4180000000000001</v>
      </c>
      <c r="F4" s="9">
        <v>7.0060000000000002</v>
      </c>
      <c r="G4" s="9">
        <v>6.5620000000000003</v>
      </c>
      <c r="H4" s="12">
        <f t="shared" ref="H4:H67" si="0">AVERAGE(B4:G4)</f>
        <v>6.4221666666666666</v>
      </c>
      <c r="I4" s="12">
        <f t="shared" ref="I4:I67" si="1">STDEVA(B4:G4)</f>
        <v>1.1628407314274252</v>
      </c>
      <c r="J4" s="9">
        <v>103.596</v>
      </c>
      <c r="K4" s="9">
        <v>118.96299999999999</v>
      </c>
      <c r="L4" s="9">
        <v>114.012</v>
      </c>
      <c r="M4" s="9">
        <v>118.122</v>
      </c>
      <c r="N4" s="9">
        <v>120.598</v>
      </c>
      <c r="O4" s="9">
        <v>116.768</v>
      </c>
      <c r="P4" s="12">
        <f t="shared" ref="P4:P67" si="2">AVERAGE(J4:O4)</f>
        <v>115.34316666666668</v>
      </c>
      <c r="Q4" s="12">
        <f t="shared" ref="Q4:Q67" si="3">STDEVA(J4:O4)</f>
        <v>6.1682487114793476</v>
      </c>
    </row>
    <row r="5" spans="1:17" x14ac:dyDescent="0.25">
      <c r="A5" s="9">
        <v>0.8</v>
      </c>
      <c r="B5" s="9">
        <v>7.3330000000000002</v>
      </c>
      <c r="C5" s="9">
        <v>3.6669999999999998</v>
      </c>
      <c r="D5" s="9">
        <v>2.335</v>
      </c>
      <c r="E5" s="9">
        <v>2.335</v>
      </c>
      <c r="F5" s="9">
        <v>3.2229999999999999</v>
      </c>
      <c r="G5" s="9">
        <v>3.3860000000000001</v>
      </c>
      <c r="H5" s="12">
        <f t="shared" si="0"/>
        <v>3.7131666666666665</v>
      </c>
      <c r="I5" s="12">
        <f t="shared" si="1"/>
        <v>1.8574882413266209</v>
      </c>
      <c r="J5" s="9">
        <v>113.66200000000001</v>
      </c>
      <c r="K5" s="9">
        <v>115.717</v>
      </c>
      <c r="L5" s="9">
        <v>104.858</v>
      </c>
      <c r="M5" s="9">
        <v>112.798</v>
      </c>
      <c r="N5" s="9">
        <v>109.785</v>
      </c>
      <c r="O5" s="9">
        <v>105.955</v>
      </c>
      <c r="P5" s="12">
        <f t="shared" si="2"/>
        <v>110.46250000000002</v>
      </c>
      <c r="Q5" s="12">
        <f t="shared" si="3"/>
        <v>4.3700826880048851</v>
      </c>
    </row>
    <row r="6" spans="1:17" x14ac:dyDescent="0.25">
      <c r="A6" s="9">
        <v>1.3</v>
      </c>
      <c r="B6" s="9">
        <v>4.9740000000000002</v>
      </c>
      <c r="C6" s="9">
        <v>3.153</v>
      </c>
      <c r="D6" s="9">
        <v>3.0830000000000002</v>
      </c>
      <c r="E6" s="9">
        <v>4.274</v>
      </c>
      <c r="F6" s="9">
        <v>4.4370000000000003</v>
      </c>
      <c r="G6" s="9">
        <v>3.34</v>
      </c>
      <c r="H6" s="12">
        <f t="shared" si="0"/>
        <v>3.8768333333333338</v>
      </c>
      <c r="I6" s="12">
        <f t="shared" si="1"/>
        <v>0.7896326783173685</v>
      </c>
      <c r="J6" s="9">
        <v>94.207999999999998</v>
      </c>
      <c r="K6" s="9">
        <v>108.828</v>
      </c>
      <c r="L6" s="9">
        <v>110.836</v>
      </c>
      <c r="M6" s="9">
        <v>111.49</v>
      </c>
      <c r="N6" s="9">
        <v>100.163</v>
      </c>
      <c r="O6" s="9">
        <v>103.34</v>
      </c>
      <c r="P6" s="12">
        <f t="shared" si="2"/>
        <v>104.81083333333333</v>
      </c>
      <c r="Q6" s="12">
        <f t="shared" si="3"/>
        <v>6.8298947112431145</v>
      </c>
    </row>
    <row r="7" spans="1:17" x14ac:dyDescent="0.25">
      <c r="A7" s="9">
        <v>1.7</v>
      </c>
      <c r="B7" s="9">
        <v>3.83</v>
      </c>
      <c r="C7" s="9">
        <v>6.0949999999999998</v>
      </c>
      <c r="D7" s="9">
        <v>4.9279999999999999</v>
      </c>
      <c r="E7" s="9">
        <v>5.9320000000000004</v>
      </c>
      <c r="F7" s="9">
        <v>6.399</v>
      </c>
      <c r="G7" s="9">
        <v>4.9039999999999999</v>
      </c>
      <c r="H7" s="12">
        <f t="shared" si="0"/>
        <v>5.3480000000000016</v>
      </c>
      <c r="I7" s="12">
        <f t="shared" si="1"/>
        <v>0.96762864777763846</v>
      </c>
      <c r="J7" s="9">
        <v>85.707999999999998</v>
      </c>
      <c r="K7" s="9">
        <v>87.575999999999993</v>
      </c>
      <c r="L7" s="9">
        <v>86.944999999999993</v>
      </c>
      <c r="M7" s="9">
        <v>92.387</v>
      </c>
      <c r="N7" s="9">
        <v>79.799000000000007</v>
      </c>
      <c r="O7" s="9">
        <v>80.430000000000007</v>
      </c>
      <c r="P7" s="12">
        <f t="shared" si="2"/>
        <v>85.474166666666676</v>
      </c>
      <c r="Q7" s="12">
        <f t="shared" si="3"/>
        <v>4.7344298671188101</v>
      </c>
    </row>
    <row r="8" spans="1:17" x14ac:dyDescent="0.25">
      <c r="A8" s="9">
        <v>2.1</v>
      </c>
      <c r="B8" s="9">
        <v>4.9509999999999996</v>
      </c>
      <c r="C8" s="9">
        <v>8.9909999999999997</v>
      </c>
      <c r="D8" s="9">
        <v>9.1310000000000002</v>
      </c>
      <c r="E8" s="9">
        <v>8.1270000000000007</v>
      </c>
      <c r="F8" s="9">
        <v>7.0529999999999999</v>
      </c>
      <c r="G8" s="9">
        <v>8.8279999999999994</v>
      </c>
      <c r="H8" s="12">
        <f t="shared" si="0"/>
        <v>7.8468333333333335</v>
      </c>
      <c r="I8" s="12">
        <f t="shared" si="1"/>
        <v>1.6134066340097442</v>
      </c>
      <c r="J8" s="9">
        <v>56.773000000000003</v>
      </c>
      <c r="K8" s="9">
        <v>79.308999999999997</v>
      </c>
      <c r="L8" s="9">
        <v>79.611999999999995</v>
      </c>
      <c r="M8" s="9">
        <v>68.775999999999996</v>
      </c>
      <c r="N8" s="9">
        <v>75.805999999999997</v>
      </c>
      <c r="O8" s="9">
        <v>76.903000000000006</v>
      </c>
      <c r="P8" s="12">
        <f t="shared" si="2"/>
        <v>72.863166666666658</v>
      </c>
      <c r="Q8" s="12">
        <f t="shared" si="3"/>
        <v>8.8053896544484349</v>
      </c>
    </row>
    <row r="9" spans="1:17" x14ac:dyDescent="0.25">
      <c r="A9" s="9">
        <v>2.5</v>
      </c>
      <c r="B9" s="9">
        <v>16.651</v>
      </c>
      <c r="C9" s="9">
        <v>11.42</v>
      </c>
      <c r="D9" s="9">
        <v>21.111999999999998</v>
      </c>
      <c r="E9" s="9">
        <v>23.844000000000001</v>
      </c>
      <c r="F9" s="9">
        <v>10.929</v>
      </c>
      <c r="G9" s="9">
        <v>19.734000000000002</v>
      </c>
      <c r="H9" s="12">
        <f t="shared" si="0"/>
        <v>17.281666666666666</v>
      </c>
      <c r="I9" s="12">
        <f t="shared" si="1"/>
        <v>5.2699689056641219</v>
      </c>
      <c r="J9" s="9">
        <v>44.908999999999999</v>
      </c>
      <c r="K9" s="9">
        <v>58.430999999999997</v>
      </c>
      <c r="L9" s="9">
        <v>50.747</v>
      </c>
      <c r="M9" s="9">
        <v>56.305</v>
      </c>
      <c r="N9" s="9">
        <v>51.680999999999997</v>
      </c>
      <c r="O9" s="9">
        <v>50.536999999999999</v>
      </c>
      <c r="P9" s="12">
        <f t="shared" si="2"/>
        <v>52.101666666666659</v>
      </c>
      <c r="Q9" s="12">
        <f t="shared" si="3"/>
        <v>4.7733256610739083</v>
      </c>
    </row>
    <row r="10" spans="1:17" x14ac:dyDescent="0.25">
      <c r="A10" s="9">
        <v>2.9</v>
      </c>
      <c r="B10" s="9">
        <v>17.282</v>
      </c>
      <c r="C10" s="9">
        <v>23.657</v>
      </c>
      <c r="D10" s="9">
        <v>28.024000000000001</v>
      </c>
      <c r="E10" s="9">
        <v>15.577</v>
      </c>
      <c r="F10" s="9">
        <v>26.856999999999999</v>
      </c>
      <c r="G10" s="9">
        <v>17.234999999999999</v>
      </c>
      <c r="H10" s="12">
        <f t="shared" si="0"/>
        <v>21.438666666666666</v>
      </c>
      <c r="I10" s="12">
        <f t="shared" si="1"/>
        <v>5.4213242170770997</v>
      </c>
      <c r="J10" s="9">
        <v>51.774999999999999</v>
      </c>
      <c r="K10" s="9">
        <v>46.24</v>
      </c>
      <c r="L10" s="9">
        <v>58.710999999999999</v>
      </c>
      <c r="M10" s="9">
        <v>53.292999999999999</v>
      </c>
      <c r="N10" s="9">
        <v>45.259</v>
      </c>
      <c r="O10" s="9">
        <v>49.485999999999997</v>
      </c>
      <c r="P10" s="12">
        <f t="shared" si="2"/>
        <v>50.794000000000004</v>
      </c>
      <c r="Q10" s="12">
        <f t="shared" si="3"/>
        <v>4.9592793024793416</v>
      </c>
    </row>
    <row r="11" spans="1:17" x14ac:dyDescent="0.25">
      <c r="A11" s="9">
        <v>3.3</v>
      </c>
      <c r="B11" s="9">
        <v>34.165999999999997</v>
      </c>
      <c r="C11" s="9">
        <v>28.420999999999999</v>
      </c>
      <c r="D11" s="9">
        <v>23.236999999999998</v>
      </c>
      <c r="E11" s="9">
        <v>32.787999999999997</v>
      </c>
      <c r="F11" s="9">
        <v>25.408999999999999</v>
      </c>
      <c r="G11" s="9">
        <v>24.684999999999999</v>
      </c>
      <c r="H11" s="12">
        <f t="shared" si="0"/>
        <v>28.117666666666665</v>
      </c>
      <c r="I11" s="12">
        <f t="shared" si="1"/>
        <v>4.5039392387849491</v>
      </c>
      <c r="J11" s="9">
        <v>26.295999999999999</v>
      </c>
      <c r="K11" s="9">
        <v>42.877000000000002</v>
      </c>
      <c r="L11" s="9">
        <v>43.344000000000001</v>
      </c>
      <c r="M11" s="9">
        <v>35.567</v>
      </c>
      <c r="N11" s="9">
        <v>41.311999999999998</v>
      </c>
      <c r="O11" s="9">
        <v>44.465000000000003</v>
      </c>
      <c r="P11" s="12">
        <f t="shared" si="2"/>
        <v>38.976833333333339</v>
      </c>
      <c r="Q11" s="12">
        <f t="shared" si="3"/>
        <v>6.9611337989343598</v>
      </c>
    </row>
    <row r="12" spans="1:17" x14ac:dyDescent="0.25">
      <c r="A12" s="9">
        <v>3.8</v>
      </c>
      <c r="B12" s="9">
        <v>51.308</v>
      </c>
      <c r="C12" s="9">
        <v>38.557000000000002</v>
      </c>
      <c r="D12" s="9">
        <v>37.366</v>
      </c>
      <c r="E12" s="9">
        <v>39.444000000000003</v>
      </c>
      <c r="F12" s="9">
        <v>47.570999999999998</v>
      </c>
      <c r="G12" s="9">
        <v>45.82</v>
      </c>
      <c r="H12" s="12">
        <f t="shared" si="0"/>
        <v>43.344333333333338</v>
      </c>
      <c r="I12" s="12">
        <f t="shared" si="1"/>
        <v>5.6795290884602689</v>
      </c>
      <c r="J12" s="9">
        <v>25.992999999999999</v>
      </c>
      <c r="K12" s="9">
        <v>20.457999999999998</v>
      </c>
      <c r="L12" s="9">
        <v>19.920999999999999</v>
      </c>
      <c r="M12" s="9">
        <v>32.531999999999996</v>
      </c>
      <c r="N12" s="9">
        <v>26.436</v>
      </c>
      <c r="O12" s="9">
        <v>30.617000000000001</v>
      </c>
      <c r="P12" s="12">
        <f t="shared" si="2"/>
        <v>25.992833333333326</v>
      </c>
      <c r="Q12" s="12">
        <f t="shared" si="3"/>
        <v>5.1350083706520886</v>
      </c>
    </row>
    <row r="13" spans="1:17" x14ac:dyDescent="0.25">
      <c r="A13" s="9">
        <v>4.2</v>
      </c>
      <c r="B13" s="9">
        <v>44.021000000000001</v>
      </c>
      <c r="C13" s="9">
        <v>52.008000000000003</v>
      </c>
      <c r="D13" s="9">
        <v>45.563000000000002</v>
      </c>
      <c r="E13" s="9">
        <v>51.588000000000001</v>
      </c>
      <c r="F13" s="9">
        <v>47.734999999999999</v>
      </c>
      <c r="G13" s="9">
        <v>52.219000000000001</v>
      </c>
      <c r="H13" s="12">
        <f t="shared" si="0"/>
        <v>48.855666666666657</v>
      </c>
      <c r="I13" s="12">
        <f t="shared" si="1"/>
        <v>3.5829153306583552</v>
      </c>
      <c r="J13" s="9">
        <v>13.404999999999999</v>
      </c>
      <c r="K13" s="9">
        <v>15.997</v>
      </c>
      <c r="L13" s="9">
        <v>20.715</v>
      </c>
      <c r="M13" s="9">
        <v>12.377000000000001</v>
      </c>
      <c r="N13" s="9">
        <v>15.25</v>
      </c>
      <c r="O13" s="9">
        <v>22.722999999999999</v>
      </c>
      <c r="P13" s="12">
        <f t="shared" si="2"/>
        <v>16.744499999999999</v>
      </c>
      <c r="Q13" s="12">
        <f t="shared" si="3"/>
        <v>4.1116161177814261</v>
      </c>
    </row>
    <row r="14" spans="1:17" x14ac:dyDescent="0.25">
      <c r="A14" s="9">
        <v>4.5999999999999996</v>
      </c>
      <c r="B14" s="9">
        <v>65.016000000000005</v>
      </c>
      <c r="C14" s="9">
        <v>54.414000000000001</v>
      </c>
      <c r="D14" s="9">
        <v>56.795999999999999</v>
      </c>
      <c r="E14" s="9">
        <v>52.289000000000001</v>
      </c>
      <c r="F14" s="9">
        <v>47.758000000000003</v>
      </c>
      <c r="G14" s="9">
        <v>47.268000000000001</v>
      </c>
      <c r="H14" s="12">
        <f t="shared" si="0"/>
        <v>53.92349999999999</v>
      </c>
      <c r="I14" s="12">
        <f t="shared" si="1"/>
        <v>6.580517662008158</v>
      </c>
      <c r="J14" s="9">
        <v>0.63100000000000001</v>
      </c>
      <c r="K14" s="9">
        <v>18.495999999999999</v>
      </c>
      <c r="L14" s="9">
        <v>22.279</v>
      </c>
      <c r="M14" s="9">
        <v>21.484999999999999</v>
      </c>
      <c r="N14" s="9">
        <v>13.031000000000001</v>
      </c>
      <c r="O14" s="9">
        <v>19.5</v>
      </c>
      <c r="P14" s="12">
        <f t="shared" si="2"/>
        <v>15.903666666666666</v>
      </c>
      <c r="Q14" s="12">
        <f t="shared" si="3"/>
        <v>8.160349543167051</v>
      </c>
    </row>
    <row r="15" spans="1:17" x14ac:dyDescent="0.25">
      <c r="A15" s="9">
        <v>5</v>
      </c>
      <c r="B15" s="9">
        <v>76.997</v>
      </c>
      <c r="C15" s="9">
        <v>62.377000000000002</v>
      </c>
      <c r="D15" s="9">
        <v>75.876000000000005</v>
      </c>
      <c r="E15" s="9">
        <v>66.183999999999997</v>
      </c>
      <c r="F15" s="9">
        <v>66.534000000000006</v>
      </c>
      <c r="G15" s="9">
        <v>66.510999999999996</v>
      </c>
      <c r="H15" s="12">
        <f t="shared" si="0"/>
        <v>69.079833333333326</v>
      </c>
      <c r="I15" s="12">
        <f t="shared" si="1"/>
        <v>5.9205304970641501</v>
      </c>
      <c r="J15" s="9">
        <v>2.242</v>
      </c>
      <c r="K15" s="9">
        <v>16.651</v>
      </c>
      <c r="L15" s="9">
        <v>7.8</v>
      </c>
      <c r="M15" s="9">
        <v>3.3860000000000001</v>
      </c>
      <c r="N15" s="9">
        <v>16.533999999999999</v>
      </c>
      <c r="O15" s="9">
        <v>11.677</v>
      </c>
      <c r="P15" s="12">
        <f t="shared" si="2"/>
        <v>9.7149999999999999</v>
      </c>
      <c r="Q15" s="12">
        <f t="shared" si="3"/>
        <v>6.2932582340151928</v>
      </c>
    </row>
    <row r="16" spans="1:17" x14ac:dyDescent="0.25">
      <c r="A16" s="9">
        <v>5.4</v>
      </c>
      <c r="B16" s="9">
        <v>84.143000000000001</v>
      </c>
      <c r="C16" s="9">
        <v>72.863</v>
      </c>
      <c r="D16" s="9">
        <v>63.335000000000001</v>
      </c>
      <c r="E16" s="9">
        <v>64.900000000000006</v>
      </c>
      <c r="F16" s="9">
        <v>74.100999999999999</v>
      </c>
      <c r="G16" s="9">
        <v>70.271000000000001</v>
      </c>
      <c r="H16" s="12">
        <f t="shared" si="0"/>
        <v>71.602166666666662</v>
      </c>
      <c r="I16" s="12">
        <f t="shared" si="1"/>
        <v>7.485231550638006</v>
      </c>
      <c r="J16" s="9">
        <v>8.5239999999999991</v>
      </c>
      <c r="K16" s="9">
        <v>2.4289999999999998</v>
      </c>
      <c r="L16" s="9">
        <v>2.7559999999999998</v>
      </c>
      <c r="M16" s="9">
        <v>3.76</v>
      </c>
      <c r="N16" s="9">
        <v>4.0170000000000003</v>
      </c>
      <c r="O16" s="9">
        <v>3.5960000000000001</v>
      </c>
      <c r="P16" s="12">
        <f t="shared" si="2"/>
        <v>4.1803333333333335</v>
      </c>
      <c r="Q16" s="12">
        <f t="shared" si="3"/>
        <v>2.21396193884779</v>
      </c>
    </row>
    <row r="17" spans="1:17" x14ac:dyDescent="0.25">
      <c r="A17" s="9">
        <v>5.8</v>
      </c>
      <c r="B17" s="9">
        <v>78.655000000000001</v>
      </c>
      <c r="C17" s="9">
        <v>77.183999999999997</v>
      </c>
      <c r="D17" s="9">
        <v>76.483000000000004</v>
      </c>
      <c r="E17" s="9">
        <v>66.650999999999996</v>
      </c>
      <c r="F17" s="9">
        <v>69.173000000000002</v>
      </c>
      <c r="G17" s="9">
        <v>73.516999999999996</v>
      </c>
      <c r="H17" s="12">
        <f t="shared" si="0"/>
        <v>73.610500000000002</v>
      </c>
      <c r="I17" s="12">
        <f t="shared" si="1"/>
        <v>4.7875448300773131</v>
      </c>
      <c r="J17" s="9">
        <v>1.51</v>
      </c>
      <c r="K17" s="9">
        <v>3.6669999999999998</v>
      </c>
      <c r="L17" s="9">
        <v>2.7789999999999999</v>
      </c>
      <c r="M17" s="9">
        <v>3.62</v>
      </c>
      <c r="N17" s="9">
        <v>3.3159999999999998</v>
      </c>
      <c r="O17" s="9">
        <v>2.0640000000000001</v>
      </c>
      <c r="P17" s="12">
        <f t="shared" si="2"/>
        <v>2.8260000000000001</v>
      </c>
      <c r="Q17" s="12">
        <f t="shared" si="3"/>
        <v>0.88232941694131417</v>
      </c>
    </row>
    <row r="18" spans="1:17" x14ac:dyDescent="0.25">
      <c r="A18" s="9">
        <v>6.3</v>
      </c>
      <c r="B18" s="9">
        <v>67.001000000000005</v>
      </c>
      <c r="C18" s="9">
        <v>75.736000000000004</v>
      </c>
      <c r="D18" s="9">
        <v>70.248000000000005</v>
      </c>
      <c r="E18" s="9">
        <v>72.091999999999999</v>
      </c>
      <c r="F18" s="9">
        <v>69.78</v>
      </c>
      <c r="G18" s="9">
        <v>74.474999999999994</v>
      </c>
      <c r="H18" s="12">
        <f t="shared" si="0"/>
        <v>71.555333333333337</v>
      </c>
      <c r="I18" s="12">
        <f t="shared" si="1"/>
        <v>3.2215933738860736</v>
      </c>
      <c r="J18" s="9">
        <v>0.39700000000000002</v>
      </c>
      <c r="K18" s="9">
        <v>3.2229999999999999</v>
      </c>
      <c r="L18" s="9">
        <v>4.0640000000000001</v>
      </c>
      <c r="M18" s="9">
        <v>3.83</v>
      </c>
      <c r="N18" s="9">
        <v>4.577</v>
      </c>
      <c r="O18" s="9">
        <v>3.1059999999999999</v>
      </c>
      <c r="P18" s="12">
        <f t="shared" si="2"/>
        <v>3.1995000000000005</v>
      </c>
      <c r="Q18" s="12">
        <f t="shared" si="3"/>
        <v>1.4768681390022591</v>
      </c>
    </row>
    <row r="19" spans="1:17" x14ac:dyDescent="0.25">
      <c r="A19" s="9">
        <v>6.7</v>
      </c>
      <c r="B19" s="9">
        <v>64.783000000000001</v>
      </c>
      <c r="C19" s="9">
        <v>73.19</v>
      </c>
      <c r="D19" s="9">
        <v>64.923000000000002</v>
      </c>
      <c r="E19" s="9">
        <v>78.841999999999999</v>
      </c>
      <c r="F19" s="9">
        <v>65.11</v>
      </c>
      <c r="G19" s="9">
        <v>66.510999999999996</v>
      </c>
      <c r="H19" s="12">
        <f t="shared" si="0"/>
        <v>68.893166666666673</v>
      </c>
      <c r="I19" s="12">
        <f t="shared" si="1"/>
        <v>5.8324064130225581</v>
      </c>
      <c r="J19" s="9">
        <v>5.5819999999999999</v>
      </c>
      <c r="K19" s="9">
        <v>4.3440000000000003</v>
      </c>
      <c r="L19" s="9">
        <v>4.9980000000000002</v>
      </c>
      <c r="M19" s="9">
        <v>5.0679999999999996</v>
      </c>
      <c r="N19" s="9">
        <v>4.5309999999999997</v>
      </c>
      <c r="O19" s="9">
        <v>4.3440000000000003</v>
      </c>
      <c r="P19" s="12">
        <f t="shared" si="2"/>
        <v>4.8111666666666659</v>
      </c>
      <c r="Q19" s="12">
        <f t="shared" si="3"/>
        <v>0.49194244243271645</v>
      </c>
    </row>
    <row r="20" spans="1:17" x14ac:dyDescent="0.25">
      <c r="A20" s="9">
        <v>7.1</v>
      </c>
      <c r="B20" s="9">
        <v>61.606999999999999</v>
      </c>
      <c r="C20" s="9">
        <v>68.73</v>
      </c>
      <c r="D20" s="9">
        <v>71.344999999999999</v>
      </c>
      <c r="E20" s="9">
        <v>71.742000000000004</v>
      </c>
      <c r="F20" s="9">
        <v>75.968999999999994</v>
      </c>
      <c r="G20" s="9">
        <v>79.799000000000007</v>
      </c>
      <c r="H20" s="12">
        <f t="shared" si="0"/>
        <v>71.531999999999996</v>
      </c>
      <c r="I20" s="12">
        <f t="shared" si="1"/>
        <v>6.2364437943430557</v>
      </c>
      <c r="J20" s="9">
        <v>2.7789999999999999</v>
      </c>
      <c r="K20" s="9">
        <v>8.5009999999999994</v>
      </c>
      <c r="L20" s="9">
        <v>8.5239999999999991</v>
      </c>
      <c r="M20" s="9">
        <v>9.3409999999999993</v>
      </c>
      <c r="N20" s="9">
        <v>8.6639999999999997</v>
      </c>
      <c r="O20" s="9">
        <v>8.2910000000000004</v>
      </c>
      <c r="P20" s="12">
        <f t="shared" si="2"/>
        <v>7.6833333333333327</v>
      </c>
      <c r="Q20" s="12">
        <f t="shared" si="3"/>
        <v>2.4292636470063664</v>
      </c>
    </row>
    <row r="21" spans="1:17" x14ac:dyDescent="0.25">
      <c r="A21" s="9">
        <v>7.5</v>
      </c>
      <c r="B21" s="9">
        <v>66.581000000000003</v>
      </c>
      <c r="C21" s="9">
        <v>67.841999999999999</v>
      </c>
      <c r="D21" s="9">
        <v>60.042000000000002</v>
      </c>
      <c r="E21" s="9">
        <v>65.787000000000006</v>
      </c>
      <c r="F21" s="9">
        <v>66.581000000000003</v>
      </c>
      <c r="G21" s="9">
        <v>67.188000000000002</v>
      </c>
      <c r="H21" s="12">
        <f t="shared" si="0"/>
        <v>65.670166666666674</v>
      </c>
      <c r="I21" s="12">
        <f t="shared" si="1"/>
        <v>2.8414722533691341</v>
      </c>
      <c r="J21" s="9">
        <v>12.518000000000001</v>
      </c>
      <c r="K21" s="9">
        <v>14.385999999999999</v>
      </c>
      <c r="L21" s="9">
        <v>14.689</v>
      </c>
      <c r="M21" s="9">
        <v>15.063000000000001</v>
      </c>
      <c r="N21" s="9">
        <v>15.202999999999999</v>
      </c>
      <c r="O21" s="9">
        <v>15.577</v>
      </c>
      <c r="P21" s="12">
        <f t="shared" si="2"/>
        <v>14.572666666666668</v>
      </c>
      <c r="Q21" s="12">
        <f t="shared" si="3"/>
        <v>1.0877927498685889</v>
      </c>
    </row>
    <row r="22" spans="1:17" x14ac:dyDescent="0.25">
      <c r="A22" s="9">
        <v>7.9</v>
      </c>
      <c r="B22" s="9">
        <v>66.066999999999993</v>
      </c>
      <c r="C22" s="9">
        <v>55.043999999999997</v>
      </c>
      <c r="D22" s="9">
        <v>65.81</v>
      </c>
      <c r="E22" s="9">
        <v>60.813000000000002</v>
      </c>
      <c r="F22" s="9">
        <v>66.066999999999993</v>
      </c>
      <c r="G22" s="9">
        <v>54.857999999999997</v>
      </c>
      <c r="H22" s="12">
        <f t="shared" si="0"/>
        <v>61.443166666666663</v>
      </c>
      <c r="I22" s="12">
        <f t="shared" si="1"/>
        <v>5.4136820526021525</v>
      </c>
      <c r="J22" s="9">
        <v>16.161000000000001</v>
      </c>
      <c r="K22" s="9">
        <v>22.138999999999999</v>
      </c>
      <c r="L22" s="9">
        <v>21.251999999999999</v>
      </c>
      <c r="M22" s="9">
        <v>23.167000000000002</v>
      </c>
      <c r="N22" s="9">
        <v>22.209</v>
      </c>
      <c r="O22" s="9">
        <v>22.303000000000001</v>
      </c>
      <c r="P22" s="12">
        <f t="shared" si="2"/>
        <v>21.205166666666667</v>
      </c>
      <c r="Q22" s="12">
        <f t="shared" si="3"/>
        <v>2.5447815164895182</v>
      </c>
    </row>
    <row r="23" spans="1:17" x14ac:dyDescent="0.25">
      <c r="A23" s="9">
        <v>8.3000000000000007</v>
      </c>
      <c r="B23" s="9">
        <v>48.155000000000001</v>
      </c>
      <c r="C23" s="9">
        <v>56.305</v>
      </c>
      <c r="D23" s="9">
        <v>51.308</v>
      </c>
      <c r="E23" s="9">
        <v>48.459000000000003</v>
      </c>
      <c r="F23" s="9">
        <v>49.837000000000003</v>
      </c>
      <c r="G23" s="9">
        <v>49.44</v>
      </c>
      <c r="H23" s="12">
        <f t="shared" si="0"/>
        <v>50.584000000000003</v>
      </c>
      <c r="I23" s="12">
        <f t="shared" si="1"/>
        <v>3.017827960636589</v>
      </c>
      <c r="J23" s="9">
        <v>36.432000000000002</v>
      </c>
      <c r="K23" s="9">
        <v>24.358000000000001</v>
      </c>
      <c r="L23" s="9">
        <v>21.344999999999999</v>
      </c>
      <c r="M23" s="9">
        <v>28.678000000000001</v>
      </c>
      <c r="N23" s="9">
        <v>24.731000000000002</v>
      </c>
      <c r="O23" s="9">
        <v>31.2</v>
      </c>
      <c r="P23" s="12">
        <f t="shared" si="2"/>
        <v>27.790666666666667</v>
      </c>
      <c r="Q23" s="12">
        <f t="shared" si="3"/>
        <v>5.4731149327112405</v>
      </c>
    </row>
    <row r="24" spans="1:17" x14ac:dyDescent="0.25">
      <c r="A24" s="9">
        <v>8.8000000000000007</v>
      </c>
      <c r="B24" s="9">
        <v>37.529000000000003</v>
      </c>
      <c r="C24" s="9">
        <v>38.417000000000002</v>
      </c>
      <c r="D24" s="9">
        <v>27.696999999999999</v>
      </c>
      <c r="E24" s="9">
        <v>30.71</v>
      </c>
      <c r="F24" s="9">
        <v>35.241</v>
      </c>
      <c r="G24" s="9">
        <v>29.658999999999999</v>
      </c>
      <c r="H24" s="12">
        <f t="shared" si="0"/>
        <v>33.208833333333331</v>
      </c>
      <c r="I24" s="12">
        <f t="shared" si="1"/>
        <v>4.4529615500997419</v>
      </c>
      <c r="J24" s="9">
        <v>24.824999999999999</v>
      </c>
      <c r="K24" s="9">
        <v>30.64</v>
      </c>
      <c r="L24" s="9">
        <v>36.384999999999998</v>
      </c>
      <c r="M24" s="9">
        <v>38.86</v>
      </c>
      <c r="N24" s="9">
        <v>40.844999999999999</v>
      </c>
      <c r="O24" s="9">
        <v>41.289000000000001</v>
      </c>
      <c r="P24" s="12">
        <f t="shared" si="2"/>
        <v>35.473999999999997</v>
      </c>
      <c r="Q24" s="12">
        <f t="shared" si="3"/>
        <v>6.5073118874078784</v>
      </c>
    </row>
    <row r="25" spans="1:17" x14ac:dyDescent="0.25">
      <c r="A25" s="9">
        <v>9.1999999999999993</v>
      </c>
      <c r="B25" s="9">
        <v>35.777999999999999</v>
      </c>
      <c r="C25" s="9">
        <v>33.161999999999999</v>
      </c>
      <c r="D25" s="9">
        <v>28.888000000000002</v>
      </c>
      <c r="E25" s="9">
        <v>37.950000000000003</v>
      </c>
      <c r="F25" s="9">
        <v>33.558999999999997</v>
      </c>
      <c r="G25" s="9">
        <v>34.96</v>
      </c>
      <c r="H25" s="12">
        <f t="shared" si="0"/>
        <v>34.049500000000002</v>
      </c>
      <c r="I25" s="12">
        <f t="shared" si="1"/>
        <v>3.0561397710183349</v>
      </c>
      <c r="J25" s="9">
        <v>64.269000000000005</v>
      </c>
      <c r="K25" s="9">
        <v>49.79</v>
      </c>
      <c r="L25" s="9">
        <v>45.61</v>
      </c>
      <c r="M25" s="9">
        <v>45.96</v>
      </c>
      <c r="N25" s="9">
        <v>47.128</v>
      </c>
      <c r="O25" s="9">
        <v>56.072000000000003</v>
      </c>
      <c r="P25" s="12">
        <f t="shared" si="2"/>
        <v>51.471499999999999</v>
      </c>
      <c r="Q25" s="12">
        <f t="shared" si="3"/>
        <v>7.3670598680884485</v>
      </c>
    </row>
    <row r="26" spans="1:17" x14ac:dyDescent="0.25">
      <c r="A26" s="9">
        <v>9.6</v>
      </c>
      <c r="B26" s="9">
        <v>19.594000000000001</v>
      </c>
      <c r="C26" s="9">
        <v>25.012</v>
      </c>
      <c r="D26" s="9">
        <v>33.933</v>
      </c>
      <c r="E26" s="9">
        <v>34.165999999999997</v>
      </c>
      <c r="F26" s="9">
        <v>30.405999999999999</v>
      </c>
      <c r="G26" s="9">
        <v>23.774000000000001</v>
      </c>
      <c r="H26" s="12">
        <f t="shared" si="0"/>
        <v>27.814166666666665</v>
      </c>
      <c r="I26" s="12">
        <f t="shared" si="1"/>
        <v>5.9371665436188303</v>
      </c>
      <c r="J26" s="9">
        <v>75.501999999999995</v>
      </c>
      <c r="K26" s="9">
        <v>73.212999999999994</v>
      </c>
      <c r="L26" s="9">
        <v>80.849999999999994</v>
      </c>
      <c r="M26" s="9">
        <v>84.82</v>
      </c>
      <c r="N26" s="9">
        <v>77.183999999999997</v>
      </c>
      <c r="O26" s="9">
        <v>76.715999999999994</v>
      </c>
      <c r="P26" s="12">
        <f t="shared" si="2"/>
        <v>78.047499999999999</v>
      </c>
      <c r="Q26" s="12">
        <f t="shared" si="3"/>
        <v>4.1494878599653715</v>
      </c>
    </row>
    <row r="27" spans="1:17" x14ac:dyDescent="0.25">
      <c r="A27" s="9">
        <v>10</v>
      </c>
      <c r="B27" s="9">
        <v>16.698</v>
      </c>
      <c r="C27" s="9">
        <v>19.29</v>
      </c>
      <c r="D27" s="9">
        <v>25.058</v>
      </c>
      <c r="E27" s="9">
        <v>11.397</v>
      </c>
      <c r="F27" s="9">
        <v>22.792999999999999</v>
      </c>
      <c r="G27" s="9">
        <v>11.957000000000001</v>
      </c>
      <c r="H27" s="12">
        <f t="shared" si="0"/>
        <v>17.865499999999997</v>
      </c>
      <c r="I27" s="12">
        <f t="shared" si="1"/>
        <v>5.5884959246652492</v>
      </c>
      <c r="J27" s="9">
        <v>96.123000000000005</v>
      </c>
      <c r="K27" s="9">
        <v>85.754000000000005</v>
      </c>
      <c r="L27" s="9">
        <v>85.263999999999996</v>
      </c>
      <c r="M27" s="9">
        <v>91.429000000000002</v>
      </c>
      <c r="N27" s="9">
        <v>80.966999999999999</v>
      </c>
      <c r="O27" s="9">
        <v>87.88</v>
      </c>
      <c r="P27" s="12">
        <f t="shared" si="2"/>
        <v>87.902833333333334</v>
      </c>
      <c r="Q27" s="12">
        <f t="shared" si="3"/>
        <v>5.2856829801518268</v>
      </c>
    </row>
    <row r="28" spans="1:17" x14ac:dyDescent="0.25">
      <c r="A28" s="9">
        <v>10.4</v>
      </c>
      <c r="B28" s="9">
        <v>13.382</v>
      </c>
      <c r="C28" s="9">
        <v>5.3479999999999999</v>
      </c>
      <c r="D28" s="9">
        <v>5.2080000000000002</v>
      </c>
      <c r="E28" s="9">
        <v>6.4690000000000003</v>
      </c>
      <c r="F28" s="9">
        <v>5.9080000000000004</v>
      </c>
      <c r="G28" s="9">
        <v>5.5819999999999999</v>
      </c>
      <c r="H28" s="12">
        <f t="shared" si="0"/>
        <v>6.9828333333333346</v>
      </c>
      <c r="I28" s="12">
        <f t="shared" si="1"/>
        <v>3.1671334936605784</v>
      </c>
      <c r="J28" s="9">
        <v>57.122999999999998</v>
      </c>
      <c r="K28" s="9">
        <v>90.168000000000006</v>
      </c>
      <c r="L28" s="9">
        <v>94.114999999999995</v>
      </c>
      <c r="M28" s="9">
        <v>86.337999999999994</v>
      </c>
      <c r="N28" s="9">
        <v>90.611999999999995</v>
      </c>
      <c r="O28" s="9">
        <v>93.367999999999995</v>
      </c>
      <c r="P28" s="12">
        <f t="shared" si="2"/>
        <v>85.287333333333336</v>
      </c>
      <c r="Q28" s="12">
        <f t="shared" si="3"/>
        <v>14.069338487173676</v>
      </c>
    </row>
    <row r="29" spans="1:17" x14ac:dyDescent="0.25">
      <c r="A29" s="9">
        <v>10.8</v>
      </c>
      <c r="B29" s="9">
        <v>2.2189999999999999</v>
      </c>
      <c r="C29" s="9">
        <v>3.3159999999999998</v>
      </c>
      <c r="D29" s="9">
        <v>2.1720000000000002</v>
      </c>
      <c r="E29" s="9">
        <v>2.032</v>
      </c>
      <c r="F29" s="9">
        <v>2.6619999999999999</v>
      </c>
      <c r="G29" s="9">
        <v>3.0129999999999999</v>
      </c>
      <c r="H29" s="12">
        <f t="shared" si="0"/>
        <v>2.569</v>
      </c>
      <c r="I29" s="12">
        <f t="shared" si="1"/>
        <v>0.51619221226205958</v>
      </c>
      <c r="J29" s="9">
        <v>112.634</v>
      </c>
      <c r="K29" s="9">
        <v>91.171999999999997</v>
      </c>
      <c r="L29" s="9">
        <v>94.138000000000005</v>
      </c>
      <c r="M29" s="9">
        <v>90.682000000000002</v>
      </c>
      <c r="N29" s="9">
        <v>97.850999999999999</v>
      </c>
      <c r="O29" s="9">
        <v>97.548000000000002</v>
      </c>
      <c r="P29" s="12">
        <f t="shared" si="2"/>
        <v>97.337499999999991</v>
      </c>
      <c r="Q29" s="12">
        <f t="shared" si="3"/>
        <v>8.0850080457597571</v>
      </c>
    </row>
    <row r="30" spans="1:17" x14ac:dyDescent="0.25">
      <c r="A30" s="9">
        <v>11.3</v>
      </c>
      <c r="B30" s="9">
        <v>3.1989999999999998</v>
      </c>
      <c r="C30" s="9">
        <v>2.6160000000000001</v>
      </c>
      <c r="D30" s="9">
        <v>2.8260000000000001</v>
      </c>
      <c r="E30" s="9">
        <v>1.5409999999999999</v>
      </c>
      <c r="F30" s="9">
        <v>1.1910000000000001</v>
      </c>
      <c r="G30" s="9">
        <v>1.238</v>
      </c>
      <c r="H30" s="12">
        <f t="shared" si="0"/>
        <v>2.1018333333333334</v>
      </c>
      <c r="I30" s="12">
        <f t="shared" si="1"/>
        <v>0.88123990301544242</v>
      </c>
      <c r="J30" s="9">
        <v>92.082999999999998</v>
      </c>
      <c r="K30" s="9">
        <v>106.60899999999999</v>
      </c>
      <c r="L30" s="9">
        <v>99.088999999999999</v>
      </c>
      <c r="M30" s="9">
        <v>96.1</v>
      </c>
      <c r="N30" s="9">
        <v>106.63200000000001</v>
      </c>
      <c r="O30" s="9">
        <v>105.371</v>
      </c>
      <c r="P30" s="12">
        <f t="shared" si="2"/>
        <v>100.98066666666666</v>
      </c>
      <c r="Q30" s="12">
        <f t="shared" si="3"/>
        <v>6.1556236618775415</v>
      </c>
    </row>
    <row r="31" spans="1:17" x14ac:dyDescent="0.25">
      <c r="A31" s="9">
        <v>11.7</v>
      </c>
      <c r="B31" s="9">
        <v>0.35</v>
      </c>
      <c r="C31" s="9">
        <v>1.752</v>
      </c>
      <c r="D31" s="9">
        <v>3.1059999999999999</v>
      </c>
      <c r="E31" s="9">
        <v>3.246</v>
      </c>
      <c r="F31" s="9">
        <v>1.448</v>
      </c>
      <c r="G31" s="9">
        <v>2.9889999999999999</v>
      </c>
      <c r="H31" s="12">
        <f t="shared" si="0"/>
        <v>2.1485000000000003</v>
      </c>
      <c r="I31" s="12">
        <f t="shared" si="1"/>
        <v>1.1584703276303625</v>
      </c>
      <c r="J31" s="9">
        <v>95.843000000000004</v>
      </c>
      <c r="K31" s="9">
        <v>100.794</v>
      </c>
      <c r="L31" s="9">
        <v>101.238</v>
      </c>
      <c r="M31" s="9">
        <v>97.617999999999995</v>
      </c>
      <c r="N31" s="9">
        <v>98.037999999999997</v>
      </c>
      <c r="O31" s="9">
        <v>100.724</v>
      </c>
      <c r="P31" s="12">
        <f t="shared" si="2"/>
        <v>99.042500000000004</v>
      </c>
      <c r="Q31" s="12">
        <f t="shared" si="3"/>
        <v>2.190453628817556</v>
      </c>
    </row>
    <row r="32" spans="1:17" x14ac:dyDescent="0.25">
      <c r="A32" s="9">
        <v>12.1</v>
      </c>
      <c r="B32" s="9">
        <v>4.5540000000000003</v>
      </c>
      <c r="C32" s="9">
        <v>1.5649999999999999</v>
      </c>
      <c r="D32" s="9">
        <v>3.1059999999999999</v>
      </c>
      <c r="E32" s="9">
        <v>2.5219999999999998</v>
      </c>
      <c r="F32" s="9">
        <v>1.845</v>
      </c>
      <c r="G32" s="9">
        <v>2.802</v>
      </c>
      <c r="H32" s="12">
        <f t="shared" si="0"/>
        <v>2.7323333333333335</v>
      </c>
      <c r="I32" s="12">
        <f t="shared" si="1"/>
        <v>1.0636933141966551</v>
      </c>
      <c r="J32" s="9">
        <v>92.363</v>
      </c>
      <c r="K32" s="9">
        <v>82.063999999999993</v>
      </c>
      <c r="L32" s="9">
        <v>77.884</v>
      </c>
      <c r="M32" s="9">
        <v>87.084999999999994</v>
      </c>
      <c r="N32" s="9">
        <v>83.418999999999997</v>
      </c>
      <c r="O32" s="9">
        <v>83.581999999999994</v>
      </c>
      <c r="P32" s="12">
        <f t="shared" si="2"/>
        <v>84.399499999999989</v>
      </c>
      <c r="Q32" s="12">
        <f t="shared" si="3"/>
        <v>4.9023510584208472</v>
      </c>
    </row>
    <row r="33" spans="1:17" x14ac:dyDescent="0.25">
      <c r="A33" s="9">
        <v>12.5</v>
      </c>
      <c r="B33" s="9">
        <v>4.04</v>
      </c>
      <c r="C33" s="9">
        <v>3.363</v>
      </c>
      <c r="D33" s="9">
        <v>3.2229999999999999</v>
      </c>
      <c r="E33" s="9">
        <v>2.4990000000000001</v>
      </c>
      <c r="F33" s="9">
        <v>2.6619999999999999</v>
      </c>
      <c r="G33" s="9">
        <v>2.9889999999999999</v>
      </c>
      <c r="H33" s="12">
        <f t="shared" si="0"/>
        <v>3.1293333333333337</v>
      </c>
      <c r="I33" s="12">
        <f t="shared" si="1"/>
        <v>0.55282932869617374</v>
      </c>
      <c r="J33" s="9">
        <v>71.064999999999998</v>
      </c>
      <c r="K33" s="9">
        <v>90.518000000000001</v>
      </c>
      <c r="L33" s="9">
        <v>79.915999999999997</v>
      </c>
      <c r="M33" s="9">
        <v>88.066000000000003</v>
      </c>
      <c r="N33" s="9">
        <v>82.367999999999995</v>
      </c>
      <c r="O33" s="9">
        <v>90.962000000000003</v>
      </c>
      <c r="P33" s="12">
        <f t="shared" si="2"/>
        <v>83.81583333333333</v>
      </c>
      <c r="Q33" s="12">
        <f t="shared" si="3"/>
        <v>7.6673244985892373</v>
      </c>
    </row>
    <row r="34" spans="1:17" x14ac:dyDescent="0.25">
      <c r="A34" s="9">
        <v>12.9</v>
      </c>
      <c r="B34" s="9">
        <v>6.8890000000000002</v>
      </c>
      <c r="C34" s="9">
        <v>2.8260000000000001</v>
      </c>
      <c r="D34" s="9">
        <v>2.8490000000000002</v>
      </c>
      <c r="E34" s="9">
        <v>3.27</v>
      </c>
      <c r="F34" s="9">
        <v>3.6669999999999998</v>
      </c>
      <c r="G34" s="9">
        <v>3.48</v>
      </c>
      <c r="H34" s="12">
        <f t="shared" si="0"/>
        <v>3.8301666666666665</v>
      </c>
      <c r="I34" s="12">
        <f t="shared" si="1"/>
        <v>1.5356123751346471</v>
      </c>
      <c r="J34" s="9">
        <v>68.753</v>
      </c>
      <c r="K34" s="9">
        <v>78.210999999999999</v>
      </c>
      <c r="L34" s="9">
        <v>74.638000000000005</v>
      </c>
      <c r="M34" s="9">
        <v>74.334000000000003</v>
      </c>
      <c r="N34" s="9">
        <v>73.540000000000006</v>
      </c>
      <c r="O34" s="9">
        <v>79.893000000000001</v>
      </c>
      <c r="P34" s="12">
        <f t="shared" si="2"/>
        <v>74.894833333333338</v>
      </c>
      <c r="Q34" s="12">
        <f t="shared" si="3"/>
        <v>3.8965836019090703</v>
      </c>
    </row>
    <row r="35" spans="1:17" x14ac:dyDescent="0.25">
      <c r="A35" s="9">
        <v>13.3</v>
      </c>
      <c r="B35" s="9">
        <v>15.016</v>
      </c>
      <c r="C35" s="9">
        <v>7.0759999999999996</v>
      </c>
      <c r="D35" s="9">
        <v>7.0289999999999999</v>
      </c>
      <c r="E35" s="9">
        <v>9.3409999999999993</v>
      </c>
      <c r="F35" s="9">
        <v>7.6369999999999996</v>
      </c>
      <c r="G35" s="9">
        <v>8.407</v>
      </c>
      <c r="H35" s="12">
        <f t="shared" si="0"/>
        <v>9.0843333333333334</v>
      </c>
      <c r="I35" s="12">
        <f t="shared" si="1"/>
        <v>3.0351902521368661</v>
      </c>
      <c r="J35" s="9">
        <v>77.277000000000001</v>
      </c>
      <c r="K35" s="9">
        <v>76.53</v>
      </c>
      <c r="L35" s="9">
        <v>73.751000000000005</v>
      </c>
      <c r="M35" s="9">
        <v>69.453999999999994</v>
      </c>
      <c r="N35" s="9">
        <v>72.513000000000005</v>
      </c>
      <c r="O35" s="9">
        <v>74.801000000000002</v>
      </c>
      <c r="P35" s="12">
        <f t="shared" si="2"/>
        <v>74.054333333333332</v>
      </c>
      <c r="Q35" s="12">
        <f t="shared" si="3"/>
        <v>2.8531667786280352</v>
      </c>
    </row>
    <row r="36" spans="1:17" x14ac:dyDescent="0.25">
      <c r="A36" s="9">
        <v>13.8</v>
      </c>
      <c r="B36" s="9">
        <v>21.555</v>
      </c>
      <c r="C36" s="9">
        <v>16.908000000000001</v>
      </c>
      <c r="D36" s="9">
        <v>14.269</v>
      </c>
      <c r="E36" s="9">
        <v>17.001000000000001</v>
      </c>
      <c r="F36" s="9">
        <v>15.367000000000001</v>
      </c>
      <c r="G36" s="9">
        <v>15.086</v>
      </c>
      <c r="H36" s="12">
        <f t="shared" si="0"/>
        <v>16.697666666666667</v>
      </c>
      <c r="I36" s="12">
        <f t="shared" si="1"/>
        <v>2.6075468675877445</v>
      </c>
      <c r="J36" s="9">
        <v>69.733999999999995</v>
      </c>
      <c r="K36" s="9">
        <v>67.397999999999996</v>
      </c>
      <c r="L36" s="9">
        <v>55.113999999999997</v>
      </c>
      <c r="M36" s="9">
        <v>56.773000000000003</v>
      </c>
      <c r="N36" s="9">
        <v>63.545000000000002</v>
      </c>
      <c r="O36" s="9">
        <v>58.197000000000003</v>
      </c>
      <c r="P36" s="12">
        <f t="shared" si="2"/>
        <v>61.793500000000002</v>
      </c>
      <c r="Q36" s="12">
        <f t="shared" si="3"/>
        <v>6.0047592041646407</v>
      </c>
    </row>
    <row r="37" spans="1:17" x14ac:dyDescent="0.25">
      <c r="A37" s="9">
        <v>14.2</v>
      </c>
      <c r="B37" s="9">
        <v>25.806000000000001</v>
      </c>
      <c r="C37" s="9">
        <v>34.003</v>
      </c>
      <c r="D37" s="9">
        <v>32.390999999999998</v>
      </c>
      <c r="E37" s="9">
        <v>32.578000000000003</v>
      </c>
      <c r="F37" s="9">
        <v>33.442</v>
      </c>
      <c r="G37" s="9">
        <v>26.178999999999998</v>
      </c>
      <c r="H37" s="12">
        <f t="shared" si="0"/>
        <v>30.733166666666666</v>
      </c>
      <c r="I37" s="12">
        <f t="shared" si="1"/>
        <v>3.720183189933878</v>
      </c>
      <c r="J37" s="9">
        <v>33.746000000000002</v>
      </c>
      <c r="K37" s="9">
        <v>36.618000000000002</v>
      </c>
      <c r="L37" s="9">
        <v>47.151000000000003</v>
      </c>
      <c r="M37" s="9">
        <v>41.195999999999998</v>
      </c>
      <c r="N37" s="9">
        <v>49.51</v>
      </c>
      <c r="O37" s="9">
        <v>47.780999999999999</v>
      </c>
      <c r="P37" s="12">
        <f t="shared" si="2"/>
        <v>42.667000000000002</v>
      </c>
      <c r="Q37" s="12">
        <f t="shared" si="3"/>
        <v>6.5026822773375033</v>
      </c>
    </row>
    <row r="38" spans="1:17" x14ac:dyDescent="0.25">
      <c r="A38" s="9">
        <v>14.6</v>
      </c>
      <c r="B38" s="9">
        <v>61.536999999999999</v>
      </c>
      <c r="C38" s="9">
        <v>44.978999999999999</v>
      </c>
      <c r="D38" s="9">
        <v>39.793999999999997</v>
      </c>
      <c r="E38" s="9">
        <v>39.280999999999999</v>
      </c>
      <c r="F38" s="9">
        <v>40.005000000000003</v>
      </c>
      <c r="G38" s="9">
        <v>48.341999999999999</v>
      </c>
      <c r="H38" s="12">
        <f t="shared" si="0"/>
        <v>45.656333333333329</v>
      </c>
      <c r="I38" s="12">
        <f t="shared" si="1"/>
        <v>8.5652385294670328</v>
      </c>
      <c r="J38" s="9">
        <v>40.332000000000001</v>
      </c>
      <c r="K38" s="9">
        <v>18.029</v>
      </c>
      <c r="L38" s="9">
        <v>18.286000000000001</v>
      </c>
      <c r="M38" s="9">
        <v>20.878</v>
      </c>
      <c r="N38" s="9">
        <v>22.489000000000001</v>
      </c>
      <c r="O38" s="9">
        <v>16.184000000000001</v>
      </c>
      <c r="P38" s="12">
        <f t="shared" si="2"/>
        <v>22.699666666666669</v>
      </c>
      <c r="Q38" s="12">
        <f t="shared" si="3"/>
        <v>8.9220123440099908</v>
      </c>
    </row>
    <row r="39" spans="1:17" x14ac:dyDescent="0.25">
      <c r="A39" s="9">
        <v>15</v>
      </c>
      <c r="B39" s="9">
        <v>41.055999999999997</v>
      </c>
      <c r="C39" s="9">
        <v>51.962000000000003</v>
      </c>
      <c r="D39" s="9">
        <v>53.34</v>
      </c>
      <c r="E39" s="9">
        <v>49.837000000000003</v>
      </c>
      <c r="F39" s="9">
        <v>48.808999999999997</v>
      </c>
      <c r="G39" s="9">
        <v>49.253</v>
      </c>
      <c r="H39" s="12">
        <f t="shared" si="0"/>
        <v>49.042833333333334</v>
      </c>
      <c r="I39" s="12">
        <f t="shared" si="1"/>
        <v>4.2779955781495014</v>
      </c>
      <c r="J39" s="9">
        <v>9.0609999999999999</v>
      </c>
      <c r="K39" s="9">
        <v>12.167</v>
      </c>
      <c r="L39" s="9">
        <v>12.121</v>
      </c>
      <c r="M39" s="9">
        <v>7.2629999999999999</v>
      </c>
      <c r="N39" s="9">
        <v>16.978000000000002</v>
      </c>
      <c r="O39" s="9">
        <v>13.031000000000001</v>
      </c>
      <c r="P39" s="12">
        <f t="shared" si="2"/>
        <v>11.770166666666668</v>
      </c>
      <c r="Q39" s="12">
        <f t="shared" si="3"/>
        <v>3.3658854654706563</v>
      </c>
    </row>
    <row r="40" spans="1:17" x14ac:dyDescent="0.25">
      <c r="A40" s="9">
        <v>15.4</v>
      </c>
      <c r="B40" s="9">
        <v>47.454000000000001</v>
      </c>
      <c r="C40" s="9">
        <v>55.091000000000001</v>
      </c>
      <c r="D40" s="9">
        <v>43.951000000000001</v>
      </c>
      <c r="E40" s="9">
        <v>52.591999999999999</v>
      </c>
      <c r="F40" s="9">
        <v>51.938000000000002</v>
      </c>
      <c r="G40" s="9">
        <v>47.850999999999999</v>
      </c>
      <c r="H40" s="12">
        <f t="shared" si="0"/>
        <v>49.812833333333337</v>
      </c>
      <c r="I40" s="12">
        <f t="shared" si="1"/>
        <v>4.0956835530429681</v>
      </c>
      <c r="J40" s="9">
        <v>10.836</v>
      </c>
      <c r="K40" s="9">
        <v>7.8940000000000001</v>
      </c>
      <c r="L40" s="9">
        <v>7.2629999999999999</v>
      </c>
      <c r="M40" s="9">
        <v>7.0289999999999999</v>
      </c>
      <c r="N40" s="9">
        <v>8.0340000000000007</v>
      </c>
      <c r="O40" s="9">
        <v>8.1270000000000007</v>
      </c>
      <c r="P40" s="12">
        <f t="shared" si="2"/>
        <v>8.1971666666666678</v>
      </c>
      <c r="Q40" s="12">
        <f t="shared" si="3"/>
        <v>1.3655898969553952</v>
      </c>
    </row>
    <row r="41" spans="1:17" x14ac:dyDescent="0.25">
      <c r="A41" s="9">
        <v>15.8</v>
      </c>
      <c r="B41" s="9">
        <v>63.731999999999999</v>
      </c>
      <c r="C41" s="9">
        <v>59.247999999999998</v>
      </c>
      <c r="D41" s="9">
        <v>52.988999999999997</v>
      </c>
      <c r="E41" s="9">
        <v>60.252000000000002</v>
      </c>
      <c r="F41" s="9">
        <v>54.811</v>
      </c>
      <c r="G41" s="9">
        <v>63.615000000000002</v>
      </c>
      <c r="H41" s="12">
        <f t="shared" si="0"/>
        <v>59.107833333333332</v>
      </c>
      <c r="I41" s="12">
        <f t="shared" si="1"/>
        <v>4.448126141047112</v>
      </c>
      <c r="J41" s="9">
        <v>3.76</v>
      </c>
      <c r="K41" s="9">
        <v>4.8339999999999996</v>
      </c>
      <c r="L41" s="9">
        <v>3.0129999999999999</v>
      </c>
      <c r="M41" s="9">
        <v>2.7559999999999998</v>
      </c>
      <c r="N41" s="9">
        <v>6.6559999999999997</v>
      </c>
      <c r="O41" s="9">
        <v>4.7640000000000002</v>
      </c>
      <c r="P41" s="12">
        <f t="shared" si="2"/>
        <v>4.2971666666666666</v>
      </c>
      <c r="Q41" s="12">
        <f t="shared" si="3"/>
        <v>1.4410444013515575</v>
      </c>
    </row>
    <row r="42" spans="1:17" x14ac:dyDescent="0.25">
      <c r="A42" s="9">
        <v>16.3</v>
      </c>
      <c r="B42" s="9">
        <v>66.977999999999994</v>
      </c>
      <c r="C42" s="9">
        <v>60.975999999999999</v>
      </c>
      <c r="D42" s="9">
        <v>63.988999999999997</v>
      </c>
      <c r="E42" s="9">
        <v>64.945999999999998</v>
      </c>
      <c r="F42" s="9">
        <v>68.613</v>
      </c>
      <c r="G42" s="9">
        <v>68.239000000000004</v>
      </c>
      <c r="H42" s="12">
        <f t="shared" si="0"/>
        <v>65.623499999999993</v>
      </c>
      <c r="I42" s="12">
        <f t="shared" si="1"/>
        <v>2.9100678170791836</v>
      </c>
      <c r="J42" s="9">
        <v>2.2949999999999999</v>
      </c>
      <c r="K42" s="9">
        <v>4.0170000000000003</v>
      </c>
      <c r="L42" s="9">
        <v>4.726</v>
      </c>
      <c r="M42" s="9">
        <v>5.0910000000000002</v>
      </c>
      <c r="N42" s="9">
        <v>4.0250000000000004</v>
      </c>
      <c r="O42" s="9">
        <v>2.9660000000000002</v>
      </c>
      <c r="P42" s="12">
        <f t="shared" si="2"/>
        <v>3.8533333333333339</v>
      </c>
      <c r="Q42" s="12">
        <f t="shared" si="3"/>
        <v>1.055024675856759</v>
      </c>
    </row>
    <row r="43" spans="1:17" x14ac:dyDescent="0.25">
      <c r="A43" s="9">
        <v>16.7</v>
      </c>
      <c r="B43" s="9">
        <v>67.748999999999995</v>
      </c>
      <c r="C43" s="9">
        <v>71.789000000000001</v>
      </c>
      <c r="D43" s="9">
        <v>63.218000000000004</v>
      </c>
      <c r="E43" s="9">
        <v>62.844000000000001</v>
      </c>
      <c r="F43" s="9">
        <v>63.918999999999997</v>
      </c>
      <c r="G43" s="9">
        <v>72.489000000000004</v>
      </c>
      <c r="H43" s="12">
        <f t="shared" si="0"/>
        <v>67.001333333333335</v>
      </c>
      <c r="I43" s="12">
        <f t="shared" si="1"/>
        <v>4.3518514067769676</v>
      </c>
      <c r="J43" s="9">
        <v>2.6389999999999998</v>
      </c>
      <c r="K43" s="9">
        <v>6.282</v>
      </c>
      <c r="L43" s="9">
        <v>4.0170000000000003</v>
      </c>
      <c r="M43" s="9">
        <v>6.9829999999999997</v>
      </c>
      <c r="N43" s="9">
        <v>3.2930000000000001</v>
      </c>
      <c r="O43" s="9">
        <v>3.27</v>
      </c>
      <c r="P43" s="12">
        <f t="shared" si="2"/>
        <v>4.4139999999999997</v>
      </c>
      <c r="Q43" s="12">
        <f t="shared" si="3"/>
        <v>1.7867734047718538</v>
      </c>
    </row>
    <row r="44" spans="1:17" x14ac:dyDescent="0.25">
      <c r="A44" s="9">
        <v>17.100000000000001</v>
      </c>
      <c r="B44" s="9">
        <v>67.912000000000006</v>
      </c>
      <c r="C44" s="9">
        <v>60.649000000000001</v>
      </c>
      <c r="D44" s="9">
        <v>60.603000000000002</v>
      </c>
      <c r="E44" s="9">
        <v>70.084000000000003</v>
      </c>
      <c r="F44" s="9">
        <v>65.063000000000002</v>
      </c>
      <c r="G44" s="9">
        <v>61.722999999999999</v>
      </c>
      <c r="H44" s="12">
        <f t="shared" si="0"/>
        <v>64.339000000000013</v>
      </c>
      <c r="I44" s="12">
        <f t="shared" si="1"/>
        <v>4.0177800337997613</v>
      </c>
      <c r="J44" s="9">
        <v>9.1549999999999994</v>
      </c>
      <c r="K44" s="9">
        <v>9.2710000000000008</v>
      </c>
      <c r="L44" s="9">
        <v>8.08</v>
      </c>
      <c r="M44" s="9">
        <v>9.1080000000000005</v>
      </c>
      <c r="N44" s="9">
        <v>7.1929999999999996</v>
      </c>
      <c r="O44" s="9">
        <v>7.9169999999999998</v>
      </c>
      <c r="P44" s="12">
        <f t="shared" si="2"/>
        <v>8.4540000000000006</v>
      </c>
      <c r="Q44" s="12">
        <f t="shared" si="3"/>
        <v>0.84911389106526836</v>
      </c>
    </row>
    <row r="45" spans="1:17" x14ac:dyDescent="0.25">
      <c r="A45" s="9">
        <v>17.5</v>
      </c>
      <c r="B45" s="9">
        <v>50.56</v>
      </c>
      <c r="C45" s="9">
        <v>61.652999999999999</v>
      </c>
      <c r="D45" s="9">
        <v>68.403000000000006</v>
      </c>
      <c r="E45" s="9">
        <v>65.203000000000003</v>
      </c>
      <c r="F45" s="9">
        <v>69.057000000000002</v>
      </c>
      <c r="G45" s="9">
        <v>64.292000000000002</v>
      </c>
      <c r="H45" s="12">
        <f t="shared" si="0"/>
        <v>63.19466666666667</v>
      </c>
      <c r="I45" s="12">
        <f t="shared" si="1"/>
        <v>6.7637677271374921</v>
      </c>
      <c r="J45" s="9">
        <v>7.52</v>
      </c>
      <c r="K45" s="9">
        <v>14.292</v>
      </c>
      <c r="L45" s="9">
        <v>13.989000000000001</v>
      </c>
      <c r="M45" s="9">
        <v>14.548999999999999</v>
      </c>
      <c r="N45" s="9">
        <v>13.007999999999999</v>
      </c>
      <c r="O45" s="9">
        <v>12.167</v>
      </c>
      <c r="P45" s="12">
        <f t="shared" si="2"/>
        <v>12.5875</v>
      </c>
      <c r="Q45" s="12">
        <f t="shared" si="3"/>
        <v>2.6362929086123907</v>
      </c>
    </row>
    <row r="46" spans="1:17" x14ac:dyDescent="0.25">
      <c r="A46" s="9">
        <v>17.899999999999999</v>
      </c>
      <c r="B46" s="9">
        <v>53.923000000000002</v>
      </c>
      <c r="C46" s="9">
        <v>52.311999999999998</v>
      </c>
      <c r="D46" s="9">
        <v>53.62</v>
      </c>
      <c r="E46" s="9">
        <v>68.73</v>
      </c>
      <c r="F46" s="9">
        <v>63.825000000000003</v>
      </c>
      <c r="G46" s="9">
        <v>66.161000000000001</v>
      </c>
      <c r="H46" s="12">
        <f t="shared" si="0"/>
        <v>59.761833333333328</v>
      </c>
      <c r="I46" s="12">
        <f t="shared" si="1"/>
        <v>7.2828672764693358</v>
      </c>
      <c r="J46" s="9">
        <v>5.5579999999999998</v>
      </c>
      <c r="K46" s="9">
        <v>21.719000000000001</v>
      </c>
      <c r="L46" s="9">
        <v>25.829000000000001</v>
      </c>
      <c r="M46" s="9">
        <v>23.19</v>
      </c>
      <c r="N46" s="9">
        <v>20.645</v>
      </c>
      <c r="O46" s="9">
        <v>18.239000000000001</v>
      </c>
      <c r="P46" s="12">
        <f t="shared" si="2"/>
        <v>19.196666666666669</v>
      </c>
      <c r="Q46" s="12">
        <f t="shared" si="3"/>
        <v>7.1459743259171224</v>
      </c>
    </row>
    <row r="47" spans="1:17" x14ac:dyDescent="0.25">
      <c r="A47" s="9">
        <v>18.3</v>
      </c>
      <c r="B47" s="9">
        <v>59.107999999999997</v>
      </c>
      <c r="C47" s="9">
        <v>47.850999999999999</v>
      </c>
      <c r="D47" s="9">
        <v>54.366999999999997</v>
      </c>
      <c r="E47" s="9">
        <v>49.906999999999996</v>
      </c>
      <c r="F47" s="9">
        <v>44.674999999999997</v>
      </c>
      <c r="G47" s="9">
        <v>46.192999999999998</v>
      </c>
      <c r="H47" s="12">
        <f t="shared" si="0"/>
        <v>50.350166666666667</v>
      </c>
      <c r="I47" s="12">
        <f t="shared" si="1"/>
        <v>5.454656301424194</v>
      </c>
      <c r="J47" s="9">
        <v>13.475</v>
      </c>
      <c r="K47" s="9">
        <v>14.456</v>
      </c>
      <c r="L47" s="9">
        <v>22.98</v>
      </c>
      <c r="M47" s="9">
        <v>23.423999999999999</v>
      </c>
      <c r="N47" s="9">
        <v>22.513000000000002</v>
      </c>
      <c r="O47" s="9">
        <v>20.715</v>
      </c>
      <c r="P47" s="12">
        <f t="shared" si="2"/>
        <v>19.593833333333336</v>
      </c>
      <c r="Q47" s="12">
        <f t="shared" si="3"/>
        <v>4.4665938439337101</v>
      </c>
    </row>
    <row r="48" spans="1:17" x14ac:dyDescent="0.25">
      <c r="A48" s="9">
        <v>18.8</v>
      </c>
      <c r="B48" s="9">
        <v>35.661000000000001</v>
      </c>
      <c r="C48" s="9">
        <v>46.473999999999997</v>
      </c>
      <c r="D48" s="9">
        <v>41.942999999999998</v>
      </c>
      <c r="E48" s="9">
        <v>38.066000000000003</v>
      </c>
      <c r="F48" s="9">
        <v>46.731000000000002</v>
      </c>
      <c r="G48" s="9">
        <v>41.802999999999997</v>
      </c>
      <c r="H48" s="12">
        <f t="shared" si="0"/>
        <v>41.779666666666664</v>
      </c>
      <c r="I48" s="12">
        <f t="shared" si="1"/>
        <v>4.4228744348745259</v>
      </c>
      <c r="J48" s="9">
        <v>42.737000000000002</v>
      </c>
      <c r="K48" s="9">
        <v>50.911000000000001</v>
      </c>
      <c r="L48" s="9">
        <v>40.424999999999997</v>
      </c>
      <c r="M48" s="9">
        <v>39.326999999999998</v>
      </c>
      <c r="N48" s="9">
        <v>42.970999999999997</v>
      </c>
      <c r="O48" s="9">
        <v>48.878999999999998</v>
      </c>
      <c r="P48" s="12">
        <f t="shared" si="2"/>
        <v>44.208333333333336</v>
      </c>
      <c r="Q48" s="12">
        <f t="shared" si="3"/>
        <v>4.6599937625137091</v>
      </c>
    </row>
    <row r="49" spans="1:17" x14ac:dyDescent="0.25">
      <c r="A49" s="9">
        <v>19.2</v>
      </c>
      <c r="B49" s="9">
        <v>36.384999999999998</v>
      </c>
      <c r="C49" s="9">
        <v>37.319000000000003</v>
      </c>
      <c r="D49" s="9">
        <v>27.651</v>
      </c>
      <c r="E49" s="9">
        <v>29.309000000000001</v>
      </c>
      <c r="F49" s="9">
        <v>38.767000000000003</v>
      </c>
      <c r="G49" s="9">
        <v>28.140999999999998</v>
      </c>
      <c r="H49" s="12">
        <f t="shared" si="0"/>
        <v>32.928666666666665</v>
      </c>
      <c r="I49" s="12">
        <f t="shared" si="1"/>
        <v>5.083009095670266</v>
      </c>
      <c r="J49" s="9">
        <v>50.21</v>
      </c>
      <c r="K49" s="9">
        <v>41.896000000000001</v>
      </c>
      <c r="L49" s="9">
        <v>49.58</v>
      </c>
      <c r="M49" s="9">
        <v>53.737000000000002</v>
      </c>
      <c r="N49" s="9">
        <v>45.866</v>
      </c>
      <c r="O49" s="9">
        <v>43.017000000000003</v>
      </c>
      <c r="P49" s="12">
        <f t="shared" si="2"/>
        <v>47.384333333333331</v>
      </c>
      <c r="Q49" s="12">
        <f t="shared" si="3"/>
        <v>4.5752039808807066</v>
      </c>
    </row>
    <row r="50" spans="1:17" x14ac:dyDescent="0.25">
      <c r="A50" s="9">
        <v>19.600000000000001</v>
      </c>
      <c r="B50" s="9">
        <v>15.67</v>
      </c>
      <c r="C50" s="9">
        <v>30.43</v>
      </c>
      <c r="D50" s="9">
        <v>29.309000000000001</v>
      </c>
      <c r="E50" s="9">
        <v>30.242999999999999</v>
      </c>
      <c r="F50" s="9">
        <v>21.321999999999999</v>
      </c>
      <c r="G50" s="9">
        <v>23.797000000000001</v>
      </c>
      <c r="H50" s="12">
        <f t="shared" si="0"/>
        <v>25.128500000000003</v>
      </c>
      <c r="I50" s="12">
        <f t="shared" si="1"/>
        <v>5.9576194826457325</v>
      </c>
      <c r="J50" s="9">
        <v>76.39</v>
      </c>
      <c r="K50" s="9">
        <v>43.857999999999997</v>
      </c>
      <c r="L50" s="9">
        <v>40.798999999999999</v>
      </c>
      <c r="M50" s="9">
        <v>43.134</v>
      </c>
      <c r="N50" s="9">
        <v>48.716000000000001</v>
      </c>
      <c r="O50" s="9">
        <v>41.78</v>
      </c>
      <c r="P50" s="12">
        <f t="shared" si="2"/>
        <v>49.112833333333334</v>
      </c>
      <c r="Q50" s="12">
        <f t="shared" si="3"/>
        <v>13.641490305925744</v>
      </c>
    </row>
    <row r="51" spans="1:17" x14ac:dyDescent="0.25">
      <c r="A51" s="9">
        <v>20</v>
      </c>
      <c r="B51" s="9">
        <v>15.67</v>
      </c>
      <c r="C51" s="9">
        <v>18.356000000000002</v>
      </c>
      <c r="D51" s="9">
        <v>21.625</v>
      </c>
      <c r="E51" s="9">
        <v>29.658999999999999</v>
      </c>
      <c r="F51" s="9">
        <v>28.818000000000001</v>
      </c>
      <c r="G51" s="9">
        <v>21.649000000000001</v>
      </c>
      <c r="H51" s="12">
        <f t="shared" si="0"/>
        <v>22.629499999999997</v>
      </c>
      <c r="I51" s="12">
        <f t="shared" si="1"/>
        <v>5.5924814796296056</v>
      </c>
      <c r="J51" s="9">
        <v>63.451999999999998</v>
      </c>
      <c r="K51" s="9">
        <v>57.613</v>
      </c>
      <c r="L51" s="9">
        <v>63.241</v>
      </c>
      <c r="M51" s="9">
        <v>62.237000000000002</v>
      </c>
      <c r="N51" s="9">
        <v>69.126999999999995</v>
      </c>
      <c r="O51" s="9">
        <v>58.734000000000002</v>
      </c>
      <c r="P51" s="12">
        <f t="shared" si="2"/>
        <v>62.400666666666659</v>
      </c>
      <c r="Q51" s="12">
        <f t="shared" si="3"/>
        <v>4.0852908178814697</v>
      </c>
    </row>
    <row r="52" spans="1:17" x14ac:dyDescent="0.25">
      <c r="A52" s="9">
        <v>20.399999999999999</v>
      </c>
      <c r="B52" s="9">
        <v>12.471</v>
      </c>
      <c r="C52" s="9">
        <v>17.398</v>
      </c>
      <c r="D52" s="9">
        <v>19.71</v>
      </c>
      <c r="E52" s="9">
        <v>20.831</v>
      </c>
      <c r="F52" s="9">
        <v>14.433</v>
      </c>
      <c r="G52" s="9">
        <v>17.445</v>
      </c>
      <c r="H52" s="12">
        <f t="shared" si="0"/>
        <v>17.047999999999998</v>
      </c>
      <c r="I52" s="12">
        <f t="shared" si="1"/>
        <v>3.1453011302576575</v>
      </c>
      <c r="J52" s="9">
        <v>71.135000000000005</v>
      </c>
      <c r="K52" s="9">
        <v>82.320999999999998</v>
      </c>
      <c r="L52" s="9">
        <v>77.486999999999995</v>
      </c>
      <c r="M52" s="9">
        <v>78.537999999999997</v>
      </c>
      <c r="N52" s="9">
        <v>75.549000000000007</v>
      </c>
      <c r="O52" s="9">
        <v>70.644999999999996</v>
      </c>
      <c r="P52" s="12">
        <f t="shared" si="2"/>
        <v>75.945833333333326</v>
      </c>
      <c r="Q52" s="12">
        <f t="shared" si="3"/>
        <v>4.4975037706117211</v>
      </c>
    </row>
    <row r="53" spans="1:17" x14ac:dyDescent="0.25">
      <c r="A53" s="9">
        <v>20.8</v>
      </c>
      <c r="B53" s="9">
        <v>12.353999999999999</v>
      </c>
      <c r="C53" s="9">
        <v>13.709</v>
      </c>
      <c r="D53" s="9">
        <v>13.895</v>
      </c>
      <c r="E53" s="9">
        <v>12.401</v>
      </c>
      <c r="F53" s="9">
        <v>10.579000000000001</v>
      </c>
      <c r="G53" s="9">
        <v>13.989000000000001</v>
      </c>
      <c r="H53" s="12">
        <f t="shared" si="0"/>
        <v>12.821166666666665</v>
      </c>
      <c r="I53" s="12">
        <f t="shared" si="1"/>
        <v>1.3211583427684459</v>
      </c>
      <c r="J53" s="9">
        <v>79.542000000000002</v>
      </c>
      <c r="K53" s="9">
        <v>86.525000000000006</v>
      </c>
      <c r="L53" s="9">
        <v>77.510999999999996</v>
      </c>
      <c r="M53" s="9">
        <v>88.697000000000003</v>
      </c>
      <c r="N53" s="9">
        <v>75.128</v>
      </c>
      <c r="O53" s="9">
        <v>83.162000000000006</v>
      </c>
      <c r="P53" s="12">
        <f t="shared" si="2"/>
        <v>81.760833333333323</v>
      </c>
      <c r="Q53" s="12">
        <f t="shared" si="3"/>
        <v>5.2867710908140042</v>
      </c>
    </row>
    <row r="54" spans="1:17" x14ac:dyDescent="0.25">
      <c r="A54" s="9">
        <v>21.3</v>
      </c>
      <c r="B54" s="9">
        <v>1.962</v>
      </c>
      <c r="C54" s="9">
        <v>5.3949999999999996</v>
      </c>
      <c r="D54" s="9">
        <v>6.516</v>
      </c>
      <c r="E54" s="9">
        <v>12.121</v>
      </c>
      <c r="F54" s="9">
        <v>13.615</v>
      </c>
      <c r="G54" s="9">
        <v>11.817</v>
      </c>
      <c r="H54" s="12">
        <f t="shared" si="0"/>
        <v>8.5709999999999997</v>
      </c>
      <c r="I54" s="12">
        <f t="shared" si="1"/>
        <v>4.6167051887682851</v>
      </c>
      <c r="J54" s="9">
        <v>67.864999999999995</v>
      </c>
      <c r="K54" s="9">
        <v>88.277000000000001</v>
      </c>
      <c r="L54" s="9">
        <v>85.590999999999994</v>
      </c>
      <c r="M54" s="9">
        <v>76.81</v>
      </c>
      <c r="N54" s="9">
        <v>88.44</v>
      </c>
      <c r="O54" s="9">
        <v>85.543999999999997</v>
      </c>
      <c r="P54" s="12">
        <f t="shared" si="2"/>
        <v>82.087833333333336</v>
      </c>
      <c r="Q54" s="12">
        <f t="shared" si="3"/>
        <v>8.1610977550000392</v>
      </c>
    </row>
    <row r="55" spans="1:17" x14ac:dyDescent="0.25">
      <c r="A55" s="9">
        <v>21.7</v>
      </c>
      <c r="B55" s="9">
        <v>5.4180000000000001</v>
      </c>
      <c r="C55" s="9">
        <v>4.0640000000000001</v>
      </c>
      <c r="D55" s="9">
        <v>4.6710000000000003</v>
      </c>
      <c r="E55" s="9">
        <v>3.8069999999999999</v>
      </c>
      <c r="F55" s="9">
        <v>4.3899999999999997</v>
      </c>
      <c r="G55" s="9">
        <v>3.7130000000000001</v>
      </c>
      <c r="H55" s="12">
        <f t="shared" si="0"/>
        <v>4.3438333333333334</v>
      </c>
      <c r="I55" s="12">
        <f t="shared" si="1"/>
        <v>0.63678109791879767</v>
      </c>
      <c r="J55" s="9">
        <v>71.227999999999994</v>
      </c>
      <c r="K55" s="9">
        <v>77.137</v>
      </c>
      <c r="L55" s="9">
        <v>83.978999999999999</v>
      </c>
      <c r="M55" s="9">
        <v>86.759</v>
      </c>
      <c r="N55" s="9">
        <v>87.506</v>
      </c>
      <c r="O55" s="9">
        <v>88.02</v>
      </c>
      <c r="P55" s="12">
        <f t="shared" si="2"/>
        <v>82.438166666666675</v>
      </c>
      <c r="Q55" s="12">
        <f t="shared" si="3"/>
        <v>6.8066698294148722</v>
      </c>
    </row>
    <row r="56" spans="1:17" x14ac:dyDescent="0.25">
      <c r="A56" s="9">
        <v>22.1</v>
      </c>
      <c r="B56" s="9">
        <v>3.0129999999999999</v>
      </c>
      <c r="C56" s="9">
        <v>2.5219999999999998</v>
      </c>
      <c r="D56" s="9">
        <v>3.036</v>
      </c>
      <c r="E56" s="9">
        <v>2.7320000000000002</v>
      </c>
      <c r="F56" s="9">
        <v>3.153</v>
      </c>
      <c r="G56" s="9">
        <v>3.48</v>
      </c>
      <c r="H56" s="12">
        <f t="shared" si="0"/>
        <v>2.9893333333333332</v>
      </c>
      <c r="I56" s="12">
        <f t="shared" si="1"/>
        <v>0.3331364084975818</v>
      </c>
      <c r="J56" s="9">
        <v>109.879</v>
      </c>
      <c r="K56" s="9">
        <v>83.909000000000006</v>
      </c>
      <c r="L56" s="9">
        <v>76.903000000000006</v>
      </c>
      <c r="M56" s="9">
        <v>79.099000000000004</v>
      </c>
      <c r="N56" s="9">
        <v>78.164000000000001</v>
      </c>
      <c r="O56" s="9">
        <v>83.629000000000005</v>
      </c>
      <c r="P56" s="12">
        <f t="shared" si="2"/>
        <v>85.263833333333338</v>
      </c>
      <c r="Q56" s="12">
        <f t="shared" si="3"/>
        <v>12.399443703919376</v>
      </c>
    </row>
    <row r="57" spans="1:17" x14ac:dyDescent="0.25">
      <c r="A57" s="9">
        <v>22.5</v>
      </c>
      <c r="B57" s="9">
        <v>3.97</v>
      </c>
      <c r="C57" s="9">
        <v>3.1989999999999998</v>
      </c>
      <c r="D57" s="9">
        <v>3.129</v>
      </c>
      <c r="E57" s="9">
        <v>3.41</v>
      </c>
      <c r="F57" s="9">
        <v>2.9660000000000002</v>
      </c>
      <c r="G57" s="9">
        <v>3.363</v>
      </c>
      <c r="H57" s="12">
        <f t="shared" si="0"/>
        <v>3.3394999999999997</v>
      </c>
      <c r="I57" s="12">
        <f t="shared" si="1"/>
        <v>0.34831178561742643</v>
      </c>
      <c r="J57" s="9">
        <v>72.138999999999996</v>
      </c>
      <c r="K57" s="9">
        <v>78.772000000000006</v>
      </c>
      <c r="L57" s="9">
        <v>68.986000000000004</v>
      </c>
      <c r="M57" s="9">
        <v>79.355000000000004</v>
      </c>
      <c r="N57" s="9">
        <v>76.95</v>
      </c>
      <c r="O57" s="9">
        <v>70.924999999999997</v>
      </c>
      <c r="P57" s="12">
        <f t="shared" si="2"/>
        <v>74.521166666666673</v>
      </c>
      <c r="Q57" s="12">
        <f t="shared" si="3"/>
        <v>4.3949963101994394</v>
      </c>
    </row>
    <row r="58" spans="1:17" x14ac:dyDescent="0.25">
      <c r="A58" s="9">
        <v>22.9</v>
      </c>
      <c r="B58" s="9">
        <v>8.5939999999999994</v>
      </c>
      <c r="C58" s="9">
        <v>2.7559999999999998</v>
      </c>
      <c r="D58" s="9">
        <v>2.9660000000000002</v>
      </c>
      <c r="E58" s="9">
        <v>3.27</v>
      </c>
      <c r="F58" s="9">
        <v>2.7320000000000002</v>
      </c>
      <c r="G58" s="9">
        <v>3.2229999999999999</v>
      </c>
      <c r="H58" s="12">
        <f t="shared" si="0"/>
        <v>3.9234999999999993</v>
      </c>
      <c r="I58" s="12">
        <f t="shared" si="1"/>
        <v>2.2991680016910463</v>
      </c>
      <c r="J58" s="9">
        <v>70.947999999999993</v>
      </c>
      <c r="K58" s="9">
        <v>72.022000000000006</v>
      </c>
      <c r="L58" s="9">
        <v>70.878</v>
      </c>
      <c r="M58" s="9">
        <v>65.997</v>
      </c>
      <c r="N58" s="9">
        <v>72.186000000000007</v>
      </c>
      <c r="O58" s="9">
        <v>68.191999999999993</v>
      </c>
      <c r="P58" s="12">
        <f t="shared" si="2"/>
        <v>70.037166666666678</v>
      </c>
      <c r="Q58" s="12">
        <f t="shared" si="3"/>
        <v>2.4421815179602602</v>
      </c>
    </row>
    <row r="59" spans="1:17" x14ac:dyDescent="0.25">
      <c r="A59" s="9">
        <v>23.3</v>
      </c>
      <c r="B59" s="9">
        <v>4.1340000000000003</v>
      </c>
      <c r="C59" s="9">
        <v>5.4409999999999998</v>
      </c>
      <c r="D59" s="9">
        <v>6.4219999999999997</v>
      </c>
      <c r="E59" s="9">
        <v>5.2549999999999999</v>
      </c>
      <c r="F59" s="9">
        <v>5.9550000000000001</v>
      </c>
      <c r="G59" s="9">
        <v>6.282</v>
      </c>
      <c r="H59" s="12">
        <f t="shared" si="0"/>
        <v>5.581500000000001</v>
      </c>
      <c r="I59" s="12">
        <f t="shared" si="1"/>
        <v>0.84359249641043865</v>
      </c>
      <c r="J59" s="9">
        <v>58.15</v>
      </c>
      <c r="K59" s="9">
        <v>50.35</v>
      </c>
      <c r="L59" s="9">
        <v>50.677</v>
      </c>
      <c r="M59" s="9">
        <v>52.219000000000001</v>
      </c>
      <c r="N59" s="9">
        <v>59.505000000000003</v>
      </c>
      <c r="O59" s="9">
        <v>47.594999999999999</v>
      </c>
      <c r="P59" s="12">
        <f t="shared" si="2"/>
        <v>53.082666666666661</v>
      </c>
      <c r="Q59" s="12">
        <f t="shared" si="3"/>
        <v>4.7125224102031247</v>
      </c>
    </row>
    <row r="60" spans="1:17" x14ac:dyDescent="0.25">
      <c r="A60" s="9">
        <v>23.8</v>
      </c>
      <c r="B60" s="9">
        <v>13.545</v>
      </c>
      <c r="C60" s="9">
        <v>8.3140000000000001</v>
      </c>
      <c r="D60" s="9">
        <v>7.5430000000000001</v>
      </c>
      <c r="E60" s="9">
        <v>7.4260000000000002</v>
      </c>
      <c r="F60" s="9">
        <v>8.2439999999999998</v>
      </c>
      <c r="G60" s="9">
        <v>8.3140000000000001</v>
      </c>
      <c r="H60" s="12">
        <f t="shared" si="0"/>
        <v>8.8976666666666677</v>
      </c>
      <c r="I60" s="12">
        <f t="shared" si="1"/>
        <v>2.3111575166281191</v>
      </c>
      <c r="J60" s="9">
        <v>35.1</v>
      </c>
      <c r="K60" s="9">
        <v>44.722000000000001</v>
      </c>
      <c r="L60" s="9">
        <v>42.713999999999999</v>
      </c>
      <c r="M60" s="9">
        <v>48.061999999999998</v>
      </c>
      <c r="N60" s="9">
        <v>44.908999999999999</v>
      </c>
      <c r="O60" s="9">
        <v>35.731000000000002</v>
      </c>
      <c r="P60" s="12">
        <f t="shared" si="2"/>
        <v>41.872999999999998</v>
      </c>
      <c r="Q60" s="12">
        <f t="shared" si="3"/>
        <v>5.2904213820829025</v>
      </c>
    </row>
    <row r="61" spans="1:17" x14ac:dyDescent="0.25">
      <c r="A61" s="9">
        <v>24.2</v>
      </c>
      <c r="B61" s="9">
        <v>14.362</v>
      </c>
      <c r="C61" s="9">
        <v>14.9</v>
      </c>
      <c r="D61" s="9">
        <v>14.199</v>
      </c>
      <c r="E61" s="9">
        <v>14.526</v>
      </c>
      <c r="F61" s="9">
        <v>14.666</v>
      </c>
      <c r="G61" s="9">
        <v>14.082000000000001</v>
      </c>
      <c r="H61" s="12">
        <f t="shared" si="0"/>
        <v>14.455833333333331</v>
      </c>
      <c r="I61" s="12">
        <f t="shared" si="1"/>
        <v>0.30361055098047346</v>
      </c>
      <c r="J61" s="9">
        <v>24.568000000000001</v>
      </c>
      <c r="K61" s="9">
        <v>30.312999999999999</v>
      </c>
      <c r="L61" s="9">
        <v>26.273</v>
      </c>
      <c r="M61" s="9">
        <v>28.981999999999999</v>
      </c>
      <c r="N61" s="9">
        <v>24.077999999999999</v>
      </c>
      <c r="O61" s="9">
        <v>22.582999999999998</v>
      </c>
      <c r="P61" s="12">
        <f t="shared" si="2"/>
        <v>26.132833333333334</v>
      </c>
      <c r="Q61" s="12">
        <f t="shared" si="3"/>
        <v>2.996115846669924</v>
      </c>
    </row>
    <row r="62" spans="1:17" x14ac:dyDescent="0.25">
      <c r="A62" s="9">
        <v>24.6</v>
      </c>
      <c r="B62" s="9">
        <v>21.742000000000001</v>
      </c>
      <c r="C62" s="9">
        <v>21.297999999999998</v>
      </c>
      <c r="D62" s="9">
        <v>23.027000000000001</v>
      </c>
      <c r="E62" s="9">
        <v>21.484999999999999</v>
      </c>
      <c r="F62" s="9">
        <v>24.170999999999999</v>
      </c>
      <c r="G62" s="9">
        <v>23.774000000000001</v>
      </c>
      <c r="H62" s="12">
        <f t="shared" si="0"/>
        <v>22.582833333333337</v>
      </c>
      <c r="I62" s="12">
        <f t="shared" si="1"/>
        <v>1.2410858820672597</v>
      </c>
      <c r="J62" s="9">
        <v>2.8260000000000001</v>
      </c>
      <c r="K62" s="9">
        <v>14.058999999999999</v>
      </c>
      <c r="L62" s="9">
        <v>15.016</v>
      </c>
      <c r="M62" s="9">
        <v>9.1780000000000008</v>
      </c>
      <c r="N62" s="9">
        <v>15.39</v>
      </c>
      <c r="O62" s="9">
        <v>16.393999999999998</v>
      </c>
      <c r="P62" s="12">
        <f t="shared" si="2"/>
        <v>12.143833333333333</v>
      </c>
      <c r="Q62" s="12">
        <f t="shared" si="3"/>
        <v>5.2179862942198945</v>
      </c>
    </row>
    <row r="63" spans="1:17" x14ac:dyDescent="0.25">
      <c r="A63" s="9">
        <v>25</v>
      </c>
      <c r="B63" s="9">
        <v>31.013999999999999</v>
      </c>
      <c r="C63" s="9">
        <v>33.628999999999998</v>
      </c>
      <c r="D63" s="9">
        <v>22.91</v>
      </c>
      <c r="E63" s="9">
        <v>24.358000000000001</v>
      </c>
      <c r="F63" s="9">
        <v>30.009</v>
      </c>
      <c r="G63" s="9">
        <v>29.728999999999999</v>
      </c>
      <c r="H63" s="12">
        <f t="shared" si="0"/>
        <v>28.608166666666666</v>
      </c>
      <c r="I63" s="12">
        <f t="shared" si="1"/>
        <v>4.1169994615820213</v>
      </c>
      <c r="J63" s="9">
        <v>10.065</v>
      </c>
      <c r="K63" s="9">
        <v>6.6790000000000003</v>
      </c>
      <c r="L63" s="9">
        <v>7.4029999999999996</v>
      </c>
      <c r="M63" s="9">
        <v>5.9790000000000001</v>
      </c>
      <c r="N63" s="9">
        <v>9.0850000000000009</v>
      </c>
      <c r="O63" s="9">
        <v>7.31</v>
      </c>
      <c r="P63" s="12">
        <f t="shared" si="2"/>
        <v>7.7534999999999998</v>
      </c>
      <c r="Q63" s="12">
        <f t="shared" si="3"/>
        <v>1.5322445953567612</v>
      </c>
    </row>
    <row r="64" spans="1:17" x14ac:dyDescent="0.25">
      <c r="A64" s="9">
        <v>25.4</v>
      </c>
      <c r="B64" s="9">
        <v>53.128999999999998</v>
      </c>
      <c r="C64" s="9">
        <v>44.604999999999997</v>
      </c>
      <c r="D64" s="9">
        <v>34.54</v>
      </c>
      <c r="E64" s="9">
        <v>38.744</v>
      </c>
      <c r="F64" s="9">
        <v>37.972999999999999</v>
      </c>
      <c r="G64" s="9">
        <v>37.201999999999998</v>
      </c>
      <c r="H64" s="12">
        <f t="shared" si="0"/>
        <v>41.032166666666662</v>
      </c>
      <c r="I64" s="12">
        <f t="shared" si="1"/>
        <v>6.7898619549050458</v>
      </c>
      <c r="J64" s="9">
        <v>13.638</v>
      </c>
      <c r="K64" s="9">
        <v>4.6239999999999997</v>
      </c>
      <c r="L64" s="9">
        <v>3.3159999999999998</v>
      </c>
      <c r="M64" s="9">
        <v>3.7370000000000001</v>
      </c>
      <c r="N64" s="9">
        <v>5.0209999999999999</v>
      </c>
      <c r="O64" s="9">
        <v>2.5920000000000001</v>
      </c>
      <c r="P64" s="12">
        <f t="shared" si="2"/>
        <v>5.4879999999999995</v>
      </c>
      <c r="Q64" s="12">
        <f t="shared" si="3"/>
        <v>4.0879698139785727</v>
      </c>
    </row>
    <row r="65" spans="1:17" x14ac:dyDescent="0.25">
      <c r="A65" s="9">
        <v>25.8</v>
      </c>
      <c r="B65" s="9">
        <v>58.594000000000001</v>
      </c>
      <c r="C65" s="9">
        <v>39.280999999999999</v>
      </c>
      <c r="D65" s="9">
        <v>35.334000000000003</v>
      </c>
      <c r="E65" s="9">
        <v>39.677999999999997</v>
      </c>
      <c r="F65" s="9">
        <v>37.786000000000001</v>
      </c>
      <c r="G65" s="9">
        <v>43.927999999999997</v>
      </c>
      <c r="H65" s="12">
        <f t="shared" si="0"/>
        <v>42.433500000000002</v>
      </c>
      <c r="I65" s="12">
        <f t="shared" si="1"/>
        <v>8.4015294262413889</v>
      </c>
      <c r="J65" s="9">
        <v>2.883</v>
      </c>
      <c r="K65" s="9">
        <v>3.9929999999999999</v>
      </c>
      <c r="L65" s="9">
        <v>2.577</v>
      </c>
      <c r="M65" s="9">
        <v>3.1339999999999999</v>
      </c>
      <c r="N65" s="9">
        <v>4.157</v>
      </c>
      <c r="O65" s="9">
        <v>3.0129999999999999</v>
      </c>
      <c r="P65" s="12">
        <f t="shared" si="2"/>
        <v>3.2928333333333328</v>
      </c>
      <c r="Q65" s="12">
        <f t="shared" si="3"/>
        <v>0.63575668825948617</v>
      </c>
    </row>
    <row r="66" spans="1:17" x14ac:dyDescent="0.25">
      <c r="A66" s="9">
        <v>26.3</v>
      </c>
      <c r="B66" s="9">
        <v>38.557000000000002</v>
      </c>
      <c r="C66" s="9">
        <v>44.862000000000002</v>
      </c>
      <c r="D66" s="9">
        <v>48.692</v>
      </c>
      <c r="E66" s="9">
        <v>48.552</v>
      </c>
      <c r="F66" s="9">
        <v>51.238</v>
      </c>
      <c r="G66" s="9">
        <v>49.463000000000001</v>
      </c>
      <c r="H66" s="12">
        <f t="shared" si="0"/>
        <v>46.894000000000005</v>
      </c>
      <c r="I66" s="12">
        <f t="shared" si="1"/>
        <v>4.5844619749759072</v>
      </c>
      <c r="J66" s="9">
        <v>1.798</v>
      </c>
      <c r="K66" s="9">
        <v>6.5620000000000003</v>
      </c>
      <c r="L66" s="9">
        <v>2.4750000000000001</v>
      </c>
      <c r="M66" s="9">
        <v>3.9470000000000001</v>
      </c>
      <c r="N66" s="9">
        <v>4.1100000000000003</v>
      </c>
      <c r="O66" s="9">
        <v>6.609</v>
      </c>
      <c r="P66" s="12">
        <f t="shared" si="2"/>
        <v>4.250166666666666</v>
      </c>
      <c r="Q66" s="12">
        <f t="shared" si="3"/>
        <v>2.0092069496860372</v>
      </c>
    </row>
    <row r="67" spans="1:17" x14ac:dyDescent="0.25">
      <c r="A67" s="9">
        <v>26.7</v>
      </c>
      <c r="B67" s="9">
        <v>54.296999999999997</v>
      </c>
      <c r="C67" s="9">
        <v>54.484000000000002</v>
      </c>
      <c r="D67" s="9">
        <v>59.155000000000001</v>
      </c>
      <c r="E67" s="9">
        <v>50.536999999999999</v>
      </c>
      <c r="F67" s="9">
        <v>53.97</v>
      </c>
      <c r="G67" s="9">
        <v>52.219000000000001</v>
      </c>
      <c r="H67" s="12">
        <f t="shared" si="0"/>
        <v>54.11033333333333</v>
      </c>
      <c r="I67" s="12">
        <f t="shared" si="1"/>
        <v>2.8978847228050095</v>
      </c>
      <c r="J67" s="9">
        <v>3.1760000000000002</v>
      </c>
      <c r="K67" s="9">
        <v>2.2189999999999999</v>
      </c>
      <c r="L67" s="9">
        <v>2.5920000000000001</v>
      </c>
      <c r="M67" s="9">
        <v>5.1379999999999999</v>
      </c>
      <c r="N67" s="9">
        <v>3.6429999999999998</v>
      </c>
      <c r="O67" s="9">
        <v>3.41</v>
      </c>
      <c r="P67" s="12">
        <f t="shared" si="2"/>
        <v>3.363</v>
      </c>
      <c r="Q67" s="12">
        <f t="shared" si="3"/>
        <v>1.0167969315453298</v>
      </c>
    </row>
    <row r="68" spans="1:17" x14ac:dyDescent="0.25">
      <c r="A68" s="9">
        <v>27.1</v>
      </c>
      <c r="B68" s="9">
        <v>75.899000000000001</v>
      </c>
      <c r="C68" s="9">
        <v>54.624000000000002</v>
      </c>
      <c r="D68" s="9">
        <v>48.085000000000001</v>
      </c>
      <c r="E68" s="9">
        <v>53.643000000000001</v>
      </c>
      <c r="F68" s="9">
        <v>54.25</v>
      </c>
      <c r="G68" s="9">
        <v>47.688000000000002</v>
      </c>
      <c r="H68" s="12">
        <f t="shared" ref="H68:H131" si="4">AVERAGE(B68:G68)</f>
        <v>55.698166666666658</v>
      </c>
      <c r="I68" s="12">
        <f t="shared" ref="I68:I131" si="5">STDEVA(B68:G68)</f>
        <v>10.369874394932079</v>
      </c>
      <c r="J68" s="9">
        <v>2.3820000000000001</v>
      </c>
      <c r="K68" s="9">
        <v>4.32</v>
      </c>
      <c r="L68" s="9">
        <v>4.0640000000000001</v>
      </c>
      <c r="M68" s="9">
        <v>2.919</v>
      </c>
      <c r="N68" s="9">
        <v>3.69</v>
      </c>
      <c r="O68" s="9">
        <v>3.363</v>
      </c>
      <c r="P68" s="12">
        <f t="shared" ref="P68:P131" si="6">AVERAGE(J68:O68)</f>
        <v>3.4563333333333333</v>
      </c>
      <c r="Q68" s="12">
        <f t="shared" ref="Q68:Q131" si="7">STDEVA(J68:O68)</f>
        <v>0.7240731086476464</v>
      </c>
    </row>
    <row r="69" spans="1:17" x14ac:dyDescent="0.25">
      <c r="A69" s="9">
        <v>27.5</v>
      </c>
      <c r="B69" s="9">
        <v>54.927999999999997</v>
      </c>
      <c r="C69" s="9">
        <v>54.624000000000002</v>
      </c>
      <c r="D69" s="9">
        <v>52.988999999999997</v>
      </c>
      <c r="E69" s="9">
        <v>47.780999999999999</v>
      </c>
      <c r="F69" s="9">
        <v>46.404000000000003</v>
      </c>
      <c r="G69" s="9">
        <v>49.72</v>
      </c>
      <c r="H69" s="12">
        <f t="shared" si="4"/>
        <v>51.074333333333335</v>
      </c>
      <c r="I69" s="12">
        <f t="shared" si="5"/>
        <v>3.6224054254965252</v>
      </c>
      <c r="J69" s="9">
        <v>0.23400000000000001</v>
      </c>
      <c r="K69" s="9">
        <v>7.0060000000000002</v>
      </c>
      <c r="L69" s="9">
        <v>8.2200000000000006</v>
      </c>
      <c r="M69" s="9">
        <v>8.5709999999999997</v>
      </c>
      <c r="N69" s="9">
        <v>7.0759999999999996</v>
      </c>
      <c r="O69" s="9">
        <v>8.6880000000000006</v>
      </c>
      <c r="P69" s="12">
        <f t="shared" si="6"/>
        <v>6.6325000000000003</v>
      </c>
      <c r="Q69" s="12">
        <f t="shared" si="7"/>
        <v>3.2180744397853833</v>
      </c>
    </row>
    <row r="70" spans="1:17" x14ac:dyDescent="0.25">
      <c r="A70" s="9">
        <v>27.9</v>
      </c>
      <c r="B70" s="9">
        <v>45.026000000000003</v>
      </c>
      <c r="C70" s="9">
        <v>47.011000000000003</v>
      </c>
      <c r="D70" s="9">
        <v>48.015000000000001</v>
      </c>
      <c r="E70" s="9">
        <v>43.648000000000003</v>
      </c>
      <c r="F70" s="9">
        <v>55.231000000000002</v>
      </c>
      <c r="G70" s="9">
        <v>57.286000000000001</v>
      </c>
      <c r="H70" s="12">
        <f t="shared" si="4"/>
        <v>49.369499999999995</v>
      </c>
      <c r="I70" s="12">
        <f t="shared" si="5"/>
        <v>5.58617761085344</v>
      </c>
      <c r="J70" s="9">
        <v>7.3559999999999999</v>
      </c>
      <c r="K70" s="9">
        <v>9.1080000000000005</v>
      </c>
      <c r="L70" s="9">
        <v>7.52</v>
      </c>
      <c r="M70" s="9">
        <v>8.1969999999999992</v>
      </c>
      <c r="N70" s="9">
        <v>11.677</v>
      </c>
      <c r="O70" s="9">
        <v>10.789</v>
      </c>
      <c r="P70" s="12">
        <f t="shared" si="6"/>
        <v>9.1078333333333337</v>
      </c>
      <c r="Q70" s="12">
        <f t="shared" si="7"/>
        <v>1.7802635104575557</v>
      </c>
    </row>
    <row r="71" spans="1:17" x14ac:dyDescent="0.25">
      <c r="A71" s="9">
        <v>28.3</v>
      </c>
      <c r="B71" s="9">
        <v>45.89</v>
      </c>
      <c r="C71" s="9">
        <v>46.473999999999997</v>
      </c>
      <c r="D71" s="9">
        <v>45.119</v>
      </c>
      <c r="E71" s="9">
        <v>46.38</v>
      </c>
      <c r="F71" s="9">
        <v>54.414000000000001</v>
      </c>
      <c r="G71" s="9">
        <v>60.042000000000002</v>
      </c>
      <c r="H71" s="12">
        <f t="shared" si="4"/>
        <v>49.719833333333327</v>
      </c>
      <c r="I71" s="12">
        <f t="shared" si="5"/>
        <v>6.1009431538629331</v>
      </c>
      <c r="J71" s="9">
        <v>12.961</v>
      </c>
      <c r="K71" s="9">
        <v>10.836</v>
      </c>
      <c r="L71" s="9">
        <v>13.055</v>
      </c>
      <c r="M71" s="9">
        <v>12.773999999999999</v>
      </c>
      <c r="N71" s="9">
        <v>11.864000000000001</v>
      </c>
      <c r="O71" s="9">
        <v>10.952999999999999</v>
      </c>
      <c r="P71" s="12">
        <f t="shared" si="6"/>
        <v>12.073833333333335</v>
      </c>
      <c r="Q71" s="12">
        <f t="shared" si="7"/>
        <v>1.0072253802732865</v>
      </c>
    </row>
    <row r="72" spans="1:17" x14ac:dyDescent="0.25">
      <c r="A72" s="9">
        <v>28.8</v>
      </c>
      <c r="B72" s="9">
        <v>47.734999999999999</v>
      </c>
      <c r="C72" s="9">
        <v>46.753999999999998</v>
      </c>
      <c r="D72" s="9">
        <v>45.423000000000002</v>
      </c>
      <c r="E72" s="9">
        <v>53.152999999999999</v>
      </c>
      <c r="F72" s="9">
        <v>52.896000000000001</v>
      </c>
      <c r="G72" s="9">
        <v>43.390999999999998</v>
      </c>
      <c r="H72" s="12">
        <f t="shared" si="4"/>
        <v>48.225333333333339</v>
      </c>
      <c r="I72" s="12">
        <f t="shared" si="5"/>
        <v>3.993147263333356</v>
      </c>
      <c r="J72" s="9">
        <v>17.117999999999999</v>
      </c>
      <c r="K72" s="9">
        <v>20.925000000000001</v>
      </c>
      <c r="L72" s="9">
        <v>29.518999999999998</v>
      </c>
      <c r="M72" s="9">
        <v>21.321999999999999</v>
      </c>
      <c r="N72" s="9">
        <v>20.785</v>
      </c>
      <c r="O72" s="9">
        <v>29.192</v>
      </c>
      <c r="P72" s="12">
        <f t="shared" si="6"/>
        <v>23.1435</v>
      </c>
      <c r="Q72" s="12">
        <f t="shared" si="7"/>
        <v>5.0465855684809373</v>
      </c>
    </row>
    <row r="73" spans="1:17" x14ac:dyDescent="0.25">
      <c r="A73" s="9">
        <v>29.2</v>
      </c>
      <c r="B73" s="9">
        <v>26.576000000000001</v>
      </c>
      <c r="C73" s="9">
        <v>41.662999999999997</v>
      </c>
      <c r="D73" s="9">
        <v>44.255000000000003</v>
      </c>
      <c r="E73" s="9">
        <v>32.835000000000001</v>
      </c>
      <c r="F73" s="9">
        <v>45.072000000000003</v>
      </c>
      <c r="G73" s="9">
        <v>40.939</v>
      </c>
      <c r="H73" s="12">
        <f t="shared" si="4"/>
        <v>38.556666666666665</v>
      </c>
      <c r="I73" s="12">
        <f t="shared" si="5"/>
        <v>7.3009483402272135</v>
      </c>
      <c r="J73" s="9">
        <v>17.257999999999999</v>
      </c>
      <c r="K73" s="9">
        <v>30.757000000000001</v>
      </c>
      <c r="L73" s="9">
        <v>26.506</v>
      </c>
      <c r="M73" s="9">
        <v>24.965</v>
      </c>
      <c r="N73" s="9">
        <v>34.587000000000003</v>
      </c>
      <c r="O73" s="9">
        <v>33.372</v>
      </c>
      <c r="P73" s="12">
        <f t="shared" si="6"/>
        <v>27.907499999999999</v>
      </c>
      <c r="Q73" s="12">
        <f t="shared" si="7"/>
        <v>6.428537773086509</v>
      </c>
    </row>
    <row r="74" spans="1:17" x14ac:dyDescent="0.25">
      <c r="A74" s="9">
        <v>29.6</v>
      </c>
      <c r="B74" s="9">
        <v>38.884</v>
      </c>
      <c r="C74" s="9">
        <v>45.048999999999999</v>
      </c>
      <c r="D74" s="9">
        <v>41.756</v>
      </c>
      <c r="E74" s="9">
        <v>35.356999999999999</v>
      </c>
      <c r="F74" s="9">
        <v>40.518000000000001</v>
      </c>
      <c r="G74" s="9">
        <v>35.521000000000001</v>
      </c>
      <c r="H74" s="12">
        <f t="shared" si="4"/>
        <v>39.514166666666661</v>
      </c>
      <c r="I74" s="12">
        <f t="shared" si="5"/>
        <v>3.7494640372547474</v>
      </c>
      <c r="J74" s="9">
        <v>50.21</v>
      </c>
      <c r="K74" s="9">
        <v>36.805</v>
      </c>
      <c r="L74" s="9">
        <v>31.084</v>
      </c>
      <c r="M74" s="9">
        <v>37.341999999999999</v>
      </c>
      <c r="N74" s="9">
        <v>36.104999999999997</v>
      </c>
      <c r="O74" s="9">
        <v>33.628999999999998</v>
      </c>
      <c r="P74" s="12">
        <f t="shared" si="6"/>
        <v>37.529166666666661</v>
      </c>
      <c r="Q74" s="12">
        <f t="shared" si="7"/>
        <v>6.6354006184002809</v>
      </c>
    </row>
    <row r="75" spans="1:17" x14ac:dyDescent="0.25">
      <c r="A75" s="9">
        <v>30</v>
      </c>
      <c r="B75" s="9">
        <v>25.922000000000001</v>
      </c>
      <c r="C75" s="9">
        <v>40.985999999999997</v>
      </c>
      <c r="D75" s="9">
        <v>41.709000000000003</v>
      </c>
      <c r="E75" s="9">
        <v>41.569000000000003</v>
      </c>
      <c r="F75" s="9">
        <v>37.109000000000002</v>
      </c>
      <c r="G75" s="9">
        <v>44.325000000000003</v>
      </c>
      <c r="H75" s="12">
        <f t="shared" si="4"/>
        <v>38.603333333333332</v>
      </c>
      <c r="I75" s="12">
        <f t="shared" si="5"/>
        <v>6.6318046010619742</v>
      </c>
      <c r="J75" s="9">
        <v>39.256999999999998</v>
      </c>
      <c r="K75" s="9">
        <v>34.305999999999997</v>
      </c>
      <c r="L75" s="9">
        <v>25.992999999999999</v>
      </c>
      <c r="M75" s="9">
        <v>30.896999999999998</v>
      </c>
      <c r="N75" s="9">
        <v>34.423000000000002</v>
      </c>
      <c r="O75" s="9">
        <v>28.071000000000002</v>
      </c>
      <c r="P75" s="12">
        <f t="shared" si="6"/>
        <v>32.157833333333329</v>
      </c>
      <c r="Q75" s="12">
        <f t="shared" si="7"/>
        <v>4.8257816948828784</v>
      </c>
    </row>
    <row r="76" spans="1:17" x14ac:dyDescent="0.25">
      <c r="A76" s="9">
        <v>30.4</v>
      </c>
      <c r="B76" s="9">
        <v>11</v>
      </c>
      <c r="C76" s="9">
        <v>33.676000000000002</v>
      </c>
      <c r="D76" s="9">
        <v>30.36</v>
      </c>
      <c r="E76" s="9">
        <v>24.847999999999999</v>
      </c>
      <c r="F76" s="9">
        <v>34.235999999999997</v>
      </c>
      <c r="G76" s="9">
        <v>32.484999999999999</v>
      </c>
      <c r="H76" s="12">
        <f t="shared" si="4"/>
        <v>27.767500000000002</v>
      </c>
      <c r="I76" s="12">
        <f t="shared" si="5"/>
        <v>8.8926965932724578</v>
      </c>
      <c r="J76" s="9">
        <v>34.143000000000001</v>
      </c>
      <c r="K76" s="9">
        <v>45.305999999999997</v>
      </c>
      <c r="L76" s="9">
        <v>47.408000000000001</v>
      </c>
      <c r="M76" s="9">
        <v>48.037999999999997</v>
      </c>
      <c r="N76" s="9">
        <v>50.093000000000004</v>
      </c>
      <c r="O76" s="9">
        <v>47.268000000000001</v>
      </c>
      <c r="P76" s="12">
        <f t="shared" si="6"/>
        <v>45.375999999999998</v>
      </c>
      <c r="Q76" s="12">
        <f t="shared" si="7"/>
        <v>5.7136714991325803</v>
      </c>
    </row>
    <row r="77" spans="1:17" x14ac:dyDescent="0.25">
      <c r="A77" s="9">
        <v>30.8</v>
      </c>
      <c r="B77" s="9">
        <v>26.343</v>
      </c>
      <c r="C77" s="9">
        <v>23.33</v>
      </c>
      <c r="D77" s="9">
        <v>26.74</v>
      </c>
      <c r="E77" s="9">
        <v>18.893000000000001</v>
      </c>
      <c r="F77" s="9">
        <v>17.094999999999999</v>
      </c>
      <c r="G77" s="9">
        <v>22.116</v>
      </c>
      <c r="H77" s="12">
        <f t="shared" si="4"/>
        <v>22.419499999999999</v>
      </c>
      <c r="I77" s="12">
        <f t="shared" si="5"/>
        <v>3.8927675887471009</v>
      </c>
      <c r="J77" s="9">
        <v>55.021000000000001</v>
      </c>
      <c r="K77" s="9">
        <v>56.119</v>
      </c>
      <c r="L77" s="9">
        <v>61.91</v>
      </c>
      <c r="M77" s="9">
        <v>52.826000000000001</v>
      </c>
      <c r="N77" s="9">
        <v>56.725999999999999</v>
      </c>
      <c r="O77" s="9">
        <v>51.308</v>
      </c>
      <c r="P77" s="12">
        <f t="shared" si="6"/>
        <v>55.651666666666664</v>
      </c>
      <c r="Q77" s="12">
        <f t="shared" si="7"/>
        <v>3.6820891171543715</v>
      </c>
    </row>
    <row r="78" spans="1:17" x14ac:dyDescent="0.25">
      <c r="A78" s="9">
        <v>31.3</v>
      </c>
      <c r="B78" s="9">
        <v>9.9949999999999992</v>
      </c>
      <c r="C78" s="9">
        <v>14.222</v>
      </c>
      <c r="D78" s="9">
        <v>6.5389999999999997</v>
      </c>
      <c r="E78" s="9">
        <v>14.875999999999999</v>
      </c>
      <c r="F78" s="9">
        <v>12.657999999999999</v>
      </c>
      <c r="G78" s="9">
        <v>19.757000000000001</v>
      </c>
      <c r="H78" s="12">
        <f t="shared" si="4"/>
        <v>13.007833333333332</v>
      </c>
      <c r="I78" s="12">
        <f t="shared" si="5"/>
        <v>4.5069025024584972</v>
      </c>
      <c r="J78" s="9">
        <v>63.241</v>
      </c>
      <c r="K78" s="9">
        <v>57.38</v>
      </c>
      <c r="L78" s="9">
        <v>58.968000000000004</v>
      </c>
      <c r="M78" s="9">
        <v>60.765999999999998</v>
      </c>
      <c r="N78" s="9">
        <v>64.105999999999995</v>
      </c>
      <c r="O78" s="9">
        <v>60.276000000000003</v>
      </c>
      <c r="P78" s="12">
        <f t="shared" si="6"/>
        <v>60.789500000000004</v>
      </c>
      <c r="Q78" s="12">
        <f t="shared" si="7"/>
        <v>2.5383384920061363</v>
      </c>
    </row>
    <row r="79" spans="1:17" x14ac:dyDescent="0.25">
      <c r="A79" s="9">
        <v>31.7</v>
      </c>
      <c r="B79" s="9">
        <v>13.755000000000001</v>
      </c>
      <c r="C79" s="9">
        <v>9.2479999999999993</v>
      </c>
      <c r="D79" s="9">
        <v>12.657999999999999</v>
      </c>
      <c r="E79" s="9">
        <v>10.252000000000001</v>
      </c>
      <c r="F79" s="9">
        <v>10.439</v>
      </c>
      <c r="G79" s="9">
        <v>15.11</v>
      </c>
      <c r="H79" s="12">
        <f t="shared" si="4"/>
        <v>11.910333333333334</v>
      </c>
      <c r="I79" s="12">
        <f t="shared" si="5"/>
        <v>2.289217217012542</v>
      </c>
      <c r="J79" s="9">
        <v>55.021000000000001</v>
      </c>
      <c r="K79" s="9">
        <v>63.475000000000001</v>
      </c>
      <c r="L79" s="9">
        <v>62.167000000000002</v>
      </c>
      <c r="M79" s="9">
        <v>62.704000000000001</v>
      </c>
      <c r="N79" s="9">
        <v>55.744999999999997</v>
      </c>
      <c r="O79" s="9">
        <v>67.724999999999994</v>
      </c>
      <c r="P79" s="12">
        <f t="shared" si="6"/>
        <v>61.139499999999998</v>
      </c>
      <c r="Q79" s="12">
        <f t="shared" si="7"/>
        <v>4.8757247563823771</v>
      </c>
    </row>
    <row r="80" spans="1:17" x14ac:dyDescent="0.25">
      <c r="A80" s="9">
        <v>32.1</v>
      </c>
      <c r="B80" s="9">
        <v>6.843</v>
      </c>
      <c r="C80" s="9">
        <v>6.4219999999999997</v>
      </c>
      <c r="D80" s="9">
        <v>6.1420000000000003</v>
      </c>
      <c r="E80" s="9">
        <v>8.7579999999999991</v>
      </c>
      <c r="F80" s="9">
        <v>6.9829999999999997</v>
      </c>
      <c r="G80" s="9">
        <v>8.01</v>
      </c>
      <c r="H80" s="12">
        <f t="shared" si="4"/>
        <v>7.1929999999999987</v>
      </c>
      <c r="I80" s="12">
        <f t="shared" si="5"/>
        <v>0.99823404069387411</v>
      </c>
      <c r="J80" s="9">
        <v>74.147999999999996</v>
      </c>
      <c r="K80" s="9">
        <v>62.307000000000002</v>
      </c>
      <c r="L80" s="9">
        <v>58.22</v>
      </c>
      <c r="M80" s="9">
        <v>55.954999999999998</v>
      </c>
      <c r="N80" s="9">
        <v>60.112000000000002</v>
      </c>
      <c r="O80" s="9">
        <v>58.616999999999997</v>
      </c>
      <c r="P80" s="12">
        <f t="shared" si="6"/>
        <v>61.559833333333337</v>
      </c>
      <c r="Q80" s="12">
        <f t="shared" si="7"/>
        <v>6.5168294566197336</v>
      </c>
    </row>
    <row r="81" spans="1:17" x14ac:dyDescent="0.25">
      <c r="A81" s="9">
        <v>32.5</v>
      </c>
      <c r="B81" s="9">
        <v>3.3860000000000001</v>
      </c>
      <c r="C81" s="9">
        <v>4.0869999999999997</v>
      </c>
      <c r="D81" s="9">
        <v>3.8069999999999999</v>
      </c>
      <c r="E81" s="9">
        <v>4.0869999999999997</v>
      </c>
      <c r="F81" s="9">
        <v>2.3119999999999998</v>
      </c>
      <c r="G81" s="9">
        <v>3.34</v>
      </c>
      <c r="H81" s="12">
        <f t="shared" si="4"/>
        <v>3.5031666666666665</v>
      </c>
      <c r="I81" s="12">
        <f t="shared" si="5"/>
        <v>0.66832130496241571</v>
      </c>
      <c r="J81" s="9">
        <v>66.977999999999994</v>
      </c>
      <c r="K81" s="9">
        <v>59.854999999999997</v>
      </c>
      <c r="L81" s="9">
        <v>68.8</v>
      </c>
      <c r="M81" s="9">
        <v>68.355999999999995</v>
      </c>
      <c r="N81" s="9">
        <v>63.755000000000003</v>
      </c>
      <c r="O81" s="9">
        <v>62.353999999999999</v>
      </c>
      <c r="P81" s="12">
        <f t="shared" si="6"/>
        <v>65.016333333333321</v>
      </c>
      <c r="Q81" s="12">
        <f t="shared" si="7"/>
        <v>3.5954411504941448</v>
      </c>
    </row>
    <row r="82" spans="1:17" x14ac:dyDescent="0.25">
      <c r="A82" s="9">
        <v>32.9</v>
      </c>
      <c r="B82" s="9">
        <v>2.7789999999999999</v>
      </c>
      <c r="C82" s="9">
        <v>2.2890000000000001</v>
      </c>
      <c r="D82" s="9">
        <v>2.4750000000000001</v>
      </c>
      <c r="E82" s="9">
        <v>2.242</v>
      </c>
      <c r="F82" s="9">
        <v>2.5920000000000001</v>
      </c>
      <c r="G82" s="9">
        <v>3.036</v>
      </c>
      <c r="H82" s="12">
        <f t="shared" si="4"/>
        <v>2.5688333333333335</v>
      </c>
      <c r="I82" s="12">
        <f t="shared" si="5"/>
        <v>0.30228557138353085</v>
      </c>
      <c r="J82" s="9">
        <v>58.406999999999996</v>
      </c>
      <c r="K82" s="9">
        <v>70.900999999999996</v>
      </c>
      <c r="L82" s="9">
        <v>59.575000000000003</v>
      </c>
      <c r="M82" s="9">
        <v>70.177000000000007</v>
      </c>
      <c r="N82" s="9">
        <v>69.944000000000003</v>
      </c>
      <c r="O82" s="9">
        <v>69.921000000000006</v>
      </c>
      <c r="P82" s="12">
        <f t="shared" si="6"/>
        <v>66.487499999999997</v>
      </c>
      <c r="Q82" s="12">
        <f t="shared" si="7"/>
        <v>5.8293197459051793</v>
      </c>
    </row>
    <row r="83" spans="1:17" x14ac:dyDescent="0.25">
      <c r="A83" s="9">
        <v>33.299999999999997</v>
      </c>
      <c r="B83" s="9">
        <v>1.8220000000000001</v>
      </c>
      <c r="C83" s="9">
        <v>2.2890000000000001</v>
      </c>
      <c r="D83" s="9">
        <v>2.5459999999999998</v>
      </c>
      <c r="E83" s="9">
        <v>2.2650000000000001</v>
      </c>
      <c r="F83" s="9">
        <v>2.3820000000000001</v>
      </c>
      <c r="G83" s="9">
        <v>2.149</v>
      </c>
      <c r="H83" s="12">
        <f t="shared" si="4"/>
        <v>2.2421666666666664</v>
      </c>
      <c r="I83" s="12">
        <f t="shared" si="5"/>
        <v>0.24486846809392721</v>
      </c>
      <c r="J83" s="9">
        <v>52.988999999999997</v>
      </c>
      <c r="K83" s="9">
        <v>68.635999999999996</v>
      </c>
      <c r="L83" s="9">
        <v>66.090999999999994</v>
      </c>
      <c r="M83" s="9">
        <v>55.698</v>
      </c>
      <c r="N83" s="9">
        <v>65.343000000000004</v>
      </c>
      <c r="O83" s="9">
        <v>67.048000000000002</v>
      </c>
      <c r="P83" s="12">
        <f t="shared" si="6"/>
        <v>62.634166666666665</v>
      </c>
      <c r="Q83" s="12">
        <f t="shared" si="7"/>
        <v>6.57162157816978</v>
      </c>
    </row>
    <row r="84" spans="1:17" x14ac:dyDescent="0.25">
      <c r="A84" s="9">
        <v>33.799999999999997</v>
      </c>
      <c r="B84" s="9">
        <v>4.9509999999999996</v>
      </c>
      <c r="C84" s="9">
        <v>2.6619999999999999</v>
      </c>
      <c r="D84" s="9">
        <v>2.3119999999999998</v>
      </c>
      <c r="E84" s="9">
        <v>2.4289999999999998</v>
      </c>
      <c r="F84" s="9">
        <v>2.1949999999999998</v>
      </c>
      <c r="G84" s="9">
        <v>2.125</v>
      </c>
      <c r="H84" s="12">
        <f t="shared" si="4"/>
        <v>2.7789999999999999</v>
      </c>
      <c r="I84" s="12">
        <f t="shared" si="5"/>
        <v>1.0807991487783473</v>
      </c>
      <c r="J84" s="9">
        <v>56.259</v>
      </c>
      <c r="K84" s="9">
        <v>55.417999999999999</v>
      </c>
      <c r="L84" s="9">
        <v>47.454000000000001</v>
      </c>
      <c r="M84" s="9">
        <v>57.426000000000002</v>
      </c>
      <c r="N84" s="9">
        <v>55.534999999999997</v>
      </c>
      <c r="O84" s="9">
        <v>50.606999999999999</v>
      </c>
      <c r="P84" s="12">
        <f t="shared" si="6"/>
        <v>53.783166666666659</v>
      </c>
      <c r="Q84" s="12">
        <f t="shared" si="7"/>
        <v>3.8804115975842906</v>
      </c>
    </row>
    <row r="85" spans="1:17" x14ac:dyDescent="0.25">
      <c r="A85" s="9">
        <v>34.200000000000003</v>
      </c>
      <c r="B85" s="9">
        <v>6.4219999999999997</v>
      </c>
      <c r="C85" s="9">
        <v>2.5920000000000001</v>
      </c>
      <c r="D85" s="9">
        <v>4.157</v>
      </c>
      <c r="E85" s="9">
        <v>5.1840000000000002</v>
      </c>
      <c r="F85" s="9">
        <v>3.97</v>
      </c>
      <c r="G85" s="9">
        <v>4.577</v>
      </c>
      <c r="H85" s="12">
        <f t="shared" si="4"/>
        <v>4.4836666666666671</v>
      </c>
      <c r="I85" s="12">
        <f t="shared" si="5"/>
        <v>1.2810371839516081</v>
      </c>
      <c r="J85" s="9">
        <v>41.569000000000003</v>
      </c>
      <c r="K85" s="9">
        <v>50.933999999999997</v>
      </c>
      <c r="L85" s="9">
        <v>50.14</v>
      </c>
      <c r="M85" s="9">
        <v>48.668999999999997</v>
      </c>
      <c r="N85" s="9">
        <v>42.947000000000003</v>
      </c>
      <c r="O85" s="9">
        <v>39.116999999999997</v>
      </c>
      <c r="P85" s="12">
        <f t="shared" si="6"/>
        <v>45.562666666666672</v>
      </c>
      <c r="Q85" s="12">
        <f t="shared" si="7"/>
        <v>4.9757454382902928</v>
      </c>
    </row>
    <row r="86" spans="1:17" x14ac:dyDescent="0.25">
      <c r="A86" s="9">
        <v>34.6</v>
      </c>
      <c r="B86" s="9">
        <v>4.6239999999999997</v>
      </c>
      <c r="C86" s="9">
        <v>8.9440000000000008</v>
      </c>
      <c r="D86" s="9">
        <v>7.87</v>
      </c>
      <c r="E86" s="9">
        <v>7.4969999999999999</v>
      </c>
      <c r="F86" s="9">
        <v>9.2479999999999993</v>
      </c>
      <c r="G86" s="9">
        <v>9.3179999999999996</v>
      </c>
      <c r="H86" s="12">
        <f t="shared" si="4"/>
        <v>7.9168333333333329</v>
      </c>
      <c r="I86" s="12">
        <f t="shared" si="5"/>
        <v>1.7782884374214103</v>
      </c>
      <c r="J86" s="9">
        <v>43.787999999999997</v>
      </c>
      <c r="K86" s="9">
        <v>47.384</v>
      </c>
      <c r="L86" s="9">
        <v>38.767000000000003</v>
      </c>
      <c r="M86" s="9">
        <v>46.122999999999998</v>
      </c>
      <c r="N86" s="9">
        <v>48.878999999999998</v>
      </c>
      <c r="O86" s="9">
        <v>39.747999999999998</v>
      </c>
      <c r="P86" s="12">
        <f t="shared" si="6"/>
        <v>44.11483333333333</v>
      </c>
      <c r="Q86" s="12">
        <f t="shared" si="7"/>
        <v>4.1277801015396474</v>
      </c>
    </row>
    <row r="87" spans="1:17" x14ac:dyDescent="0.25">
      <c r="A87" s="9">
        <v>35</v>
      </c>
      <c r="B87" s="9">
        <v>9.3409999999999993</v>
      </c>
      <c r="C87" s="9">
        <v>13.358000000000001</v>
      </c>
      <c r="D87" s="9">
        <v>18.87</v>
      </c>
      <c r="E87" s="9">
        <v>18.683</v>
      </c>
      <c r="F87" s="9">
        <v>13.802</v>
      </c>
      <c r="G87" s="9">
        <v>6.7960000000000003</v>
      </c>
      <c r="H87" s="12">
        <f t="shared" si="4"/>
        <v>13.475000000000001</v>
      </c>
      <c r="I87" s="12">
        <f t="shared" si="5"/>
        <v>4.8589896892255195</v>
      </c>
      <c r="J87" s="9">
        <v>36.594999999999999</v>
      </c>
      <c r="K87" s="9">
        <v>46.45</v>
      </c>
      <c r="L87" s="9">
        <v>40.564999999999998</v>
      </c>
      <c r="M87" s="9">
        <v>49.158999999999999</v>
      </c>
      <c r="N87" s="9">
        <v>40.612000000000002</v>
      </c>
      <c r="O87" s="9">
        <v>43.741</v>
      </c>
      <c r="P87" s="12">
        <f t="shared" si="6"/>
        <v>42.853666666666669</v>
      </c>
      <c r="Q87" s="12">
        <f t="shared" si="7"/>
        <v>4.5367868659070449</v>
      </c>
    </row>
    <row r="88" spans="1:17" x14ac:dyDescent="0.25">
      <c r="A88" s="9">
        <v>35.4</v>
      </c>
      <c r="B88" s="9">
        <v>27.721</v>
      </c>
      <c r="C88" s="9">
        <v>18.613</v>
      </c>
      <c r="D88" s="9">
        <v>20.738</v>
      </c>
      <c r="E88" s="9">
        <v>20.855</v>
      </c>
      <c r="F88" s="9">
        <v>26.039000000000001</v>
      </c>
      <c r="G88" s="9">
        <v>21.812000000000001</v>
      </c>
      <c r="H88" s="12">
        <f t="shared" si="4"/>
        <v>22.629666666666669</v>
      </c>
      <c r="I88" s="12">
        <f t="shared" si="5"/>
        <v>3.4950039580330294</v>
      </c>
      <c r="J88" s="9">
        <v>23.564</v>
      </c>
      <c r="K88" s="9">
        <v>33.536000000000001</v>
      </c>
      <c r="L88" s="9">
        <v>26.88</v>
      </c>
      <c r="M88" s="9">
        <v>39.631</v>
      </c>
      <c r="N88" s="9">
        <v>37.366</v>
      </c>
      <c r="O88" s="9">
        <v>41.639000000000003</v>
      </c>
      <c r="P88" s="12">
        <f t="shared" si="6"/>
        <v>33.769333333333336</v>
      </c>
      <c r="Q88" s="12">
        <f t="shared" si="7"/>
        <v>7.2234754423799732</v>
      </c>
    </row>
    <row r="89" spans="1:17" x14ac:dyDescent="0.25">
      <c r="A89" s="9">
        <v>35.799999999999997</v>
      </c>
      <c r="B89" s="9">
        <v>20.690999999999999</v>
      </c>
      <c r="C89" s="9">
        <v>24.614999999999998</v>
      </c>
      <c r="D89" s="9">
        <v>22.863</v>
      </c>
      <c r="E89" s="9">
        <v>31.27</v>
      </c>
      <c r="F89" s="9">
        <v>30.242999999999999</v>
      </c>
      <c r="G89" s="9">
        <v>33.139000000000003</v>
      </c>
      <c r="H89" s="12">
        <f t="shared" si="4"/>
        <v>27.136833333333332</v>
      </c>
      <c r="I89" s="12">
        <f t="shared" si="5"/>
        <v>5.0780193940813882</v>
      </c>
      <c r="J89" s="9">
        <v>26.39</v>
      </c>
      <c r="K89" s="9">
        <v>18.683</v>
      </c>
      <c r="L89" s="9">
        <v>28.305</v>
      </c>
      <c r="M89" s="9">
        <v>26.273</v>
      </c>
      <c r="N89" s="9">
        <v>18.66</v>
      </c>
      <c r="O89" s="9">
        <v>24.334</v>
      </c>
      <c r="P89" s="12">
        <f t="shared" si="6"/>
        <v>23.774166666666662</v>
      </c>
      <c r="Q89" s="12">
        <f t="shared" si="7"/>
        <v>4.1473677153909119</v>
      </c>
    </row>
    <row r="90" spans="1:17" x14ac:dyDescent="0.25">
      <c r="A90" s="9">
        <v>36.299999999999997</v>
      </c>
      <c r="B90" s="9">
        <v>33.628999999999998</v>
      </c>
      <c r="C90" s="9">
        <v>27.463999999999999</v>
      </c>
      <c r="D90" s="9">
        <v>31.2</v>
      </c>
      <c r="E90" s="9">
        <v>31.27</v>
      </c>
      <c r="F90" s="9">
        <v>31.457000000000001</v>
      </c>
      <c r="G90" s="9">
        <v>39.046999999999997</v>
      </c>
      <c r="H90" s="12">
        <f t="shared" si="4"/>
        <v>32.344499999999996</v>
      </c>
      <c r="I90" s="12">
        <f t="shared" si="5"/>
        <v>3.8378330734934516</v>
      </c>
      <c r="J90" s="9">
        <v>14.082000000000001</v>
      </c>
      <c r="K90" s="9">
        <v>13.802</v>
      </c>
      <c r="L90" s="9">
        <v>16.300999999999998</v>
      </c>
      <c r="M90" s="9">
        <v>17.911999999999999</v>
      </c>
      <c r="N90" s="9">
        <v>18.940000000000001</v>
      </c>
      <c r="O90" s="9">
        <v>20.411000000000001</v>
      </c>
      <c r="P90" s="12">
        <f t="shared" si="6"/>
        <v>16.908000000000001</v>
      </c>
      <c r="Q90" s="12">
        <f t="shared" si="7"/>
        <v>2.6612031113764916</v>
      </c>
    </row>
    <row r="91" spans="1:17" x14ac:dyDescent="0.25">
      <c r="A91" s="9">
        <v>36.700000000000003</v>
      </c>
      <c r="B91" s="9">
        <v>25.128</v>
      </c>
      <c r="C91" s="9">
        <v>36.314999999999998</v>
      </c>
      <c r="D91" s="9">
        <v>43.390999999999998</v>
      </c>
      <c r="E91" s="9">
        <v>31.317</v>
      </c>
      <c r="F91" s="9">
        <v>39.723999999999997</v>
      </c>
      <c r="G91" s="9">
        <v>43.835000000000001</v>
      </c>
      <c r="H91" s="12">
        <f t="shared" si="4"/>
        <v>36.618333333333332</v>
      </c>
      <c r="I91" s="12">
        <f t="shared" si="5"/>
        <v>7.3187206987742446</v>
      </c>
      <c r="J91" s="9">
        <v>18.286000000000001</v>
      </c>
      <c r="K91" s="9">
        <v>5.9550000000000001</v>
      </c>
      <c r="L91" s="9">
        <v>5.8849999999999998</v>
      </c>
      <c r="M91" s="9">
        <v>3.923</v>
      </c>
      <c r="N91" s="9">
        <v>4.1340000000000003</v>
      </c>
      <c r="O91" s="9">
        <v>7.3559999999999999</v>
      </c>
      <c r="P91" s="12">
        <f t="shared" si="6"/>
        <v>7.5898333333333339</v>
      </c>
      <c r="Q91" s="12">
        <f t="shared" si="7"/>
        <v>5.3931483723949842</v>
      </c>
    </row>
    <row r="92" spans="1:17" x14ac:dyDescent="0.25">
      <c r="A92" s="9">
        <v>37.1</v>
      </c>
      <c r="B92" s="9">
        <v>41.92</v>
      </c>
      <c r="C92" s="9">
        <v>35.146999999999998</v>
      </c>
      <c r="D92" s="9">
        <v>38.183</v>
      </c>
      <c r="E92" s="9">
        <v>35.473999999999997</v>
      </c>
      <c r="F92" s="9">
        <v>37.319000000000003</v>
      </c>
      <c r="G92" s="9">
        <v>37.131999999999998</v>
      </c>
      <c r="H92" s="12">
        <f t="shared" si="4"/>
        <v>37.529166666666669</v>
      </c>
      <c r="I92" s="12">
        <f t="shared" si="5"/>
        <v>2.4416082746146386</v>
      </c>
      <c r="J92" s="9">
        <v>3.62</v>
      </c>
      <c r="K92" s="9">
        <v>4.6710000000000003</v>
      </c>
      <c r="L92" s="9">
        <v>7.1929999999999996</v>
      </c>
      <c r="M92" s="9">
        <v>5.1840000000000002</v>
      </c>
      <c r="N92" s="9">
        <v>7.8470000000000004</v>
      </c>
      <c r="O92" s="9">
        <v>7.2160000000000002</v>
      </c>
      <c r="P92" s="12">
        <f t="shared" si="6"/>
        <v>5.9551666666666669</v>
      </c>
      <c r="Q92" s="12">
        <f t="shared" si="7"/>
        <v>1.6969237362553042</v>
      </c>
    </row>
    <row r="93" spans="1:17" x14ac:dyDescent="0.25">
      <c r="A93" s="9">
        <v>37.5</v>
      </c>
      <c r="B93" s="9">
        <v>42.643999999999998</v>
      </c>
      <c r="C93" s="9">
        <v>38.183</v>
      </c>
      <c r="D93" s="9">
        <v>35.637999999999998</v>
      </c>
      <c r="E93" s="9">
        <v>36.618000000000002</v>
      </c>
      <c r="F93" s="9">
        <v>31.457000000000001</v>
      </c>
      <c r="G93" s="9">
        <v>42.177</v>
      </c>
      <c r="H93" s="12">
        <f t="shared" si="4"/>
        <v>37.786166666666666</v>
      </c>
      <c r="I93" s="12">
        <f t="shared" si="5"/>
        <v>4.220735074210082</v>
      </c>
      <c r="J93" s="9">
        <v>8.968</v>
      </c>
      <c r="K93" s="9">
        <v>3.62</v>
      </c>
      <c r="L93" s="9">
        <v>3.6429999999999998</v>
      </c>
      <c r="M93" s="9">
        <v>4.04</v>
      </c>
      <c r="N93" s="9">
        <v>2.4750000000000001</v>
      </c>
      <c r="O93" s="9">
        <v>3.036</v>
      </c>
      <c r="P93" s="12">
        <f t="shared" si="6"/>
        <v>4.2970000000000006</v>
      </c>
      <c r="Q93" s="12">
        <f t="shared" si="7"/>
        <v>2.3528765373474223</v>
      </c>
    </row>
    <row r="94" spans="1:17" x14ac:dyDescent="0.25">
      <c r="A94" s="9">
        <v>37.9</v>
      </c>
      <c r="B94" s="9">
        <v>27.626999999999999</v>
      </c>
      <c r="C94" s="9">
        <v>44.395000000000003</v>
      </c>
      <c r="D94" s="9">
        <v>33.536000000000001</v>
      </c>
      <c r="E94" s="9">
        <v>47.850999999999999</v>
      </c>
      <c r="F94" s="9">
        <v>46.963999999999999</v>
      </c>
      <c r="G94" s="9">
        <v>41.756</v>
      </c>
      <c r="H94" s="12">
        <f t="shared" si="4"/>
        <v>40.354833333333332</v>
      </c>
      <c r="I94" s="12">
        <f t="shared" si="5"/>
        <v>8.0827475877121824</v>
      </c>
      <c r="J94" s="9">
        <v>6.3520000000000003</v>
      </c>
      <c r="K94" s="9">
        <v>4.9039999999999999</v>
      </c>
      <c r="L94" s="9">
        <v>4.484</v>
      </c>
      <c r="M94" s="9">
        <v>3.76</v>
      </c>
      <c r="N94" s="9">
        <v>5.2549999999999999</v>
      </c>
      <c r="O94" s="9">
        <v>2.4289999999999998</v>
      </c>
      <c r="P94" s="12">
        <f t="shared" si="6"/>
        <v>4.530666666666666</v>
      </c>
      <c r="Q94" s="12">
        <f t="shared" si="7"/>
        <v>1.3412232724892115</v>
      </c>
    </row>
    <row r="95" spans="1:17" x14ac:dyDescent="0.25">
      <c r="A95" s="9">
        <v>38.299999999999997</v>
      </c>
      <c r="B95" s="9">
        <v>41.616</v>
      </c>
      <c r="C95" s="9">
        <v>47.011000000000003</v>
      </c>
      <c r="D95" s="9">
        <v>46.52</v>
      </c>
      <c r="E95" s="9">
        <v>38.72</v>
      </c>
      <c r="F95" s="9">
        <v>43.670999999999999</v>
      </c>
      <c r="G95" s="9">
        <v>37.481999999999999</v>
      </c>
      <c r="H95" s="12">
        <f t="shared" si="4"/>
        <v>42.503333333333337</v>
      </c>
      <c r="I95" s="12">
        <f t="shared" si="5"/>
        <v>3.9529957078988436</v>
      </c>
      <c r="J95" s="9">
        <v>6.8659999999999997</v>
      </c>
      <c r="K95" s="9">
        <v>5.0679999999999996</v>
      </c>
      <c r="L95" s="9">
        <v>2.7090000000000001</v>
      </c>
      <c r="M95" s="9">
        <v>3.69</v>
      </c>
      <c r="N95" s="9">
        <v>5.4649999999999999</v>
      </c>
      <c r="O95" s="9">
        <v>2.9660000000000002</v>
      </c>
      <c r="P95" s="12">
        <f t="shared" si="6"/>
        <v>4.4606666666666666</v>
      </c>
      <c r="Q95" s="12">
        <f t="shared" si="7"/>
        <v>1.6161348541092309</v>
      </c>
    </row>
    <row r="96" spans="1:17" x14ac:dyDescent="0.25">
      <c r="A96" s="9">
        <v>38.799999999999997</v>
      </c>
      <c r="B96" s="9">
        <v>44.115000000000002</v>
      </c>
      <c r="C96" s="9">
        <v>48.948999999999998</v>
      </c>
      <c r="D96" s="9">
        <v>47.408000000000001</v>
      </c>
      <c r="E96" s="9">
        <v>49.066000000000003</v>
      </c>
      <c r="F96" s="9">
        <v>49.369</v>
      </c>
      <c r="G96" s="9">
        <v>42.597000000000001</v>
      </c>
      <c r="H96" s="12">
        <f t="shared" si="4"/>
        <v>46.917333333333325</v>
      </c>
      <c r="I96" s="12">
        <f t="shared" si="5"/>
        <v>2.8814653679450428</v>
      </c>
      <c r="J96" s="9">
        <v>3.97</v>
      </c>
      <c r="K96" s="9">
        <v>5.4409999999999998</v>
      </c>
      <c r="L96" s="9">
        <v>6.1189999999999998</v>
      </c>
      <c r="M96" s="9">
        <v>6.7489999999999997</v>
      </c>
      <c r="N96" s="9">
        <v>5.3710000000000004</v>
      </c>
      <c r="O96" s="9">
        <v>6.5389999999999997</v>
      </c>
      <c r="P96" s="12">
        <f t="shared" si="6"/>
        <v>5.6981666666666664</v>
      </c>
      <c r="Q96" s="12">
        <f t="shared" si="7"/>
        <v>1.0147004319830868</v>
      </c>
    </row>
    <row r="97" spans="1:17" x14ac:dyDescent="0.25">
      <c r="A97" s="9">
        <v>39.200000000000003</v>
      </c>
      <c r="B97" s="9">
        <v>54.436999999999998</v>
      </c>
      <c r="C97" s="9">
        <v>43.905000000000001</v>
      </c>
      <c r="D97" s="9">
        <v>48.015000000000001</v>
      </c>
      <c r="E97" s="9">
        <v>43.648000000000003</v>
      </c>
      <c r="F97" s="9">
        <v>49.695999999999998</v>
      </c>
      <c r="G97" s="9">
        <v>40.402000000000001</v>
      </c>
      <c r="H97" s="12">
        <f t="shared" si="4"/>
        <v>46.683833333333332</v>
      </c>
      <c r="I97" s="12">
        <f t="shared" si="5"/>
        <v>5.0469074656334501</v>
      </c>
      <c r="J97" s="9">
        <v>6.516</v>
      </c>
      <c r="K97" s="9">
        <v>8.641</v>
      </c>
      <c r="L97" s="9">
        <v>8.6170000000000009</v>
      </c>
      <c r="M97" s="9">
        <v>8.8979999999999997</v>
      </c>
      <c r="N97" s="9">
        <v>8.8510000000000009</v>
      </c>
      <c r="O97" s="9">
        <v>7.24</v>
      </c>
      <c r="P97" s="12">
        <f t="shared" si="6"/>
        <v>8.1271666666666658</v>
      </c>
      <c r="Q97" s="12">
        <f t="shared" si="7"/>
        <v>1.0005001582541981</v>
      </c>
    </row>
    <row r="98" spans="1:17" x14ac:dyDescent="0.25">
      <c r="A98" s="9">
        <v>39.6</v>
      </c>
      <c r="B98" s="9">
        <v>50</v>
      </c>
      <c r="C98" s="9">
        <v>43.204000000000001</v>
      </c>
      <c r="D98" s="9">
        <v>42.13</v>
      </c>
      <c r="E98" s="9">
        <v>42.807000000000002</v>
      </c>
      <c r="F98" s="9">
        <v>42.527000000000001</v>
      </c>
      <c r="G98" s="9">
        <v>45.563000000000002</v>
      </c>
      <c r="H98" s="12">
        <f t="shared" si="4"/>
        <v>44.371833333333335</v>
      </c>
      <c r="I98" s="12">
        <f t="shared" si="5"/>
        <v>3.011209153590408</v>
      </c>
      <c r="J98" s="9">
        <v>14.666</v>
      </c>
      <c r="K98" s="9">
        <v>8.8279999999999994</v>
      </c>
      <c r="L98" s="9">
        <v>4.7640000000000002</v>
      </c>
      <c r="M98" s="9">
        <v>10.369</v>
      </c>
      <c r="N98" s="9">
        <v>13.007999999999999</v>
      </c>
      <c r="O98" s="9">
        <v>7.2160000000000002</v>
      </c>
      <c r="P98" s="12">
        <f t="shared" si="6"/>
        <v>9.8084999999999987</v>
      </c>
      <c r="Q98" s="12">
        <f t="shared" si="7"/>
        <v>3.6681244117396021</v>
      </c>
    </row>
    <row r="99" spans="1:17" x14ac:dyDescent="0.25">
      <c r="A99" s="9">
        <v>40</v>
      </c>
      <c r="B99" s="9">
        <v>49.463000000000001</v>
      </c>
      <c r="C99" s="9">
        <v>47.033999999999999</v>
      </c>
      <c r="D99" s="9">
        <v>49.695999999999998</v>
      </c>
      <c r="E99" s="9">
        <v>42.012999999999998</v>
      </c>
      <c r="F99" s="9">
        <v>43.881</v>
      </c>
      <c r="G99" s="9">
        <v>51.518000000000001</v>
      </c>
      <c r="H99" s="12">
        <f t="shared" si="4"/>
        <v>47.267500000000005</v>
      </c>
      <c r="I99" s="12">
        <f t="shared" si="5"/>
        <v>3.6855734289252742</v>
      </c>
      <c r="J99" s="9">
        <v>17.515000000000001</v>
      </c>
      <c r="K99" s="9">
        <v>13.428000000000001</v>
      </c>
      <c r="L99" s="9">
        <v>14.619</v>
      </c>
      <c r="M99" s="9">
        <v>15.297000000000001</v>
      </c>
      <c r="N99" s="9">
        <v>16.114000000000001</v>
      </c>
      <c r="O99" s="9">
        <v>12.843999999999999</v>
      </c>
      <c r="P99" s="12">
        <f t="shared" si="6"/>
        <v>14.969499999999998</v>
      </c>
      <c r="Q99" s="12">
        <f t="shared" si="7"/>
        <v>1.7270512152220803</v>
      </c>
    </row>
    <row r="100" spans="1:17" x14ac:dyDescent="0.25">
      <c r="A100" s="9">
        <v>40.4</v>
      </c>
      <c r="B100" s="9">
        <v>26.366</v>
      </c>
      <c r="C100" s="9">
        <v>49.837000000000003</v>
      </c>
      <c r="D100" s="9">
        <v>35.893999999999998</v>
      </c>
      <c r="E100" s="9">
        <v>42.433</v>
      </c>
      <c r="F100" s="9">
        <v>35.194000000000003</v>
      </c>
      <c r="G100" s="9">
        <v>49.883000000000003</v>
      </c>
      <c r="H100" s="12">
        <f t="shared" si="4"/>
        <v>39.9345</v>
      </c>
      <c r="I100" s="12">
        <f t="shared" si="5"/>
        <v>9.2323001846777029</v>
      </c>
      <c r="J100" s="9">
        <v>7.94</v>
      </c>
      <c r="K100" s="9">
        <v>17.748999999999999</v>
      </c>
      <c r="L100" s="9">
        <v>26.015999999999998</v>
      </c>
      <c r="M100" s="9">
        <v>22.138999999999999</v>
      </c>
      <c r="N100" s="9">
        <v>19.43</v>
      </c>
      <c r="O100" s="9">
        <v>24.288</v>
      </c>
      <c r="P100" s="12">
        <f t="shared" si="6"/>
        <v>19.593666666666667</v>
      </c>
      <c r="Q100" s="12">
        <f t="shared" si="7"/>
        <v>6.4652823810462294</v>
      </c>
    </row>
    <row r="101" spans="1:17" x14ac:dyDescent="0.25">
      <c r="A101" s="9">
        <v>40.799999999999997</v>
      </c>
      <c r="B101" s="9">
        <v>43.226999999999997</v>
      </c>
      <c r="C101" s="9">
        <v>43.368000000000002</v>
      </c>
      <c r="D101" s="9">
        <v>41.079000000000001</v>
      </c>
      <c r="E101" s="9">
        <v>46.216999999999999</v>
      </c>
      <c r="F101" s="9">
        <v>46.777000000000001</v>
      </c>
      <c r="G101" s="9">
        <v>35.753999999999998</v>
      </c>
      <c r="H101" s="12">
        <f t="shared" si="4"/>
        <v>42.737000000000002</v>
      </c>
      <c r="I101" s="12">
        <f t="shared" si="5"/>
        <v>4.0145115269482048</v>
      </c>
      <c r="J101" s="9">
        <v>13.452</v>
      </c>
      <c r="K101" s="9">
        <v>25.548999999999999</v>
      </c>
      <c r="L101" s="9">
        <v>19.010000000000002</v>
      </c>
      <c r="M101" s="9">
        <v>23.446999999999999</v>
      </c>
      <c r="N101" s="9">
        <v>21.695</v>
      </c>
      <c r="O101" s="9">
        <v>25.899000000000001</v>
      </c>
      <c r="P101" s="12">
        <f t="shared" si="6"/>
        <v>21.508666666666667</v>
      </c>
      <c r="Q101" s="12">
        <f t="shared" si="7"/>
        <v>4.7020078548069995</v>
      </c>
    </row>
    <row r="102" spans="1:17" x14ac:dyDescent="0.25">
      <c r="A102" s="9">
        <v>41.3</v>
      </c>
      <c r="B102" s="9">
        <v>47.664999999999999</v>
      </c>
      <c r="C102" s="9">
        <v>40.167999999999999</v>
      </c>
      <c r="D102" s="9">
        <v>30.64</v>
      </c>
      <c r="E102" s="9">
        <v>30.382999999999999</v>
      </c>
      <c r="F102" s="9">
        <v>38.042999999999999</v>
      </c>
      <c r="G102" s="9">
        <v>36.034999999999997</v>
      </c>
      <c r="H102" s="12">
        <f t="shared" si="4"/>
        <v>37.155666666666669</v>
      </c>
      <c r="I102" s="12">
        <f t="shared" si="5"/>
        <v>6.4789878736317119</v>
      </c>
      <c r="J102" s="9">
        <v>39.234000000000002</v>
      </c>
      <c r="K102" s="9">
        <v>17.234999999999999</v>
      </c>
      <c r="L102" s="9">
        <v>26.693000000000001</v>
      </c>
      <c r="M102" s="9">
        <v>18.87</v>
      </c>
      <c r="N102" s="9">
        <v>21.765999999999998</v>
      </c>
      <c r="O102" s="9">
        <v>19.126999999999999</v>
      </c>
      <c r="P102" s="12">
        <f t="shared" si="6"/>
        <v>23.820833333333336</v>
      </c>
      <c r="Q102" s="12">
        <f t="shared" si="7"/>
        <v>8.245646255246859</v>
      </c>
    </row>
    <row r="103" spans="1:17" x14ac:dyDescent="0.25">
      <c r="A103" s="9">
        <v>41.7</v>
      </c>
      <c r="B103" s="9">
        <v>32.228000000000002</v>
      </c>
      <c r="C103" s="9">
        <v>27.721</v>
      </c>
      <c r="D103" s="9">
        <v>30.57</v>
      </c>
      <c r="E103" s="9">
        <v>24.288</v>
      </c>
      <c r="F103" s="9">
        <v>20.504000000000001</v>
      </c>
      <c r="G103" s="9">
        <v>26.67</v>
      </c>
      <c r="H103" s="12">
        <f t="shared" si="4"/>
        <v>26.996833333333331</v>
      </c>
      <c r="I103" s="12">
        <f t="shared" si="5"/>
        <v>4.2487298062676189</v>
      </c>
      <c r="J103" s="9">
        <v>30.382999999999999</v>
      </c>
      <c r="K103" s="9">
        <v>30.64</v>
      </c>
      <c r="L103" s="9">
        <v>40.752000000000002</v>
      </c>
      <c r="M103" s="9">
        <v>39.234000000000002</v>
      </c>
      <c r="N103" s="9">
        <v>27.3</v>
      </c>
      <c r="O103" s="9">
        <v>34.447000000000003</v>
      </c>
      <c r="P103" s="12">
        <f t="shared" si="6"/>
        <v>33.792666666666669</v>
      </c>
      <c r="Q103" s="12">
        <f t="shared" si="7"/>
        <v>5.3326997915377268</v>
      </c>
    </row>
    <row r="104" spans="1:17" x14ac:dyDescent="0.25">
      <c r="A104" s="9">
        <v>42.1</v>
      </c>
      <c r="B104" s="9">
        <v>20.013999999999999</v>
      </c>
      <c r="C104" s="9">
        <v>14.736000000000001</v>
      </c>
      <c r="D104" s="9">
        <v>19.103000000000002</v>
      </c>
      <c r="E104" s="9">
        <v>22.745999999999999</v>
      </c>
      <c r="F104" s="9">
        <v>18.029</v>
      </c>
      <c r="G104" s="9">
        <v>16.628</v>
      </c>
      <c r="H104" s="12">
        <f t="shared" si="4"/>
        <v>18.542666666666666</v>
      </c>
      <c r="I104" s="12">
        <f t="shared" si="5"/>
        <v>2.7773123458960702</v>
      </c>
      <c r="J104" s="9">
        <v>43.787999999999997</v>
      </c>
      <c r="K104" s="9">
        <v>44.207999999999998</v>
      </c>
      <c r="L104" s="9">
        <v>43.156999999999996</v>
      </c>
      <c r="M104" s="9">
        <v>48.107999999999997</v>
      </c>
      <c r="N104" s="9">
        <v>41.289000000000001</v>
      </c>
      <c r="O104" s="9">
        <v>43.438000000000002</v>
      </c>
      <c r="P104" s="12">
        <f t="shared" si="6"/>
        <v>43.997999999999998</v>
      </c>
      <c r="Q104" s="12">
        <f t="shared" si="7"/>
        <v>2.2512157604281278</v>
      </c>
    </row>
    <row r="105" spans="1:17" x14ac:dyDescent="0.25">
      <c r="A105" s="9">
        <v>42.5</v>
      </c>
      <c r="B105" s="9">
        <v>21.859000000000002</v>
      </c>
      <c r="C105" s="9">
        <v>16.698</v>
      </c>
      <c r="D105" s="9">
        <v>9.8789999999999996</v>
      </c>
      <c r="E105" s="9">
        <v>17.936</v>
      </c>
      <c r="F105" s="9">
        <v>10.532</v>
      </c>
      <c r="G105" s="9">
        <v>17.117999999999999</v>
      </c>
      <c r="H105" s="12">
        <f t="shared" si="4"/>
        <v>15.670333333333332</v>
      </c>
      <c r="I105" s="12">
        <f t="shared" si="5"/>
        <v>4.6157705604445658</v>
      </c>
      <c r="J105" s="9">
        <v>26.46</v>
      </c>
      <c r="K105" s="9">
        <v>48.716000000000001</v>
      </c>
      <c r="L105" s="9">
        <v>46.24</v>
      </c>
      <c r="M105" s="9">
        <v>49.393000000000001</v>
      </c>
      <c r="N105" s="9">
        <v>52.988999999999997</v>
      </c>
      <c r="O105" s="9">
        <v>50.841000000000001</v>
      </c>
      <c r="P105" s="12">
        <f t="shared" si="6"/>
        <v>45.773166666666668</v>
      </c>
      <c r="Q105" s="12">
        <f t="shared" si="7"/>
        <v>9.7234868934280367</v>
      </c>
    </row>
    <row r="106" spans="1:17" x14ac:dyDescent="0.25">
      <c r="A106" s="9">
        <v>42.9</v>
      </c>
      <c r="B106" s="9">
        <v>15.927</v>
      </c>
      <c r="C106" s="9">
        <v>3.55</v>
      </c>
      <c r="D106" s="9">
        <v>15.647</v>
      </c>
      <c r="E106" s="9">
        <v>3.41</v>
      </c>
      <c r="F106" s="9">
        <v>2.8959999999999999</v>
      </c>
      <c r="G106" s="9">
        <v>14.619</v>
      </c>
      <c r="H106" s="12">
        <f t="shared" si="4"/>
        <v>9.3415000000000017</v>
      </c>
      <c r="I106" s="12">
        <f t="shared" si="5"/>
        <v>6.6520490301861086</v>
      </c>
      <c r="J106" s="9">
        <v>50.631</v>
      </c>
      <c r="K106" s="9">
        <v>46.262999999999998</v>
      </c>
      <c r="L106" s="9">
        <v>50.793999999999997</v>
      </c>
      <c r="M106" s="9">
        <v>55.161000000000001</v>
      </c>
      <c r="N106" s="9">
        <v>51.588000000000001</v>
      </c>
      <c r="O106" s="9">
        <v>45.002000000000002</v>
      </c>
      <c r="P106" s="12">
        <f t="shared" si="6"/>
        <v>49.906499999999994</v>
      </c>
      <c r="Q106" s="12">
        <f t="shared" si="7"/>
        <v>3.7169606266410731</v>
      </c>
    </row>
    <row r="107" spans="1:17" x14ac:dyDescent="0.25">
      <c r="A107" s="9">
        <v>43.3</v>
      </c>
      <c r="B107" s="9">
        <v>1.0980000000000001</v>
      </c>
      <c r="C107" s="9">
        <v>18.146000000000001</v>
      </c>
      <c r="D107" s="9">
        <v>15.787000000000001</v>
      </c>
      <c r="E107" s="9">
        <v>5.8849999999999998</v>
      </c>
      <c r="F107" s="9">
        <v>18.029</v>
      </c>
      <c r="G107" s="9">
        <v>4.9509999999999996</v>
      </c>
      <c r="H107" s="12">
        <f t="shared" si="4"/>
        <v>10.649333333333333</v>
      </c>
      <c r="I107" s="12">
        <f t="shared" si="5"/>
        <v>7.5293154181948516</v>
      </c>
      <c r="J107" s="9">
        <v>65.459999999999994</v>
      </c>
      <c r="K107" s="9">
        <v>51.658000000000001</v>
      </c>
      <c r="L107" s="9">
        <v>49.228999999999999</v>
      </c>
      <c r="M107" s="9">
        <v>43.857999999999997</v>
      </c>
      <c r="N107" s="9">
        <v>43.741</v>
      </c>
      <c r="O107" s="9">
        <v>53.34</v>
      </c>
      <c r="P107" s="12">
        <f t="shared" si="6"/>
        <v>51.214333333333322</v>
      </c>
      <c r="Q107" s="12">
        <f t="shared" si="7"/>
        <v>8.0195039414335056</v>
      </c>
    </row>
    <row r="108" spans="1:17" x14ac:dyDescent="0.25">
      <c r="A108" s="9">
        <v>43.8</v>
      </c>
      <c r="B108" s="9">
        <v>16.838000000000001</v>
      </c>
      <c r="C108" s="9">
        <v>8.1039999999999992</v>
      </c>
      <c r="D108" s="9">
        <v>6.2119999999999997</v>
      </c>
      <c r="E108" s="9">
        <v>5.3250000000000002</v>
      </c>
      <c r="F108" s="9">
        <v>3.76</v>
      </c>
      <c r="G108" s="9">
        <v>5.7220000000000004</v>
      </c>
      <c r="H108" s="12">
        <f t="shared" si="4"/>
        <v>7.6601666666666661</v>
      </c>
      <c r="I108" s="12">
        <f t="shared" si="5"/>
        <v>4.7105751842706729</v>
      </c>
      <c r="J108" s="9">
        <v>42.387</v>
      </c>
      <c r="K108" s="9">
        <v>49.58</v>
      </c>
      <c r="L108" s="9">
        <v>56.142000000000003</v>
      </c>
      <c r="M108" s="9">
        <v>51.213999999999999</v>
      </c>
      <c r="N108" s="9">
        <v>55.628</v>
      </c>
      <c r="O108" s="9">
        <v>55.558</v>
      </c>
      <c r="P108" s="12">
        <f t="shared" si="6"/>
        <v>51.7515</v>
      </c>
      <c r="Q108" s="12">
        <f t="shared" si="7"/>
        <v>5.3196120817217496</v>
      </c>
    </row>
    <row r="109" spans="1:17" x14ac:dyDescent="0.25">
      <c r="A109" s="9">
        <v>44.2</v>
      </c>
      <c r="B109" s="9">
        <v>11.186</v>
      </c>
      <c r="C109" s="9">
        <v>2.452</v>
      </c>
      <c r="D109" s="9">
        <v>2.6619999999999999</v>
      </c>
      <c r="E109" s="9">
        <v>6.0949999999999998</v>
      </c>
      <c r="F109" s="9">
        <v>2.7090000000000001</v>
      </c>
      <c r="G109" s="9">
        <v>2.4990000000000001</v>
      </c>
      <c r="H109" s="12">
        <f t="shared" si="4"/>
        <v>4.6004999999999994</v>
      </c>
      <c r="I109" s="12">
        <f t="shared" si="5"/>
        <v>3.5205184135294618</v>
      </c>
      <c r="J109" s="9">
        <v>59.107999999999997</v>
      </c>
      <c r="K109" s="9">
        <v>56.655999999999999</v>
      </c>
      <c r="L109" s="9">
        <v>59.341000000000001</v>
      </c>
      <c r="M109" s="9">
        <v>55.862000000000002</v>
      </c>
      <c r="N109" s="9">
        <v>48.926000000000002</v>
      </c>
      <c r="O109" s="9">
        <v>49.393000000000001</v>
      </c>
      <c r="P109" s="12">
        <f t="shared" si="6"/>
        <v>54.880999999999993</v>
      </c>
      <c r="Q109" s="12">
        <f t="shared" si="7"/>
        <v>4.6357800638080304</v>
      </c>
    </row>
    <row r="110" spans="1:17" x14ac:dyDescent="0.25">
      <c r="A110" s="9">
        <v>44.6</v>
      </c>
      <c r="B110" s="9">
        <v>1.448</v>
      </c>
      <c r="C110" s="9">
        <v>4.4370000000000003</v>
      </c>
      <c r="D110" s="9">
        <v>5.0209999999999999</v>
      </c>
      <c r="E110" s="9">
        <v>6.2350000000000003</v>
      </c>
      <c r="F110" s="9">
        <v>3.83</v>
      </c>
      <c r="G110" s="9">
        <v>5.6520000000000001</v>
      </c>
      <c r="H110" s="12">
        <f t="shared" si="4"/>
        <v>4.4371666666666663</v>
      </c>
      <c r="I110" s="12">
        <f t="shared" si="5"/>
        <v>1.694264137219067</v>
      </c>
      <c r="J110" s="9">
        <v>47.921999999999997</v>
      </c>
      <c r="K110" s="9">
        <v>41.756</v>
      </c>
      <c r="L110" s="9">
        <v>44.908999999999999</v>
      </c>
      <c r="M110" s="9">
        <v>50.887</v>
      </c>
      <c r="N110" s="9">
        <v>45.68</v>
      </c>
      <c r="O110" s="9">
        <v>51.892000000000003</v>
      </c>
      <c r="P110" s="12">
        <f t="shared" si="6"/>
        <v>47.17433333333333</v>
      </c>
      <c r="Q110" s="12">
        <f t="shared" si="7"/>
        <v>3.8294224455740937</v>
      </c>
    </row>
    <row r="111" spans="1:17" x14ac:dyDescent="0.25">
      <c r="A111" s="9">
        <v>45</v>
      </c>
      <c r="B111" s="9">
        <v>1.2609999999999999</v>
      </c>
      <c r="C111" s="9">
        <v>2.8260000000000001</v>
      </c>
      <c r="D111" s="9">
        <v>5.1840000000000002</v>
      </c>
      <c r="E111" s="9">
        <v>6.7729999999999997</v>
      </c>
      <c r="F111" s="9">
        <v>6.2119999999999997</v>
      </c>
      <c r="G111" s="9">
        <v>6.4690000000000003</v>
      </c>
      <c r="H111" s="12">
        <f t="shared" si="4"/>
        <v>4.7875000000000005</v>
      </c>
      <c r="I111" s="12">
        <f t="shared" si="5"/>
        <v>2.2467643178580152</v>
      </c>
      <c r="J111" s="9">
        <v>33.279000000000003</v>
      </c>
      <c r="K111" s="9">
        <v>53.176000000000002</v>
      </c>
      <c r="L111" s="9">
        <v>46.683999999999997</v>
      </c>
      <c r="M111" s="9">
        <v>43.578000000000003</v>
      </c>
      <c r="N111" s="9">
        <v>49.018999999999998</v>
      </c>
      <c r="O111" s="9">
        <v>42.036000000000001</v>
      </c>
      <c r="P111" s="12">
        <f t="shared" si="6"/>
        <v>44.628666666666675</v>
      </c>
      <c r="Q111" s="12">
        <f t="shared" si="7"/>
        <v>6.8293057236197994</v>
      </c>
    </row>
    <row r="112" spans="1:17" x14ac:dyDescent="0.25">
      <c r="A112" s="9">
        <v>45.4</v>
      </c>
      <c r="B112" s="9">
        <v>9.8550000000000004</v>
      </c>
      <c r="C112" s="9">
        <v>3.62</v>
      </c>
      <c r="D112" s="9">
        <v>5.9790000000000001</v>
      </c>
      <c r="E112" s="9">
        <v>2.4750000000000001</v>
      </c>
      <c r="F112" s="9">
        <v>3.7130000000000001</v>
      </c>
      <c r="G112" s="9">
        <v>4.9039999999999999</v>
      </c>
      <c r="H112" s="12">
        <f t="shared" si="4"/>
        <v>5.0910000000000002</v>
      </c>
      <c r="I112" s="12">
        <f t="shared" si="5"/>
        <v>2.623943215849001</v>
      </c>
      <c r="J112" s="9">
        <v>39.935000000000002</v>
      </c>
      <c r="K112" s="9">
        <v>40.145000000000003</v>
      </c>
      <c r="L112" s="9">
        <v>35.521000000000001</v>
      </c>
      <c r="M112" s="9">
        <v>36.338000000000001</v>
      </c>
      <c r="N112" s="9">
        <v>45.002000000000002</v>
      </c>
      <c r="O112" s="9">
        <v>41.686</v>
      </c>
      <c r="P112" s="12">
        <f t="shared" si="6"/>
        <v>39.771166666666673</v>
      </c>
      <c r="Q112" s="12">
        <f t="shared" si="7"/>
        <v>3.4941478741843008</v>
      </c>
    </row>
    <row r="113" spans="1:17" x14ac:dyDescent="0.25">
      <c r="A113" s="9">
        <v>45.8</v>
      </c>
      <c r="B113" s="9">
        <v>4.9740000000000002</v>
      </c>
      <c r="C113" s="9">
        <v>5.9550000000000001</v>
      </c>
      <c r="D113" s="9">
        <v>7.87</v>
      </c>
      <c r="E113" s="9">
        <v>7.0060000000000002</v>
      </c>
      <c r="F113" s="9">
        <v>5.1840000000000002</v>
      </c>
      <c r="G113" s="9">
        <v>6.843</v>
      </c>
      <c r="H113" s="12">
        <f t="shared" si="4"/>
        <v>6.3053333333333335</v>
      </c>
      <c r="I113" s="12">
        <f t="shared" si="5"/>
        <v>1.1296699813072235</v>
      </c>
      <c r="J113" s="9">
        <v>24.777999999999999</v>
      </c>
      <c r="K113" s="9">
        <v>23.727</v>
      </c>
      <c r="L113" s="9">
        <v>37.179000000000002</v>
      </c>
      <c r="M113" s="9">
        <v>36.478000000000002</v>
      </c>
      <c r="N113" s="9">
        <v>28.561</v>
      </c>
      <c r="O113" s="9">
        <v>30.312999999999999</v>
      </c>
      <c r="P113" s="12">
        <f t="shared" si="6"/>
        <v>30.172666666666668</v>
      </c>
      <c r="Q113" s="12">
        <f t="shared" si="7"/>
        <v>5.6940696401314499</v>
      </c>
    </row>
    <row r="114" spans="1:17" x14ac:dyDescent="0.25">
      <c r="A114" s="9">
        <v>46.3</v>
      </c>
      <c r="B114" s="9">
        <v>9.0139999999999993</v>
      </c>
      <c r="C114" s="9">
        <v>6.9829999999999997</v>
      </c>
      <c r="D114" s="9">
        <v>5.0679999999999996</v>
      </c>
      <c r="E114" s="9">
        <v>6.6559999999999997</v>
      </c>
      <c r="F114" s="9">
        <v>8.0340000000000007</v>
      </c>
      <c r="G114" s="9">
        <v>7.5430000000000001</v>
      </c>
      <c r="H114" s="12">
        <f t="shared" si="4"/>
        <v>7.2163333333333322</v>
      </c>
      <c r="I114" s="12">
        <f t="shared" si="5"/>
        <v>1.3409436478341219</v>
      </c>
      <c r="J114" s="9">
        <v>41.265999999999998</v>
      </c>
      <c r="K114" s="9">
        <v>27.09</v>
      </c>
      <c r="L114" s="9">
        <v>35.801000000000002</v>
      </c>
      <c r="M114" s="9">
        <v>22.792999999999999</v>
      </c>
      <c r="N114" s="9">
        <v>23.727</v>
      </c>
      <c r="O114" s="9">
        <v>27.137</v>
      </c>
      <c r="P114" s="12">
        <f t="shared" si="6"/>
        <v>29.635666666666665</v>
      </c>
      <c r="Q114" s="12">
        <f t="shared" si="7"/>
        <v>7.3175702433708745</v>
      </c>
    </row>
    <row r="115" spans="1:17" x14ac:dyDescent="0.25">
      <c r="A115" s="9">
        <v>46.7</v>
      </c>
      <c r="B115" s="9">
        <v>14.269</v>
      </c>
      <c r="C115" s="9">
        <v>11.326000000000001</v>
      </c>
      <c r="D115" s="9">
        <v>13.779</v>
      </c>
      <c r="E115" s="9">
        <v>13.709</v>
      </c>
      <c r="F115" s="9">
        <v>11.63</v>
      </c>
      <c r="G115" s="9">
        <v>11.233000000000001</v>
      </c>
      <c r="H115" s="12">
        <f t="shared" si="4"/>
        <v>12.657666666666666</v>
      </c>
      <c r="I115" s="12">
        <f t="shared" si="5"/>
        <v>1.4012990639641136</v>
      </c>
      <c r="J115" s="9">
        <v>8.4770000000000003</v>
      </c>
      <c r="K115" s="9">
        <v>36.502000000000002</v>
      </c>
      <c r="L115" s="9">
        <v>25.571999999999999</v>
      </c>
      <c r="M115" s="9">
        <v>22.419</v>
      </c>
      <c r="N115" s="9">
        <v>32.298000000000002</v>
      </c>
      <c r="O115" s="9">
        <v>36.991999999999997</v>
      </c>
      <c r="P115" s="12">
        <f t="shared" si="6"/>
        <v>27.043333333333333</v>
      </c>
      <c r="Q115" s="12">
        <f t="shared" si="7"/>
        <v>10.810290276707034</v>
      </c>
    </row>
    <row r="116" spans="1:17" x14ac:dyDescent="0.25">
      <c r="A116" s="9">
        <v>47.1</v>
      </c>
      <c r="B116" s="9">
        <v>33.069000000000003</v>
      </c>
      <c r="C116" s="9">
        <v>23.867000000000001</v>
      </c>
      <c r="D116" s="9">
        <v>26.436</v>
      </c>
      <c r="E116" s="9">
        <v>23.306999999999999</v>
      </c>
      <c r="F116" s="9">
        <v>21.111999999999998</v>
      </c>
      <c r="G116" s="9">
        <v>33.209000000000003</v>
      </c>
      <c r="H116" s="12">
        <f t="shared" si="4"/>
        <v>26.833333333333332</v>
      </c>
      <c r="I116" s="12">
        <f t="shared" si="5"/>
        <v>5.1702679492137209</v>
      </c>
      <c r="J116" s="9">
        <v>28.047999999999998</v>
      </c>
      <c r="K116" s="9">
        <v>13.662000000000001</v>
      </c>
      <c r="L116" s="9">
        <v>15.694000000000001</v>
      </c>
      <c r="M116" s="9">
        <v>24.311</v>
      </c>
      <c r="N116" s="9">
        <v>11.56</v>
      </c>
      <c r="O116" s="9">
        <v>13.919</v>
      </c>
      <c r="P116" s="12">
        <f t="shared" si="6"/>
        <v>17.865666666666666</v>
      </c>
      <c r="Q116" s="12">
        <f t="shared" si="7"/>
        <v>6.677526388316755</v>
      </c>
    </row>
    <row r="117" spans="1:17" x14ac:dyDescent="0.25">
      <c r="A117" s="9">
        <v>47.5</v>
      </c>
      <c r="B117" s="9">
        <v>34.143000000000001</v>
      </c>
      <c r="C117" s="9">
        <v>31.808</v>
      </c>
      <c r="D117" s="9">
        <v>24.193999999999999</v>
      </c>
      <c r="E117" s="9">
        <v>30.382999999999999</v>
      </c>
      <c r="F117" s="9">
        <v>26.039000000000001</v>
      </c>
      <c r="G117" s="9">
        <v>26.763000000000002</v>
      </c>
      <c r="H117" s="12">
        <f t="shared" si="4"/>
        <v>28.888333333333335</v>
      </c>
      <c r="I117" s="12">
        <f t="shared" si="5"/>
        <v>3.8221070454222548</v>
      </c>
      <c r="J117" s="9">
        <v>11.116</v>
      </c>
      <c r="K117" s="9">
        <v>9.3879999999999999</v>
      </c>
      <c r="L117" s="9">
        <v>7.6829999999999998</v>
      </c>
      <c r="M117" s="9">
        <v>9.5050000000000008</v>
      </c>
      <c r="N117" s="9">
        <v>10.906000000000001</v>
      </c>
      <c r="O117" s="9">
        <v>8.8510000000000009</v>
      </c>
      <c r="P117" s="12">
        <f t="shared" si="6"/>
        <v>9.5748333333333324</v>
      </c>
      <c r="Q117" s="12">
        <f t="shared" si="7"/>
        <v>1.2876296698455938</v>
      </c>
    </row>
    <row r="118" spans="1:17" x14ac:dyDescent="0.25">
      <c r="A118" s="9">
        <v>47.9</v>
      </c>
      <c r="B118" s="9">
        <v>25.596</v>
      </c>
      <c r="C118" s="9">
        <v>27.696999999999999</v>
      </c>
      <c r="D118" s="9">
        <v>34.54</v>
      </c>
      <c r="E118" s="9">
        <v>27.696999999999999</v>
      </c>
      <c r="F118" s="9">
        <v>28.864999999999998</v>
      </c>
      <c r="G118" s="9">
        <v>33.558999999999997</v>
      </c>
      <c r="H118" s="12">
        <f t="shared" si="4"/>
        <v>29.659000000000002</v>
      </c>
      <c r="I118" s="12">
        <f t="shared" si="5"/>
        <v>3.5741139881094779</v>
      </c>
      <c r="J118" s="9">
        <v>5.0439999999999996</v>
      </c>
      <c r="K118" s="9">
        <v>5.2549999999999999</v>
      </c>
      <c r="L118" s="9">
        <v>3.246</v>
      </c>
      <c r="M118" s="9">
        <v>5.6520000000000001</v>
      </c>
      <c r="N118" s="9">
        <v>4.25</v>
      </c>
      <c r="O118" s="9">
        <v>5.9790000000000001</v>
      </c>
      <c r="P118" s="12">
        <f t="shared" si="6"/>
        <v>4.9043333333333328</v>
      </c>
      <c r="Q118" s="12">
        <f t="shared" si="7"/>
        <v>1.0034549649419571</v>
      </c>
    </row>
    <row r="119" spans="1:17" x14ac:dyDescent="0.25">
      <c r="A119" s="9">
        <v>48.3</v>
      </c>
      <c r="B119" s="9">
        <v>36.759</v>
      </c>
      <c r="C119" s="9">
        <v>26.155999999999999</v>
      </c>
      <c r="D119" s="9">
        <v>34.633000000000003</v>
      </c>
      <c r="E119" s="9">
        <v>27.603999999999999</v>
      </c>
      <c r="F119" s="9">
        <v>24.917999999999999</v>
      </c>
      <c r="G119" s="9">
        <v>33.069000000000003</v>
      </c>
      <c r="H119" s="12">
        <f t="shared" si="4"/>
        <v>30.523166666666668</v>
      </c>
      <c r="I119" s="12">
        <f t="shared" si="5"/>
        <v>4.9248185110383966</v>
      </c>
      <c r="J119" s="9">
        <v>3.9470000000000001</v>
      </c>
      <c r="K119" s="9">
        <v>3.97</v>
      </c>
      <c r="L119" s="9">
        <v>3.2229999999999999</v>
      </c>
      <c r="M119" s="9">
        <v>4.4139999999999997</v>
      </c>
      <c r="N119" s="9">
        <v>2.8719999999999999</v>
      </c>
      <c r="O119" s="9">
        <v>4.274</v>
      </c>
      <c r="P119" s="12">
        <f t="shared" si="6"/>
        <v>3.7833333333333337</v>
      </c>
      <c r="Q119" s="12">
        <f t="shared" si="7"/>
        <v>0.60739234985852775</v>
      </c>
    </row>
    <row r="120" spans="1:17" x14ac:dyDescent="0.25">
      <c r="A120" s="9">
        <v>48.8</v>
      </c>
      <c r="B120" s="9">
        <v>30.265999999999998</v>
      </c>
      <c r="C120" s="9">
        <v>30.126000000000001</v>
      </c>
      <c r="D120" s="9">
        <v>28.841999999999999</v>
      </c>
      <c r="E120" s="9">
        <v>30.64</v>
      </c>
      <c r="F120" s="9">
        <v>30.36</v>
      </c>
      <c r="G120" s="9">
        <v>34.165999999999997</v>
      </c>
      <c r="H120" s="12">
        <f t="shared" si="4"/>
        <v>30.733333333333331</v>
      </c>
      <c r="I120" s="12">
        <f t="shared" si="5"/>
        <v>1.794195381408241</v>
      </c>
      <c r="J120" s="9">
        <v>2.8959999999999999</v>
      </c>
      <c r="K120" s="9">
        <v>3.9929999999999999</v>
      </c>
      <c r="L120" s="9">
        <v>2.335</v>
      </c>
      <c r="M120" s="9">
        <v>4.157</v>
      </c>
      <c r="N120" s="9">
        <v>4.6239999999999997</v>
      </c>
      <c r="O120" s="9">
        <v>3.7130000000000001</v>
      </c>
      <c r="P120" s="12">
        <f t="shared" si="6"/>
        <v>3.6196666666666668</v>
      </c>
      <c r="Q120" s="12">
        <f t="shared" si="7"/>
        <v>0.85083057459559275</v>
      </c>
    </row>
    <row r="121" spans="1:17" x14ac:dyDescent="0.25">
      <c r="A121" s="9">
        <v>49.2</v>
      </c>
      <c r="B121" s="9">
        <v>37.389000000000003</v>
      </c>
      <c r="C121" s="9">
        <v>37.109000000000002</v>
      </c>
      <c r="D121" s="9">
        <v>44.768999999999998</v>
      </c>
      <c r="E121" s="9">
        <v>36.969000000000001</v>
      </c>
      <c r="F121" s="9">
        <v>43.975000000000001</v>
      </c>
      <c r="G121" s="9">
        <v>31.831</v>
      </c>
      <c r="H121" s="12">
        <f t="shared" si="4"/>
        <v>38.673666666666662</v>
      </c>
      <c r="I121" s="12">
        <f t="shared" si="5"/>
        <v>4.8802407590883199</v>
      </c>
      <c r="J121" s="9">
        <v>2.919</v>
      </c>
      <c r="K121" s="9">
        <v>3.153</v>
      </c>
      <c r="L121" s="9">
        <v>3.1989999999999998</v>
      </c>
      <c r="M121" s="9">
        <v>2.569</v>
      </c>
      <c r="N121" s="9">
        <v>4.25</v>
      </c>
      <c r="O121" s="9">
        <v>4.367</v>
      </c>
      <c r="P121" s="12">
        <f t="shared" si="6"/>
        <v>3.4095</v>
      </c>
      <c r="Q121" s="12">
        <f t="shared" si="7"/>
        <v>0.73217204262386326</v>
      </c>
    </row>
    <row r="122" spans="1:17" x14ac:dyDescent="0.25">
      <c r="A122" s="9">
        <v>49.6</v>
      </c>
      <c r="B122" s="9">
        <v>38.976999999999997</v>
      </c>
      <c r="C122" s="9">
        <v>30.22</v>
      </c>
      <c r="D122" s="9">
        <v>43.017000000000003</v>
      </c>
      <c r="E122" s="9">
        <v>43.250999999999998</v>
      </c>
      <c r="F122" s="9">
        <v>33.045000000000002</v>
      </c>
      <c r="G122" s="9">
        <v>29.798999999999999</v>
      </c>
      <c r="H122" s="12">
        <f t="shared" si="4"/>
        <v>36.384833333333333</v>
      </c>
      <c r="I122" s="12">
        <f t="shared" si="5"/>
        <v>6.1706088003264803</v>
      </c>
      <c r="J122" s="9">
        <v>5.4180000000000001</v>
      </c>
      <c r="K122" s="9">
        <v>3.5030000000000001</v>
      </c>
      <c r="L122" s="9">
        <v>3.0129999999999999</v>
      </c>
      <c r="M122" s="9">
        <v>3.363</v>
      </c>
      <c r="N122" s="9">
        <v>4.0869999999999997</v>
      </c>
      <c r="O122" s="9">
        <v>2.7559999999999998</v>
      </c>
      <c r="P122" s="12">
        <f t="shared" si="6"/>
        <v>3.69</v>
      </c>
      <c r="Q122" s="12">
        <f t="shared" si="7"/>
        <v>0.96085128922221841</v>
      </c>
    </row>
    <row r="123" spans="1:17" x14ac:dyDescent="0.25">
      <c r="A123" s="9">
        <v>50</v>
      </c>
      <c r="B123" s="9">
        <v>31.948</v>
      </c>
      <c r="C123" s="9">
        <v>46.17</v>
      </c>
      <c r="D123" s="9">
        <v>39.654000000000003</v>
      </c>
      <c r="E123" s="9">
        <v>47.128</v>
      </c>
      <c r="F123" s="9">
        <v>42.34</v>
      </c>
      <c r="G123" s="9">
        <v>44.418999999999997</v>
      </c>
      <c r="H123" s="12">
        <f t="shared" si="4"/>
        <v>41.943166666666663</v>
      </c>
      <c r="I123" s="12">
        <f t="shared" si="5"/>
        <v>5.5889083877503998</v>
      </c>
      <c r="J123" s="9">
        <v>4.694</v>
      </c>
      <c r="K123" s="9">
        <v>5.4409999999999998</v>
      </c>
      <c r="L123" s="9">
        <v>6.0019999999999998</v>
      </c>
      <c r="M123" s="9">
        <v>6.165</v>
      </c>
      <c r="N123" s="9">
        <v>4.9509999999999996</v>
      </c>
      <c r="O123" s="9">
        <v>5.1139999999999999</v>
      </c>
      <c r="P123" s="12">
        <f t="shared" si="6"/>
        <v>5.3944999999999999</v>
      </c>
      <c r="Q123" s="12">
        <f t="shared" si="7"/>
        <v>0.58838108399233913</v>
      </c>
    </row>
    <row r="124" spans="1:17" x14ac:dyDescent="0.25">
      <c r="A124" s="9">
        <v>50.4</v>
      </c>
      <c r="B124" s="9">
        <v>33.628999999999998</v>
      </c>
      <c r="C124" s="9">
        <v>37.201999999999998</v>
      </c>
      <c r="D124" s="9">
        <v>44.231999999999999</v>
      </c>
      <c r="E124" s="9">
        <v>35.427</v>
      </c>
      <c r="F124" s="9">
        <v>39.396999999999998</v>
      </c>
      <c r="G124" s="9">
        <v>41.732999999999997</v>
      </c>
      <c r="H124" s="12">
        <f t="shared" si="4"/>
        <v>38.603333333333332</v>
      </c>
      <c r="I124" s="12">
        <f t="shared" si="5"/>
        <v>3.9724911411690611</v>
      </c>
      <c r="J124" s="9">
        <v>9.1080000000000005</v>
      </c>
      <c r="K124" s="9">
        <v>4.8339999999999996</v>
      </c>
      <c r="L124" s="9">
        <v>4.9039999999999999</v>
      </c>
      <c r="M124" s="9">
        <v>5.4649999999999999</v>
      </c>
      <c r="N124" s="9">
        <v>6.492</v>
      </c>
      <c r="O124" s="9">
        <v>6.8890000000000002</v>
      </c>
      <c r="P124" s="12">
        <f t="shared" si="6"/>
        <v>6.282</v>
      </c>
      <c r="Q124" s="12">
        <f t="shared" si="7"/>
        <v>1.6162859895451656</v>
      </c>
    </row>
    <row r="125" spans="1:17" x14ac:dyDescent="0.25">
      <c r="A125" s="9">
        <v>50.8</v>
      </c>
      <c r="B125" s="9">
        <v>38.627000000000002</v>
      </c>
      <c r="C125" s="9">
        <v>44.115000000000002</v>
      </c>
      <c r="D125" s="9">
        <v>41.405999999999999</v>
      </c>
      <c r="E125" s="9">
        <v>38.44</v>
      </c>
      <c r="F125" s="9">
        <v>44.838999999999999</v>
      </c>
      <c r="G125" s="9">
        <v>35.823999999999998</v>
      </c>
      <c r="H125" s="12">
        <f t="shared" si="4"/>
        <v>40.541833333333329</v>
      </c>
      <c r="I125" s="12">
        <f t="shared" si="5"/>
        <v>3.5305010078835366</v>
      </c>
      <c r="J125" s="9">
        <v>3.3860000000000001</v>
      </c>
      <c r="K125" s="9">
        <v>5.4649999999999999</v>
      </c>
      <c r="L125" s="9">
        <v>6.9130000000000003</v>
      </c>
      <c r="M125" s="9">
        <v>4.694</v>
      </c>
      <c r="N125" s="9">
        <v>5.5110000000000001</v>
      </c>
      <c r="O125" s="9">
        <v>6.5389999999999997</v>
      </c>
      <c r="P125" s="12">
        <f t="shared" si="6"/>
        <v>5.4179999999999993</v>
      </c>
      <c r="Q125" s="12">
        <f t="shared" si="7"/>
        <v>1.2771627930690785</v>
      </c>
    </row>
    <row r="126" spans="1:17" x14ac:dyDescent="0.25">
      <c r="A126" s="9">
        <v>51.3</v>
      </c>
      <c r="B126" s="9">
        <v>24.638000000000002</v>
      </c>
      <c r="C126" s="9">
        <v>47.081000000000003</v>
      </c>
      <c r="D126" s="9">
        <v>33.326000000000001</v>
      </c>
      <c r="E126" s="9">
        <v>42.317</v>
      </c>
      <c r="F126" s="9">
        <v>38.463000000000001</v>
      </c>
      <c r="G126" s="9">
        <v>41.171999999999997</v>
      </c>
      <c r="H126" s="12">
        <f t="shared" si="4"/>
        <v>37.832833333333333</v>
      </c>
      <c r="I126" s="12">
        <f t="shared" si="5"/>
        <v>7.8942847026609453</v>
      </c>
      <c r="J126" s="9">
        <v>7.8230000000000004</v>
      </c>
      <c r="K126" s="9">
        <v>8.7110000000000003</v>
      </c>
      <c r="L126" s="9">
        <v>8.407</v>
      </c>
      <c r="M126" s="9">
        <v>7.31</v>
      </c>
      <c r="N126" s="9">
        <v>7.24</v>
      </c>
      <c r="O126" s="9">
        <v>7.31</v>
      </c>
      <c r="P126" s="12">
        <f t="shared" si="6"/>
        <v>7.8001666666666667</v>
      </c>
      <c r="Q126" s="12">
        <f t="shared" si="7"/>
        <v>0.63130006072126033</v>
      </c>
    </row>
    <row r="127" spans="1:17" x14ac:dyDescent="0.25">
      <c r="A127" s="9">
        <v>51.7</v>
      </c>
      <c r="B127" s="9">
        <v>40.844999999999999</v>
      </c>
      <c r="C127" s="9">
        <v>31.831</v>
      </c>
      <c r="D127" s="9">
        <v>26.343</v>
      </c>
      <c r="E127" s="9">
        <v>34.984000000000002</v>
      </c>
      <c r="F127" s="9">
        <v>27.23</v>
      </c>
      <c r="G127" s="9">
        <v>30.593</v>
      </c>
      <c r="H127" s="12">
        <f t="shared" si="4"/>
        <v>31.971</v>
      </c>
      <c r="I127" s="12">
        <f t="shared" si="5"/>
        <v>5.3646247585455669</v>
      </c>
      <c r="J127" s="9">
        <v>3.9</v>
      </c>
      <c r="K127" s="9">
        <v>8.7110000000000003</v>
      </c>
      <c r="L127" s="9">
        <v>8.407</v>
      </c>
      <c r="M127" s="9">
        <v>7.31</v>
      </c>
      <c r="N127" s="9">
        <v>7.24</v>
      </c>
      <c r="O127" s="9">
        <v>7.31</v>
      </c>
      <c r="P127" s="12">
        <f t="shared" si="6"/>
        <v>7.1463333333333336</v>
      </c>
      <c r="Q127" s="12">
        <f t="shared" si="7"/>
        <v>1.7110516843937429</v>
      </c>
    </row>
    <row r="128" spans="1:17" x14ac:dyDescent="0.25">
      <c r="A128" s="9">
        <v>52.1</v>
      </c>
      <c r="B128" s="9">
        <v>31.643999999999998</v>
      </c>
      <c r="C128" s="9">
        <v>30.335999999999999</v>
      </c>
      <c r="D128" s="9">
        <v>25.408999999999999</v>
      </c>
      <c r="E128" s="9">
        <v>25.946000000000002</v>
      </c>
      <c r="F128" s="9">
        <v>29.402000000000001</v>
      </c>
      <c r="G128" s="9">
        <v>23.446999999999999</v>
      </c>
      <c r="H128" s="12">
        <f t="shared" si="4"/>
        <v>27.697333333333333</v>
      </c>
      <c r="I128" s="12">
        <f t="shared" si="5"/>
        <v>3.2191178708874117</v>
      </c>
      <c r="J128" s="9">
        <v>10.532</v>
      </c>
      <c r="K128" s="9">
        <v>11.397</v>
      </c>
      <c r="L128" s="9">
        <v>11.653</v>
      </c>
      <c r="M128" s="9">
        <v>12.657999999999999</v>
      </c>
      <c r="N128" s="9">
        <v>12.097</v>
      </c>
      <c r="O128" s="9">
        <v>10.182</v>
      </c>
      <c r="P128" s="12">
        <f t="shared" si="6"/>
        <v>11.419833333333335</v>
      </c>
      <c r="Q128" s="12">
        <f t="shared" si="7"/>
        <v>0.93455645451019498</v>
      </c>
    </row>
    <row r="129" spans="1:17" x14ac:dyDescent="0.25">
      <c r="A129" s="9">
        <v>52.5</v>
      </c>
      <c r="B129" s="9">
        <v>12.564</v>
      </c>
      <c r="C129" s="9">
        <v>27.954000000000001</v>
      </c>
      <c r="D129" s="9">
        <v>27.651</v>
      </c>
      <c r="E129" s="9">
        <v>16.347999999999999</v>
      </c>
      <c r="F129" s="9">
        <v>28.071000000000002</v>
      </c>
      <c r="G129" s="9">
        <v>25.292000000000002</v>
      </c>
      <c r="H129" s="12">
        <f t="shared" si="4"/>
        <v>22.98</v>
      </c>
      <c r="I129" s="12">
        <f t="shared" si="5"/>
        <v>6.786737389939308</v>
      </c>
      <c r="J129" s="9">
        <v>16.603999999999999</v>
      </c>
      <c r="K129" s="9">
        <v>12.237</v>
      </c>
      <c r="L129" s="9">
        <v>18.495999999999999</v>
      </c>
      <c r="M129" s="9">
        <v>20.224</v>
      </c>
      <c r="N129" s="9">
        <v>13.872</v>
      </c>
      <c r="O129" s="9">
        <v>13.428000000000001</v>
      </c>
      <c r="P129" s="12">
        <f t="shared" si="6"/>
        <v>15.810166666666667</v>
      </c>
      <c r="Q129" s="12">
        <f t="shared" si="7"/>
        <v>3.1472058983591489</v>
      </c>
    </row>
    <row r="130" spans="1:17" x14ac:dyDescent="0.25">
      <c r="A130" s="9">
        <v>52.9</v>
      </c>
      <c r="B130" s="9">
        <v>9.8789999999999996</v>
      </c>
      <c r="C130" s="9">
        <v>28.608000000000001</v>
      </c>
      <c r="D130" s="9">
        <v>23.821000000000002</v>
      </c>
      <c r="E130" s="9">
        <v>23.54</v>
      </c>
      <c r="F130" s="9">
        <v>21.789000000000001</v>
      </c>
      <c r="G130" s="9">
        <v>22.116</v>
      </c>
      <c r="H130" s="12">
        <f t="shared" si="4"/>
        <v>21.625500000000002</v>
      </c>
      <c r="I130" s="12">
        <f t="shared" si="5"/>
        <v>6.2528141104625732</v>
      </c>
      <c r="J130" s="9">
        <v>21.625</v>
      </c>
      <c r="K130" s="9">
        <v>18.379000000000001</v>
      </c>
      <c r="L130" s="9">
        <v>19.033000000000001</v>
      </c>
      <c r="M130" s="9">
        <v>20.715</v>
      </c>
      <c r="N130" s="9">
        <v>21.439</v>
      </c>
      <c r="O130" s="9">
        <v>22.957000000000001</v>
      </c>
      <c r="P130" s="12">
        <f t="shared" si="6"/>
        <v>20.691333333333333</v>
      </c>
      <c r="Q130" s="12">
        <f t="shared" si="7"/>
        <v>1.7123959433106191</v>
      </c>
    </row>
    <row r="131" spans="1:17" x14ac:dyDescent="0.25">
      <c r="A131" s="9">
        <v>53.3</v>
      </c>
      <c r="B131" s="9">
        <v>14.666</v>
      </c>
      <c r="C131" s="9">
        <v>12.984999999999999</v>
      </c>
      <c r="D131" s="9">
        <v>15.856999999999999</v>
      </c>
      <c r="E131" s="9">
        <v>15.67</v>
      </c>
      <c r="F131" s="9">
        <v>20.294</v>
      </c>
      <c r="G131" s="9">
        <v>19.172999999999998</v>
      </c>
      <c r="H131" s="12">
        <f t="shared" si="4"/>
        <v>16.440833333333334</v>
      </c>
      <c r="I131" s="12">
        <f t="shared" si="5"/>
        <v>2.7690969948101576</v>
      </c>
      <c r="J131" s="9">
        <v>20.972000000000001</v>
      </c>
      <c r="K131" s="9">
        <v>24.077999999999999</v>
      </c>
      <c r="L131" s="9">
        <v>26.88</v>
      </c>
      <c r="M131" s="9">
        <v>26.225999999999999</v>
      </c>
      <c r="N131" s="9">
        <v>25.478999999999999</v>
      </c>
      <c r="O131" s="9">
        <v>20.411000000000001</v>
      </c>
      <c r="P131" s="12">
        <f t="shared" si="6"/>
        <v>24.007666666666665</v>
      </c>
      <c r="Q131" s="12">
        <f t="shared" si="7"/>
        <v>2.7383335565023481</v>
      </c>
    </row>
    <row r="132" spans="1:17" x14ac:dyDescent="0.25">
      <c r="A132" s="9">
        <v>53.8</v>
      </c>
      <c r="B132" s="9">
        <v>18.472999999999999</v>
      </c>
      <c r="C132" s="9">
        <v>11.397</v>
      </c>
      <c r="D132" s="9">
        <v>13.545</v>
      </c>
      <c r="E132" s="9">
        <v>16.370999999999999</v>
      </c>
      <c r="F132" s="9">
        <v>12.798</v>
      </c>
      <c r="G132" s="9">
        <v>13.031000000000001</v>
      </c>
      <c r="H132" s="12">
        <f t="shared" ref="H132:H137" si="8">AVERAGE(B132:G132)</f>
        <v>14.269166666666669</v>
      </c>
      <c r="I132" s="12">
        <f t="shared" ref="I132:I137" si="9">STDEVA(B132:G132)</f>
        <v>2.6291087780209064</v>
      </c>
      <c r="J132" s="9">
        <v>31.13</v>
      </c>
      <c r="K132" s="9">
        <v>25.338999999999999</v>
      </c>
      <c r="L132" s="9">
        <v>23.890999999999998</v>
      </c>
      <c r="M132" s="9">
        <v>24.800999999999998</v>
      </c>
      <c r="N132" s="9">
        <v>27.744</v>
      </c>
      <c r="O132" s="9">
        <v>33.418999999999997</v>
      </c>
      <c r="P132" s="12">
        <f t="shared" ref="P132:P137" si="10">AVERAGE(J132:O132)</f>
        <v>27.720666666666659</v>
      </c>
      <c r="Q132" s="12">
        <f t="shared" ref="Q132:Q137" si="11">STDEVA(J132:O132)</f>
        <v>3.8199014996027079</v>
      </c>
    </row>
    <row r="133" spans="1:17" x14ac:dyDescent="0.25">
      <c r="A133" s="9">
        <v>54.2</v>
      </c>
      <c r="B133" s="9">
        <v>4.8810000000000002</v>
      </c>
      <c r="C133" s="9">
        <v>9.6920000000000002</v>
      </c>
      <c r="D133" s="9">
        <v>11.98</v>
      </c>
      <c r="E133" s="9">
        <v>15.063000000000001</v>
      </c>
      <c r="F133" s="9">
        <v>11.443</v>
      </c>
      <c r="G133" s="9">
        <v>5.9320000000000004</v>
      </c>
      <c r="H133" s="12">
        <f t="shared" si="8"/>
        <v>9.8318333333333339</v>
      </c>
      <c r="I133" s="12">
        <f t="shared" si="9"/>
        <v>3.8552454353343957</v>
      </c>
      <c r="J133" s="9">
        <v>31.808</v>
      </c>
      <c r="K133" s="9">
        <v>27.721</v>
      </c>
      <c r="L133" s="9">
        <v>34.47</v>
      </c>
      <c r="M133" s="9">
        <v>30.523</v>
      </c>
      <c r="N133" s="9">
        <v>30.43</v>
      </c>
      <c r="O133" s="9">
        <v>29.869</v>
      </c>
      <c r="P133" s="12">
        <f t="shared" si="10"/>
        <v>30.8035</v>
      </c>
      <c r="Q133" s="12">
        <f t="shared" si="11"/>
        <v>2.2381028349921723</v>
      </c>
    </row>
    <row r="134" spans="1:17" x14ac:dyDescent="0.25">
      <c r="A134" s="9">
        <v>54.6</v>
      </c>
      <c r="B134" s="9">
        <v>8.3369999999999997</v>
      </c>
      <c r="C134" s="9">
        <v>5.0209999999999999</v>
      </c>
      <c r="D134" s="9">
        <v>7.6130000000000004</v>
      </c>
      <c r="E134" s="9">
        <v>7.3330000000000002</v>
      </c>
      <c r="F134" s="9">
        <v>9.5050000000000008</v>
      </c>
      <c r="G134" s="9">
        <v>11.233000000000001</v>
      </c>
      <c r="H134" s="12">
        <f t="shared" si="8"/>
        <v>8.1736666666666675</v>
      </c>
      <c r="I134" s="12">
        <f t="shared" si="9"/>
        <v>2.1032841621299472</v>
      </c>
      <c r="J134" s="9">
        <v>37.015000000000001</v>
      </c>
      <c r="K134" s="9">
        <v>27.463999999999999</v>
      </c>
      <c r="L134" s="9">
        <v>31.574000000000002</v>
      </c>
      <c r="M134" s="9">
        <v>35.381</v>
      </c>
      <c r="N134" s="9">
        <v>29.145</v>
      </c>
      <c r="O134" s="9">
        <v>34.89</v>
      </c>
      <c r="P134" s="12">
        <f t="shared" si="10"/>
        <v>32.578166666666668</v>
      </c>
      <c r="Q134" s="12">
        <f t="shared" si="11"/>
        <v>3.7903989983465891</v>
      </c>
    </row>
    <row r="135" spans="1:17" x14ac:dyDescent="0.25">
      <c r="A135" s="9">
        <v>55</v>
      </c>
      <c r="B135" s="9">
        <v>11.326000000000001</v>
      </c>
      <c r="C135" s="9">
        <v>5.7220000000000004</v>
      </c>
      <c r="D135" s="9">
        <v>5.7919999999999998</v>
      </c>
      <c r="E135" s="9">
        <v>4.8810000000000002</v>
      </c>
      <c r="F135" s="9">
        <v>6.0019999999999998</v>
      </c>
      <c r="G135" s="9">
        <v>6.6319999999999997</v>
      </c>
      <c r="H135" s="12">
        <f t="shared" si="8"/>
        <v>6.725833333333334</v>
      </c>
      <c r="I135" s="12">
        <f t="shared" si="9"/>
        <v>2.3228176352582355</v>
      </c>
      <c r="J135" s="9">
        <v>41.686</v>
      </c>
      <c r="K135" s="9">
        <v>31.224</v>
      </c>
      <c r="L135" s="9">
        <v>32.460999999999999</v>
      </c>
      <c r="M135" s="9">
        <v>31.550999999999998</v>
      </c>
      <c r="N135" s="9">
        <v>35.917999999999999</v>
      </c>
      <c r="O135" s="9">
        <v>36.220999999999997</v>
      </c>
      <c r="P135" s="12">
        <f t="shared" si="10"/>
        <v>34.843499999999999</v>
      </c>
      <c r="Q135" s="12">
        <f t="shared" si="11"/>
        <v>3.9872172125430971</v>
      </c>
    </row>
    <row r="136" spans="1:17" x14ac:dyDescent="0.25">
      <c r="A136" s="9">
        <v>55.4</v>
      </c>
      <c r="B136" s="9">
        <v>6.609</v>
      </c>
      <c r="C136" s="9">
        <v>5.1139999999999999</v>
      </c>
      <c r="D136" s="9">
        <v>5.0910000000000002</v>
      </c>
      <c r="E136" s="9">
        <v>6.8659999999999997</v>
      </c>
      <c r="F136" s="9">
        <v>5.2779999999999996</v>
      </c>
      <c r="G136" s="9">
        <v>6.2119999999999997</v>
      </c>
      <c r="H136" s="12">
        <f t="shared" si="8"/>
        <v>5.8616666666666672</v>
      </c>
      <c r="I136" s="12">
        <f t="shared" si="9"/>
        <v>0.79793800928810343</v>
      </c>
      <c r="J136" s="9">
        <v>43.624000000000002</v>
      </c>
      <c r="K136" s="9">
        <v>33.606000000000002</v>
      </c>
      <c r="L136" s="9">
        <v>33.792999999999999</v>
      </c>
      <c r="M136" s="9">
        <v>34.844000000000001</v>
      </c>
      <c r="N136" s="9">
        <v>34.143000000000001</v>
      </c>
      <c r="O136" s="9">
        <v>36.618000000000002</v>
      </c>
      <c r="P136" s="12">
        <f t="shared" si="10"/>
        <v>36.104666666666667</v>
      </c>
      <c r="Q136" s="12">
        <f t="shared" si="11"/>
        <v>3.8426147174374208</v>
      </c>
    </row>
    <row r="137" spans="1:17" x14ac:dyDescent="0.25">
      <c r="A137" s="9">
        <v>55.8</v>
      </c>
      <c r="B137" s="9">
        <v>7.9870000000000001</v>
      </c>
      <c r="C137" s="9">
        <v>5.1609999999999996</v>
      </c>
      <c r="D137" s="9">
        <v>4.7640000000000002</v>
      </c>
      <c r="E137" s="9">
        <v>5.7919999999999998</v>
      </c>
      <c r="F137" s="9">
        <v>6.3289999999999997</v>
      </c>
      <c r="G137" s="9">
        <v>6.6790000000000003</v>
      </c>
      <c r="H137" s="12">
        <f t="shared" si="8"/>
        <v>6.1186666666666669</v>
      </c>
      <c r="I137" s="12">
        <f t="shared" si="9"/>
        <v>1.1582608802280467</v>
      </c>
      <c r="J137" s="9">
        <v>36.664999999999999</v>
      </c>
      <c r="K137" s="9">
        <v>38.183</v>
      </c>
      <c r="L137" s="9">
        <v>33.956000000000003</v>
      </c>
      <c r="M137" s="9">
        <v>38.136000000000003</v>
      </c>
      <c r="N137" s="9">
        <v>34.353000000000002</v>
      </c>
      <c r="O137" s="9">
        <v>33.792999999999999</v>
      </c>
      <c r="P137" s="12">
        <f t="shared" si="10"/>
        <v>35.847666666666669</v>
      </c>
      <c r="Q137" s="12">
        <f t="shared" si="11"/>
        <v>2.0684473081678116</v>
      </c>
    </row>
  </sheetData>
  <mergeCells count="2">
    <mergeCell ref="A1:A2"/>
    <mergeCell ref="B1:Q1"/>
  </mergeCells>
  <phoneticPr fontId="1" type="noConversion"/>
  <pageMargins left="0.7" right="0.7" top="0.75" bottom="0.75" header="0.3" footer="0.3"/>
  <ignoredErrors>
    <ignoredError sqref="H3:H137 I3:I137" formulaRange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48C3-10EB-4FFF-B378-1C836ADB7C6D}">
  <dimension ref="A1:F17"/>
  <sheetViews>
    <sheetView workbookViewId="0">
      <selection sqref="A1:A2"/>
    </sheetView>
  </sheetViews>
  <sheetFormatPr defaultRowHeight="13.8" x14ac:dyDescent="0.25"/>
  <sheetData>
    <row r="1" spans="1:6" x14ac:dyDescent="0.25">
      <c r="A1" s="31" t="s">
        <v>15</v>
      </c>
      <c r="B1" s="34" t="s">
        <v>153</v>
      </c>
      <c r="C1" s="35"/>
      <c r="D1" s="35"/>
      <c r="E1" s="35"/>
      <c r="F1" s="36"/>
    </row>
    <row r="2" spans="1:6" x14ac:dyDescent="0.25">
      <c r="A2" s="33"/>
      <c r="B2" s="4" t="s">
        <v>9</v>
      </c>
      <c r="C2" s="4" t="s">
        <v>7</v>
      </c>
      <c r="D2" s="4" t="s">
        <v>8</v>
      </c>
      <c r="E2" s="4" t="s">
        <v>16</v>
      </c>
      <c r="F2" s="4" t="s">
        <v>205</v>
      </c>
    </row>
    <row r="3" spans="1:6" x14ac:dyDescent="0.25">
      <c r="A3" s="9">
        <v>12.5</v>
      </c>
      <c r="B3" s="9">
        <v>1.8053999999999999</v>
      </c>
      <c r="C3" s="9">
        <v>1.8913</v>
      </c>
      <c r="D3" s="9">
        <v>1.9683999999999999</v>
      </c>
      <c r="E3" s="6">
        <f>AVERAGE(B3:D3)</f>
        <v>1.8883666666666665</v>
      </c>
      <c r="F3" s="6">
        <f>STDEVA(B3:D3)</f>
        <v>8.1539581390471572E-2</v>
      </c>
    </row>
    <row r="4" spans="1:6" x14ac:dyDescent="0.25">
      <c r="A4" s="9">
        <v>14.5</v>
      </c>
      <c r="B4" s="9">
        <v>2.528</v>
      </c>
      <c r="C4" s="9">
        <v>2.484</v>
      </c>
      <c r="D4" s="9">
        <v>2.7759999999999998</v>
      </c>
      <c r="E4" s="6">
        <f t="shared" ref="E4:E17" si="0">AVERAGE(B4:D4)</f>
        <v>2.5960000000000001</v>
      </c>
      <c r="F4" s="6">
        <f t="shared" ref="F4:F17" si="1">STDEVA(B4:D4)</f>
        <v>0.15742934923323532</v>
      </c>
    </row>
    <row r="5" spans="1:6" x14ac:dyDescent="0.25">
      <c r="A5" s="9">
        <v>16.5</v>
      </c>
      <c r="B5" s="9">
        <v>2.7978999999999998</v>
      </c>
      <c r="C5" s="9">
        <v>2.7606000000000002</v>
      </c>
      <c r="D5" s="9">
        <v>2.8401999999999998</v>
      </c>
      <c r="E5" s="6">
        <f t="shared" si="0"/>
        <v>2.7995666666666668</v>
      </c>
      <c r="F5" s="6">
        <f t="shared" si="1"/>
        <v>3.9826163929423591E-2</v>
      </c>
    </row>
    <row r="6" spans="1:6" x14ac:dyDescent="0.25">
      <c r="A6" s="9">
        <v>18.5</v>
      </c>
      <c r="B6" s="9">
        <v>2.0619999999999998</v>
      </c>
      <c r="C6" s="9">
        <v>1.893</v>
      </c>
      <c r="D6" s="9">
        <v>1.9850000000000001</v>
      </c>
      <c r="E6" s="6">
        <f t="shared" si="0"/>
        <v>1.9800000000000002</v>
      </c>
      <c r="F6" s="6">
        <f t="shared" si="1"/>
        <v>8.4610874005650039E-2</v>
      </c>
    </row>
    <row r="7" spans="1:6" x14ac:dyDescent="0.25">
      <c r="A7" s="9">
        <v>20.5</v>
      </c>
      <c r="B7" s="9">
        <v>1.2095</v>
      </c>
      <c r="C7" s="9">
        <v>1.2392000000000001</v>
      </c>
      <c r="D7" s="9">
        <v>1.1996</v>
      </c>
      <c r="E7" s="6">
        <f t="shared" si="0"/>
        <v>1.2161</v>
      </c>
      <c r="F7" s="6">
        <f t="shared" si="1"/>
        <v>2.0608493394714756E-2</v>
      </c>
    </row>
    <row r="8" spans="1:6" x14ac:dyDescent="0.25">
      <c r="A8" s="9">
        <v>22.5</v>
      </c>
      <c r="B8" s="9">
        <v>1.3839999999999999</v>
      </c>
      <c r="C8" s="9">
        <v>1.3560000000000001</v>
      </c>
      <c r="D8" s="9">
        <v>1.544</v>
      </c>
      <c r="E8" s="6">
        <f t="shared" si="0"/>
        <v>1.4280000000000002</v>
      </c>
      <c r="F8" s="6">
        <f t="shared" si="1"/>
        <v>0.10142977866484774</v>
      </c>
    </row>
    <row r="9" spans="1:6" x14ac:dyDescent="0.25">
      <c r="A9" s="9">
        <v>24.5</v>
      </c>
      <c r="B9" s="9">
        <v>2.0512999999999999</v>
      </c>
      <c r="C9" s="9">
        <v>2.0870000000000002</v>
      </c>
      <c r="D9" s="9">
        <v>1.9970000000000001</v>
      </c>
      <c r="E9" s="6">
        <f t="shared" si="0"/>
        <v>2.0451000000000001</v>
      </c>
      <c r="F9" s="6">
        <f t="shared" si="1"/>
        <v>4.5319201228618343E-2</v>
      </c>
    </row>
    <row r="10" spans="1:6" x14ac:dyDescent="0.25">
      <c r="A10" s="9">
        <v>26.5</v>
      </c>
      <c r="B10" s="9">
        <v>2.78</v>
      </c>
      <c r="C10" s="9">
        <v>2.7040000000000002</v>
      </c>
      <c r="D10" s="9">
        <v>2.76</v>
      </c>
      <c r="E10" s="6">
        <f t="shared" si="0"/>
        <v>2.7479999999999998</v>
      </c>
      <c r="F10" s="6">
        <f t="shared" si="1"/>
        <v>3.9395431207184202E-2</v>
      </c>
    </row>
    <row r="11" spans="1:6" x14ac:dyDescent="0.25">
      <c r="A11" s="9">
        <v>28.5</v>
      </c>
      <c r="B11" s="9">
        <v>2.5752000000000002</v>
      </c>
      <c r="C11" s="9">
        <v>2.5209000000000001</v>
      </c>
      <c r="D11" s="9">
        <v>2.6467000000000001</v>
      </c>
      <c r="E11" s="6">
        <f t="shared" si="0"/>
        <v>2.5809333333333333</v>
      </c>
      <c r="F11" s="6">
        <f t="shared" si="1"/>
        <v>6.3095668102757477E-2</v>
      </c>
    </row>
    <row r="12" spans="1:6" x14ac:dyDescent="0.25">
      <c r="A12" s="9">
        <v>30.5</v>
      </c>
      <c r="B12" s="9">
        <v>2.0840000000000001</v>
      </c>
      <c r="C12" s="9">
        <v>1.944</v>
      </c>
      <c r="D12" s="9">
        <v>1.948</v>
      </c>
      <c r="E12" s="6">
        <f t="shared" si="0"/>
        <v>1.9920000000000002</v>
      </c>
      <c r="F12" s="6">
        <f t="shared" si="1"/>
        <v>7.9699435380685177E-2</v>
      </c>
    </row>
    <row r="13" spans="1:6" x14ac:dyDescent="0.25">
      <c r="A13" s="9">
        <v>32.5</v>
      </c>
      <c r="B13" s="9">
        <v>1.2071000000000001</v>
      </c>
      <c r="C13" s="9">
        <v>1.1672</v>
      </c>
      <c r="D13" s="9">
        <v>1.2818000000000001</v>
      </c>
      <c r="E13" s="6">
        <f t="shared" si="0"/>
        <v>1.2186999999999999</v>
      </c>
      <c r="F13" s="6">
        <f t="shared" si="1"/>
        <v>5.8173963248174886E-2</v>
      </c>
    </row>
    <row r="14" spans="1:6" x14ac:dyDescent="0.25">
      <c r="A14" s="9">
        <v>34.5</v>
      </c>
      <c r="B14" s="9">
        <v>1.512</v>
      </c>
      <c r="C14" s="9">
        <v>1.468</v>
      </c>
      <c r="D14" s="9">
        <v>1.6519999999999999</v>
      </c>
      <c r="E14" s="6">
        <f t="shared" si="0"/>
        <v>1.5439999999999998</v>
      </c>
      <c r="F14" s="6">
        <f t="shared" si="1"/>
        <v>9.6083297195714484E-2</v>
      </c>
    </row>
    <row r="15" spans="1:6" x14ac:dyDescent="0.25">
      <c r="A15" s="9">
        <v>36.5</v>
      </c>
      <c r="B15" s="9">
        <v>1.9547000000000001</v>
      </c>
      <c r="C15" s="9">
        <v>1.8789</v>
      </c>
      <c r="D15" s="9">
        <v>2.0352000000000001</v>
      </c>
      <c r="E15" s="6">
        <f t="shared" si="0"/>
        <v>1.9562666666666668</v>
      </c>
      <c r="F15" s="6">
        <f t="shared" si="1"/>
        <v>7.8161776677179884E-2</v>
      </c>
    </row>
    <row r="16" spans="1:6" x14ac:dyDescent="0.25">
      <c r="A16" s="9">
        <v>38.5</v>
      </c>
      <c r="B16" s="9">
        <v>2.4740000000000002</v>
      </c>
      <c r="C16" s="9">
        <v>2.5619999999999998</v>
      </c>
      <c r="D16" s="9">
        <v>2.6139999999999999</v>
      </c>
      <c r="E16" s="6">
        <f t="shared" si="0"/>
        <v>2.5499999999999998</v>
      </c>
      <c r="F16" s="6">
        <f t="shared" si="1"/>
        <v>7.076722405181636E-2</v>
      </c>
    </row>
    <row r="17" spans="1:6" x14ac:dyDescent="0.25">
      <c r="A17" s="9">
        <v>40.5</v>
      </c>
      <c r="B17" s="9">
        <v>2.5272999999999999</v>
      </c>
      <c r="C17" s="9">
        <v>2.4887000000000001</v>
      </c>
      <c r="D17" s="9">
        <v>2.3182</v>
      </c>
      <c r="E17" s="6">
        <f t="shared" si="0"/>
        <v>2.4447333333333332</v>
      </c>
      <c r="F17" s="6">
        <f t="shared" si="1"/>
        <v>0.11126771020081848</v>
      </c>
    </row>
  </sheetData>
  <mergeCells count="2">
    <mergeCell ref="B1:F1"/>
    <mergeCell ref="A1:A2"/>
  </mergeCells>
  <phoneticPr fontId="1" type="noConversion"/>
  <pageMargins left="0.7" right="0.7" top="0.75" bottom="0.75" header="0.3" footer="0.3"/>
  <ignoredErrors>
    <ignoredError sqref="E3:E17 F3:F17" formulaRange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83AC-8B11-4851-AB71-E09E3A0B6F5A}">
  <dimension ref="A15:H16"/>
  <sheetViews>
    <sheetView workbookViewId="0">
      <selection activeCell="B5" sqref="B5"/>
    </sheetView>
  </sheetViews>
  <sheetFormatPr defaultRowHeight="13.8" x14ac:dyDescent="0.25"/>
  <sheetData>
    <row r="15" spans="1:8" x14ac:dyDescent="0.25">
      <c r="A15" s="45" t="s">
        <v>208</v>
      </c>
      <c r="B15" s="45"/>
      <c r="D15" s="45" t="s">
        <v>211</v>
      </c>
      <c r="E15" s="45"/>
    </row>
    <row r="16" spans="1:8" x14ac:dyDescent="0.25">
      <c r="D16" s="8" t="s">
        <v>212</v>
      </c>
      <c r="E16" s="8"/>
      <c r="F16" s="8"/>
      <c r="G16" s="8"/>
      <c r="H16" s="8"/>
    </row>
  </sheetData>
  <mergeCells count="2">
    <mergeCell ref="A15:B15"/>
    <mergeCell ref="D15:E15"/>
  </mergeCells>
  <phoneticPr fontId="1" type="noConversion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E717-A098-4A19-8F47-C219D53B6464}">
  <dimension ref="A1:Q17"/>
  <sheetViews>
    <sheetView workbookViewId="0">
      <selection sqref="A1:A2"/>
    </sheetView>
  </sheetViews>
  <sheetFormatPr defaultRowHeight="13.8" x14ac:dyDescent="0.25"/>
  <sheetData>
    <row r="1" spans="1:17" x14ac:dyDescent="0.25">
      <c r="A1" s="51" t="s">
        <v>15</v>
      </c>
      <c r="B1" s="44" t="s">
        <v>154</v>
      </c>
      <c r="C1" s="44"/>
      <c r="D1" s="44"/>
      <c r="E1" s="44"/>
      <c r="F1" s="44"/>
      <c r="G1" s="44"/>
      <c r="H1" s="44" t="s">
        <v>1</v>
      </c>
      <c r="I1" s="44" t="s">
        <v>204</v>
      </c>
      <c r="J1" s="30" t="s">
        <v>155</v>
      </c>
      <c r="K1" s="30"/>
      <c r="L1" s="30"/>
      <c r="M1" s="30"/>
      <c r="N1" s="30"/>
      <c r="O1" s="30"/>
      <c r="P1" s="30" t="s">
        <v>1</v>
      </c>
      <c r="Q1" s="30" t="s">
        <v>204</v>
      </c>
    </row>
    <row r="2" spans="1:17" x14ac:dyDescent="0.25">
      <c r="A2" s="52"/>
      <c r="B2" s="27" t="s">
        <v>9</v>
      </c>
      <c r="C2" s="27" t="s">
        <v>7</v>
      </c>
      <c r="D2" s="27" t="s">
        <v>8</v>
      </c>
      <c r="E2" s="27" t="s">
        <v>21</v>
      </c>
      <c r="F2" s="27" t="s">
        <v>22</v>
      </c>
      <c r="G2" s="27" t="s">
        <v>23</v>
      </c>
      <c r="H2" s="44"/>
      <c r="I2" s="44"/>
      <c r="J2" s="4" t="s">
        <v>9</v>
      </c>
      <c r="K2" s="4" t="s">
        <v>7</v>
      </c>
      <c r="L2" s="4" t="s">
        <v>8</v>
      </c>
      <c r="M2" s="4" t="s">
        <v>21</v>
      </c>
      <c r="N2" s="4" t="s">
        <v>22</v>
      </c>
      <c r="O2" s="4" t="s">
        <v>23</v>
      </c>
      <c r="P2" s="30"/>
      <c r="Q2" s="30"/>
    </row>
    <row r="3" spans="1:17" x14ac:dyDescent="0.25">
      <c r="A3" s="9">
        <v>12.5</v>
      </c>
      <c r="B3" s="7">
        <v>20.009</v>
      </c>
      <c r="C3" s="7">
        <v>20.306999999999999</v>
      </c>
      <c r="D3" s="7">
        <v>19.390999999999998</v>
      </c>
      <c r="E3" s="7">
        <v>22.783999999999999</v>
      </c>
      <c r="F3" s="7">
        <v>21.46</v>
      </c>
      <c r="G3" s="7">
        <v>20.619</v>
      </c>
      <c r="H3" s="6">
        <f>AVERAGE(B3:G3)</f>
        <v>20.761666666666667</v>
      </c>
      <c r="I3" s="6">
        <f>STDEVA(B3:G3)</f>
        <v>1.2041437898634313</v>
      </c>
      <c r="J3" s="7">
        <v>12.016999999999999</v>
      </c>
      <c r="K3" s="7">
        <v>11.814</v>
      </c>
      <c r="L3" s="7">
        <v>14.617000000000001</v>
      </c>
      <c r="M3" s="7">
        <v>10.974</v>
      </c>
      <c r="N3" s="7">
        <v>12.701000000000001</v>
      </c>
      <c r="O3" s="7">
        <v>12.394</v>
      </c>
      <c r="P3" s="6">
        <f>AVERAGE(J3:O3)</f>
        <v>12.419499999999999</v>
      </c>
      <c r="Q3" s="6">
        <f>STDEVA(J3:O3)</f>
        <v>1.2269478799036253</v>
      </c>
    </row>
    <row r="4" spans="1:17" x14ac:dyDescent="0.25">
      <c r="A4" s="9">
        <v>14.5</v>
      </c>
      <c r="B4" s="7">
        <v>37.908000000000001</v>
      </c>
      <c r="C4" s="7">
        <v>38.256</v>
      </c>
      <c r="D4" s="7">
        <v>32.805</v>
      </c>
      <c r="E4" s="7">
        <v>38.969000000000001</v>
      </c>
      <c r="F4" s="7">
        <v>35.783999999999999</v>
      </c>
      <c r="G4" s="7">
        <v>38.030999999999999</v>
      </c>
      <c r="H4" s="6">
        <f t="shared" ref="H4:H17" si="0">AVERAGE(B4:G4)</f>
        <v>36.958833333333331</v>
      </c>
      <c r="I4" s="6">
        <f t="shared" ref="I4:I17" si="1">STDEVA(B4:G4)</f>
        <v>2.2981921083031045</v>
      </c>
      <c r="J4" s="7">
        <v>0.89300000000000002</v>
      </c>
      <c r="K4" s="7">
        <v>0.751</v>
      </c>
      <c r="L4" s="7">
        <v>0.85799999999999998</v>
      </c>
      <c r="M4" s="7">
        <v>0.89200000000000002</v>
      </c>
      <c r="N4" s="7">
        <v>1.419</v>
      </c>
      <c r="O4" s="7">
        <v>1.256</v>
      </c>
      <c r="P4" s="6">
        <f t="shared" ref="P4:P17" si="2">AVERAGE(J4:O4)</f>
        <v>1.0115000000000001</v>
      </c>
      <c r="Q4" s="6">
        <f t="shared" ref="Q4:Q17" si="3">STDEVA(J4:O4)</f>
        <v>0.26289979079489506</v>
      </c>
    </row>
    <row r="5" spans="1:17" x14ac:dyDescent="0.25">
      <c r="A5" s="9">
        <v>16.5</v>
      </c>
      <c r="B5" s="7">
        <v>42.088999999999999</v>
      </c>
      <c r="C5" s="7">
        <v>43.508000000000003</v>
      </c>
      <c r="D5" s="7">
        <v>40.552999999999997</v>
      </c>
      <c r="E5" s="7">
        <v>40.024000000000001</v>
      </c>
      <c r="F5" s="7">
        <v>40.969000000000001</v>
      </c>
      <c r="G5" s="7">
        <v>39.201999999999998</v>
      </c>
      <c r="H5" s="6">
        <f t="shared" si="0"/>
        <v>41.057499999999997</v>
      </c>
      <c r="I5" s="6">
        <f t="shared" si="1"/>
        <v>1.5389800193634755</v>
      </c>
      <c r="J5" s="7">
        <v>8.6630000000000003</v>
      </c>
      <c r="K5" s="7">
        <v>8.3059999999999992</v>
      </c>
      <c r="L5" s="7">
        <v>7.4470000000000001</v>
      </c>
      <c r="M5" s="7">
        <v>7.7370000000000001</v>
      </c>
      <c r="N5" s="7">
        <v>8.1869999999999994</v>
      </c>
      <c r="O5" s="7">
        <v>8.0489999999999995</v>
      </c>
      <c r="P5" s="6">
        <f t="shared" si="2"/>
        <v>8.0648333333333326</v>
      </c>
      <c r="Q5" s="6">
        <f t="shared" si="3"/>
        <v>0.42902979694499843</v>
      </c>
    </row>
    <row r="6" spans="1:17" x14ac:dyDescent="0.25">
      <c r="A6" s="9">
        <v>18.5</v>
      </c>
      <c r="B6" s="7">
        <v>19.888000000000002</v>
      </c>
      <c r="C6" s="7">
        <v>21.459</v>
      </c>
      <c r="D6" s="7">
        <v>22.318999999999999</v>
      </c>
      <c r="E6" s="7">
        <v>22.664999999999999</v>
      </c>
      <c r="F6" s="7">
        <v>23.504999999999999</v>
      </c>
      <c r="G6" s="7">
        <v>23.178999999999998</v>
      </c>
      <c r="H6" s="6">
        <f t="shared" si="0"/>
        <v>22.169166666666666</v>
      </c>
      <c r="I6" s="6">
        <f t="shared" si="1"/>
        <v>1.325184729261043</v>
      </c>
      <c r="J6" s="7">
        <v>24.832999999999998</v>
      </c>
      <c r="K6" s="7">
        <v>25.308</v>
      </c>
      <c r="L6" s="7">
        <v>25.702999999999999</v>
      </c>
      <c r="M6" s="7">
        <v>26.276</v>
      </c>
      <c r="N6" s="7">
        <v>28.329000000000001</v>
      </c>
      <c r="O6" s="7">
        <v>24.082000000000001</v>
      </c>
      <c r="P6" s="6">
        <f t="shared" si="2"/>
        <v>25.755166666666664</v>
      </c>
      <c r="Q6" s="6">
        <f t="shared" si="3"/>
        <v>1.4661816281302489</v>
      </c>
    </row>
    <row r="7" spans="1:17" x14ac:dyDescent="0.25">
      <c r="A7" s="9">
        <v>20.5</v>
      </c>
      <c r="B7" s="7">
        <v>4.8129999999999997</v>
      </c>
      <c r="C7" s="7">
        <v>5.78</v>
      </c>
      <c r="D7" s="7">
        <v>3.556</v>
      </c>
      <c r="E7" s="7">
        <v>3.3</v>
      </c>
      <c r="F7" s="7">
        <v>3.1880000000000002</v>
      </c>
      <c r="G7" s="7">
        <v>4.9530000000000003</v>
      </c>
      <c r="H7" s="6">
        <f t="shared" si="0"/>
        <v>4.2649999999999997</v>
      </c>
      <c r="I7" s="6">
        <f t="shared" si="1"/>
        <v>1.064209377895158</v>
      </c>
      <c r="J7" s="7">
        <v>36.090000000000003</v>
      </c>
      <c r="K7" s="7">
        <v>35.643999999999998</v>
      </c>
      <c r="L7" s="7">
        <v>34.500999999999998</v>
      </c>
      <c r="M7" s="7">
        <v>35.628</v>
      </c>
      <c r="N7" s="7">
        <v>35.069000000000003</v>
      </c>
      <c r="O7" s="7">
        <v>34.329000000000001</v>
      </c>
      <c r="P7" s="6">
        <f t="shared" si="2"/>
        <v>35.210166666666673</v>
      </c>
      <c r="Q7" s="6">
        <f t="shared" si="3"/>
        <v>0.69802619339582661</v>
      </c>
    </row>
    <row r="8" spans="1:17" x14ac:dyDescent="0.25">
      <c r="A8" s="9">
        <v>22.5</v>
      </c>
      <c r="B8" s="7">
        <v>6.9119999999999999</v>
      </c>
      <c r="C8" s="7">
        <v>7.0140000000000002</v>
      </c>
      <c r="D8" s="7">
        <v>7.2</v>
      </c>
      <c r="E8" s="7">
        <v>7.4290000000000003</v>
      </c>
      <c r="F8" s="7">
        <v>5.7539999999999996</v>
      </c>
      <c r="G8" s="7">
        <v>5.5330000000000004</v>
      </c>
      <c r="H8" s="6">
        <f t="shared" si="0"/>
        <v>6.6403333333333334</v>
      </c>
      <c r="I8" s="6">
        <f t="shared" si="1"/>
        <v>0.79503777688023913</v>
      </c>
      <c r="J8" s="7">
        <v>30.48</v>
      </c>
      <c r="K8" s="7">
        <v>30.8</v>
      </c>
      <c r="L8" s="7">
        <v>31.861000000000001</v>
      </c>
      <c r="M8" s="7">
        <v>28.859000000000002</v>
      </c>
      <c r="N8" s="7">
        <v>30.797000000000001</v>
      </c>
      <c r="O8" s="7">
        <v>26.445</v>
      </c>
      <c r="P8" s="6">
        <f t="shared" si="2"/>
        <v>29.873666666666665</v>
      </c>
      <c r="Q8" s="6">
        <f t="shared" si="3"/>
        <v>1.9397461345925313</v>
      </c>
    </row>
    <row r="9" spans="1:17" x14ac:dyDescent="0.25">
      <c r="A9" s="9">
        <v>24.5</v>
      </c>
      <c r="B9" s="7">
        <v>24.45</v>
      </c>
      <c r="C9" s="7">
        <v>24.971</v>
      </c>
      <c r="D9" s="7">
        <v>26.013999999999999</v>
      </c>
      <c r="E9" s="7">
        <v>22.891999999999999</v>
      </c>
      <c r="F9" s="7">
        <v>23.518000000000001</v>
      </c>
      <c r="G9" s="7">
        <v>28.959</v>
      </c>
      <c r="H9" s="6">
        <f t="shared" si="0"/>
        <v>25.134</v>
      </c>
      <c r="I9" s="6">
        <f t="shared" si="1"/>
        <v>2.1696760126802341</v>
      </c>
      <c r="J9" s="7">
        <v>9.4369999999999994</v>
      </c>
      <c r="K9" s="7">
        <v>11.331</v>
      </c>
      <c r="L9" s="7">
        <v>9.2989999999999995</v>
      </c>
      <c r="M9" s="7">
        <v>12.565</v>
      </c>
      <c r="N9" s="7">
        <v>11.346</v>
      </c>
      <c r="O9" s="7">
        <v>12.192</v>
      </c>
      <c r="P9" s="6">
        <f t="shared" si="2"/>
        <v>11.028333333333331</v>
      </c>
      <c r="Q9" s="6">
        <f t="shared" si="3"/>
        <v>1.3733840929130998</v>
      </c>
    </row>
    <row r="10" spans="1:17" x14ac:dyDescent="0.25">
      <c r="A10" s="9">
        <v>26.5</v>
      </c>
      <c r="B10" s="7">
        <v>37.155999999999999</v>
      </c>
      <c r="C10" s="7">
        <v>37.814999999999998</v>
      </c>
      <c r="D10" s="7">
        <v>36.295999999999999</v>
      </c>
      <c r="E10" s="7">
        <v>40.54</v>
      </c>
      <c r="F10" s="7">
        <v>39.805999999999997</v>
      </c>
      <c r="G10" s="7">
        <v>41.268000000000001</v>
      </c>
      <c r="H10" s="6">
        <f t="shared" si="0"/>
        <v>38.813499999999998</v>
      </c>
      <c r="I10" s="6">
        <f t="shared" si="1"/>
        <v>2.0036238918519618</v>
      </c>
      <c r="J10" s="7">
        <v>2.6240000000000001</v>
      </c>
      <c r="K10" s="7">
        <v>2.2570000000000001</v>
      </c>
      <c r="L10" s="7">
        <v>2.48</v>
      </c>
      <c r="M10" s="7">
        <v>1.8240000000000001</v>
      </c>
      <c r="N10" s="7">
        <v>2.0070000000000001</v>
      </c>
      <c r="O10" s="7">
        <v>2.3199999999999998</v>
      </c>
      <c r="P10" s="6">
        <f t="shared" si="2"/>
        <v>2.2520000000000002</v>
      </c>
      <c r="Q10" s="6">
        <f t="shared" si="3"/>
        <v>0.29604932021540054</v>
      </c>
    </row>
    <row r="11" spans="1:17" x14ac:dyDescent="0.25">
      <c r="A11" s="9">
        <v>28.5</v>
      </c>
      <c r="B11" s="7">
        <v>38.302999999999997</v>
      </c>
      <c r="C11" s="7">
        <v>37.334000000000003</v>
      </c>
      <c r="D11" s="7">
        <v>36.011000000000003</v>
      </c>
      <c r="E11" s="7">
        <v>35.097999999999999</v>
      </c>
      <c r="F11" s="7">
        <v>36.478000000000002</v>
      </c>
      <c r="G11" s="7">
        <v>37.790999999999997</v>
      </c>
      <c r="H11" s="6">
        <f t="shared" si="0"/>
        <v>36.835833333333333</v>
      </c>
      <c r="I11" s="6">
        <f t="shared" si="1"/>
        <v>1.1951193106408513</v>
      </c>
      <c r="J11" s="7">
        <v>7.6509999999999998</v>
      </c>
      <c r="K11" s="7">
        <v>8.3290000000000006</v>
      </c>
      <c r="L11" s="7">
        <v>7.3230000000000004</v>
      </c>
      <c r="M11" s="7">
        <v>8.0760000000000005</v>
      </c>
      <c r="N11" s="7">
        <v>7.6369999999999996</v>
      </c>
      <c r="O11" s="7">
        <v>8.3640000000000008</v>
      </c>
      <c r="P11" s="6">
        <f t="shared" si="2"/>
        <v>7.8966666666666656</v>
      </c>
      <c r="Q11" s="6">
        <f t="shared" si="3"/>
        <v>0.42292915088306093</v>
      </c>
    </row>
    <row r="12" spans="1:17" x14ac:dyDescent="0.25">
      <c r="A12" s="9">
        <v>30.5</v>
      </c>
      <c r="B12" s="7">
        <v>25.541</v>
      </c>
      <c r="C12" s="7">
        <v>20.591999999999999</v>
      </c>
      <c r="D12" s="7">
        <v>21.1</v>
      </c>
      <c r="E12" s="7">
        <v>23.184999999999999</v>
      </c>
      <c r="F12" s="7">
        <v>24.495999999999999</v>
      </c>
      <c r="G12" s="7">
        <v>24.295000000000002</v>
      </c>
      <c r="H12" s="6">
        <f t="shared" si="0"/>
        <v>23.201499999999999</v>
      </c>
      <c r="I12" s="6">
        <f t="shared" si="1"/>
        <v>1.9784234885382856</v>
      </c>
      <c r="J12" s="7">
        <v>29.617000000000001</v>
      </c>
      <c r="K12" s="7">
        <v>30.48</v>
      </c>
      <c r="L12" s="7">
        <v>26.65</v>
      </c>
      <c r="M12" s="7">
        <v>26.081</v>
      </c>
      <c r="N12" s="7">
        <v>25.738</v>
      </c>
      <c r="O12" s="7">
        <v>30.548999999999999</v>
      </c>
      <c r="P12" s="6">
        <f t="shared" si="2"/>
        <v>28.185833333333335</v>
      </c>
      <c r="Q12" s="6">
        <f t="shared" si="3"/>
        <v>2.2661416916571366</v>
      </c>
    </row>
    <row r="13" spans="1:17" x14ac:dyDescent="0.25">
      <c r="A13" s="9">
        <v>32.5</v>
      </c>
      <c r="B13" s="7">
        <v>5.2320000000000002</v>
      </c>
      <c r="C13" s="7">
        <v>4.2220000000000004</v>
      </c>
      <c r="D13" s="7">
        <v>3.7130000000000001</v>
      </c>
      <c r="E13" s="7">
        <v>5.03</v>
      </c>
      <c r="F13" s="7">
        <v>3.9860000000000002</v>
      </c>
      <c r="G13" s="7">
        <v>4.2629999999999999</v>
      </c>
      <c r="H13" s="6">
        <f t="shared" si="0"/>
        <v>4.4076666666666675</v>
      </c>
      <c r="I13" s="6">
        <f t="shared" si="1"/>
        <v>0.59709117115115773</v>
      </c>
      <c r="J13" s="7">
        <v>31.314</v>
      </c>
      <c r="K13" s="7">
        <v>36.768999999999998</v>
      </c>
      <c r="L13" s="7">
        <v>36.973999999999997</v>
      </c>
      <c r="M13" s="7">
        <v>39.201000000000001</v>
      </c>
      <c r="N13" s="7">
        <v>39.209000000000003</v>
      </c>
      <c r="O13" s="7">
        <v>38.872999999999998</v>
      </c>
      <c r="P13" s="6">
        <f t="shared" si="2"/>
        <v>37.056666666666665</v>
      </c>
      <c r="Q13" s="6">
        <f t="shared" si="3"/>
        <v>3.0198535505329835</v>
      </c>
    </row>
    <row r="14" spans="1:17" x14ac:dyDescent="0.25">
      <c r="A14" s="9">
        <v>34.5</v>
      </c>
      <c r="B14" s="7">
        <v>9.2870000000000008</v>
      </c>
      <c r="C14" s="7">
        <v>9.1989999999999998</v>
      </c>
      <c r="D14" s="7">
        <v>9.1609999999999996</v>
      </c>
      <c r="E14" s="7">
        <v>8.8979999999999997</v>
      </c>
      <c r="F14" s="7">
        <v>8.8239999999999998</v>
      </c>
      <c r="G14" s="7">
        <v>10.724</v>
      </c>
      <c r="H14" s="6">
        <f t="shared" si="0"/>
        <v>9.3488333333333333</v>
      </c>
      <c r="I14" s="6">
        <f t="shared" si="1"/>
        <v>0.69732902324990531</v>
      </c>
      <c r="J14" s="7">
        <v>31.675000000000001</v>
      </c>
      <c r="K14" s="7">
        <v>28.33</v>
      </c>
      <c r="L14" s="7">
        <v>26.945</v>
      </c>
      <c r="M14" s="7">
        <v>27.263999999999999</v>
      </c>
      <c r="N14" s="7">
        <v>31.332999999999998</v>
      </c>
      <c r="O14" s="7">
        <v>30.36</v>
      </c>
      <c r="P14" s="6">
        <f t="shared" si="2"/>
        <v>29.317833333333329</v>
      </c>
      <c r="Q14" s="6">
        <f t="shared" si="3"/>
        <v>2.0749759918289818</v>
      </c>
    </row>
    <row r="15" spans="1:17" x14ac:dyDescent="0.25">
      <c r="A15" s="9">
        <v>36.5</v>
      </c>
      <c r="B15" s="7">
        <v>21.565000000000001</v>
      </c>
      <c r="C15" s="7">
        <v>18.934999999999999</v>
      </c>
      <c r="D15" s="7">
        <v>19.573</v>
      </c>
      <c r="E15" s="7">
        <v>22.786000000000001</v>
      </c>
      <c r="F15" s="7">
        <v>22.658000000000001</v>
      </c>
      <c r="G15" s="7">
        <v>24.555</v>
      </c>
      <c r="H15" s="6">
        <f t="shared" si="0"/>
        <v>21.678666666666668</v>
      </c>
      <c r="I15" s="6">
        <f t="shared" si="1"/>
        <v>2.1181611521946739</v>
      </c>
      <c r="J15" s="7">
        <v>11.839</v>
      </c>
      <c r="K15" s="7">
        <v>15.051</v>
      </c>
      <c r="L15" s="7">
        <v>12.696999999999999</v>
      </c>
      <c r="M15" s="7">
        <v>12.442</v>
      </c>
      <c r="N15" s="7">
        <v>13.234999999999999</v>
      </c>
      <c r="O15" s="7">
        <v>13.869</v>
      </c>
      <c r="P15" s="6">
        <f t="shared" si="2"/>
        <v>13.188833333333335</v>
      </c>
      <c r="Q15" s="6">
        <f t="shared" si="3"/>
        <v>1.1449133446102664</v>
      </c>
    </row>
    <row r="16" spans="1:17" x14ac:dyDescent="0.25">
      <c r="A16" s="9">
        <v>38.5</v>
      </c>
      <c r="B16" s="7">
        <v>33.86</v>
      </c>
      <c r="C16" s="7">
        <v>34.734999999999999</v>
      </c>
      <c r="D16" s="7">
        <v>31.335000000000001</v>
      </c>
      <c r="E16" s="7">
        <v>33.725000000000001</v>
      </c>
      <c r="F16" s="7">
        <v>34.432000000000002</v>
      </c>
      <c r="G16" s="7">
        <v>33.450000000000003</v>
      </c>
      <c r="H16" s="6">
        <f t="shared" si="0"/>
        <v>33.589499999999994</v>
      </c>
      <c r="I16" s="6">
        <f t="shared" si="1"/>
        <v>1.2013107424808951</v>
      </c>
      <c r="J16" s="7">
        <v>4.0469999999999997</v>
      </c>
      <c r="K16" s="7">
        <v>3.49</v>
      </c>
      <c r="L16" s="7">
        <v>3.968</v>
      </c>
      <c r="M16" s="7">
        <v>4.8</v>
      </c>
      <c r="N16" s="7">
        <v>4.1669999999999998</v>
      </c>
      <c r="O16" s="7">
        <v>2.6309999999999998</v>
      </c>
      <c r="P16" s="6">
        <f t="shared" si="2"/>
        <v>3.8505000000000003</v>
      </c>
      <c r="Q16" s="6">
        <f t="shared" si="3"/>
        <v>0.73092838226463641</v>
      </c>
    </row>
    <row r="17" spans="1:17" x14ac:dyDescent="0.25">
      <c r="A17" s="9">
        <v>40.5</v>
      </c>
      <c r="B17" s="7">
        <v>30.210999999999999</v>
      </c>
      <c r="C17" s="7">
        <v>31.393000000000001</v>
      </c>
      <c r="D17" s="7">
        <v>31.167999999999999</v>
      </c>
      <c r="E17" s="7">
        <v>33.097999999999999</v>
      </c>
      <c r="F17" s="7">
        <v>34.776000000000003</v>
      </c>
      <c r="G17" s="7">
        <v>31.866</v>
      </c>
      <c r="H17" s="6">
        <f t="shared" si="0"/>
        <v>32.085333333333331</v>
      </c>
      <c r="I17" s="6">
        <f t="shared" si="1"/>
        <v>1.6215572350881331</v>
      </c>
      <c r="J17" s="7">
        <v>6.9139999999999997</v>
      </c>
      <c r="K17" s="7">
        <v>6.5010000000000003</v>
      </c>
      <c r="L17" s="7">
        <v>7.0049999999999999</v>
      </c>
      <c r="M17" s="7">
        <v>6.9829999999999997</v>
      </c>
      <c r="N17" s="7">
        <v>6.02</v>
      </c>
      <c r="O17" s="7">
        <v>5.5140000000000002</v>
      </c>
      <c r="P17" s="6">
        <f t="shared" si="2"/>
        <v>6.4895000000000005</v>
      </c>
      <c r="Q17" s="6">
        <f t="shared" si="3"/>
        <v>0.61018775798929292</v>
      </c>
    </row>
  </sheetData>
  <mergeCells count="7">
    <mergeCell ref="J1:O1"/>
    <mergeCell ref="P1:P2"/>
    <mergeCell ref="Q1:Q2"/>
    <mergeCell ref="A1:A2"/>
    <mergeCell ref="B1:G1"/>
    <mergeCell ref="H1:H2"/>
    <mergeCell ref="I1:I2"/>
  </mergeCells>
  <phoneticPr fontId="1" type="noConversion"/>
  <pageMargins left="0.7" right="0.7" top="0.75" bottom="0.75" header="0.3" footer="0.3"/>
  <ignoredErrors>
    <ignoredError sqref="H3 H4:H17 I3:I17" formulaRange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CB84-7BA6-455D-8A9B-C39B514F6237}">
  <dimension ref="A1"/>
  <sheetViews>
    <sheetView zoomScaleNormal="100" workbookViewId="0"/>
  </sheetViews>
  <sheetFormatPr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B915-D871-492C-847B-777E0AD82941}">
  <dimension ref="A1:AT14"/>
  <sheetViews>
    <sheetView workbookViewId="0">
      <selection sqref="A1:A3"/>
    </sheetView>
  </sheetViews>
  <sheetFormatPr defaultRowHeight="13.8" x14ac:dyDescent="0.25"/>
  <sheetData>
    <row r="1" spans="1:46" ht="15.6" x14ac:dyDescent="0.25">
      <c r="A1" s="31" t="s">
        <v>15</v>
      </c>
      <c r="B1" s="53" t="s">
        <v>18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</row>
    <row r="2" spans="1:46" x14ac:dyDescent="0.25">
      <c r="A2" s="32"/>
      <c r="B2" s="34" t="s">
        <v>156</v>
      </c>
      <c r="C2" s="35"/>
      <c r="D2" s="35"/>
      <c r="E2" s="35"/>
      <c r="F2" s="36"/>
      <c r="G2" s="34" t="s">
        <v>157</v>
      </c>
      <c r="H2" s="35"/>
      <c r="I2" s="35"/>
      <c r="J2" s="35"/>
      <c r="K2" s="36"/>
      <c r="L2" s="34" t="s">
        <v>158</v>
      </c>
      <c r="M2" s="35"/>
      <c r="N2" s="35"/>
      <c r="O2" s="35"/>
      <c r="P2" s="36"/>
      <c r="Q2" s="34" t="s">
        <v>159</v>
      </c>
      <c r="R2" s="35"/>
      <c r="S2" s="35"/>
      <c r="T2" s="35"/>
      <c r="U2" s="36"/>
      <c r="V2" s="34" t="s">
        <v>160</v>
      </c>
      <c r="W2" s="35"/>
      <c r="X2" s="35"/>
      <c r="Y2" s="35"/>
      <c r="Z2" s="36"/>
      <c r="AA2" s="34" t="s">
        <v>161</v>
      </c>
      <c r="AB2" s="35"/>
      <c r="AC2" s="35"/>
      <c r="AD2" s="35"/>
      <c r="AE2" s="36"/>
      <c r="AF2" s="34" t="s">
        <v>162</v>
      </c>
      <c r="AG2" s="35"/>
      <c r="AH2" s="35"/>
      <c r="AI2" s="35"/>
      <c r="AJ2" s="36"/>
      <c r="AK2" s="34" t="s">
        <v>163</v>
      </c>
      <c r="AL2" s="35"/>
      <c r="AM2" s="35"/>
      <c r="AN2" s="35"/>
      <c r="AO2" s="36"/>
      <c r="AP2" s="34" t="s">
        <v>164</v>
      </c>
      <c r="AQ2" s="35"/>
      <c r="AR2" s="35"/>
      <c r="AS2" s="35"/>
      <c r="AT2" s="36"/>
    </row>
    <row r="3" spans="1:46" x14ac:dyDescent="0.25">
      <c r="A3" s="33"/>
      <c r="B3" s="4" t="s">
        <v>9</v>
      </c>
      <c r="C3" s="4" t="s">
        <v>7</v>
      </c>
      <c r="D3" s="4" t="s">
        <v>8</v>
      </c>
      <c r="E3" s="4" t="s">
        <v>16</v>
      </c>
      <c r="F3" s="4" t="s">
        <v>205</v>
      </c>
      <c r="G3" s="4" t="s">
        <v>9</v>
      </c>
      <c r="H3" s="4" t="s">
        <v>7</v>
      </c>
      <c r="I3" s="4" t="s">
        <v>8</v>
      </c>
      <c r="J3" s="4" t="s">
        <v>16</v>
      </c>
      <c r="K3" s="4" t="s">
        <v>205</v>
      </c>
      <c r="L3" s="4" t="s">
        <v>9</v>
      </c>
      <c r="M3" s="4" t="s">
        <v>7</v>
      </c>
      <c r="N3" s="4" t="s">
        <v>8</v>
      </c>
      <c r="O3" s="4" t="s">
        <v>16</v>
      </c>
      <c r="P3" s="4" t="s">
        <v>205</v>
      </c>
      <c r="Q3" s="4" t="s">
        <v>9</v>
      </c>
      <c r="R3" s="4" t="s">
        <v>7</v>
      </c>
      <c r="S3" s="4" t="s">
        <v>8</v>
      </c>
      <c r="T3" s="4" t="s">
        <v>16</v>
      </c>
      <c r="U3" s="4" t="s">
        <v>205</v>
      </c>
      <c r="V3" s="4" t="s">
        <v>9</v>
      </c>
      <c r="W3" s="4" t="s">
        <v>7</v>
      </c>
      <c r="X3" s="4" t="s">
        <v>8</v>
      </c>
      <c r="Y3" s="4" t="s">
        <v>16</v>
      </c>
      <c r="Z3" s="4" t="s">
        <v>205</v>
      </c>
      <c r="AA3" s="4" t="s">
        <v>9</v>
      </c>
      <c r="AB3" s="4" t="s">
        <v>7</v>
      </c>
      <c r="AC3" s="4" t="s">
        <v>8</v>
      </c>
      <c r="AD3" s="4" t="s">
        <v>16</v>
      </c>
      <c r="AE3" s="4" t="s">
        <v>205</v>
      </c>
      <c r="AF3" s="4" t="s">
        <v>9</v>
      </c>
      <c r="AG3" s="4" t="s">
        <v>7</v>
      </c>
      <c r="AH3" s="4" t="s">
        <v>8</v>
      </c>
      <c r="AI3" s="4" t="s">
        <v>16</v>
      </c>
      <c r="AJ3" s="4" t="s">
        <v>205</v>
      </c>
      <c r="AK3" s="4" t="s">
        <v>9</v>
      </c>
      <c r="AL3" s="4" t="s">
        <v>7</v>
      </c>
      <c r="AM3" s="4" t="s">
        <v>8</v>
      </c>
      <c r="AN3" s="4" t="s">
        <v>16</v>
      </c>
      <c r="AO3" s="4" t="s">
        <v>205</v>
      </c>
      <c r="AP3" s="4" t="s">
        <v>9</v>
      </c>
      <c r="AQ3" s="4" t="s">
        <v>7</v>
      </c>
      <c r="AR3" s="4" t="s">
        <v>8</v>
      </c>
      <c r="AS3" s="4" t="s">
        <v>16</v>
      </c>
      <c r="AT3" s="4" t="s">
        <v>205</v>
      </c>
    </row>
    <row r="4" spans="1:46" x14ac:dyDescent="0.25">
      <c r="A4" s="9">
        <v>0</v>
      </c>
      <c r="B4" s="9">
        <v>6.7000000000000004E-2</v>
      </c>
      <c r="C4" s="9">
        <v>4.3999999999999997E-2</v>
      </c>
      <c r="D4" s="9">
        <v>4.8000000000000001E-2</v>
      </c>
      <c r="E4" s="6">
        <f t="shared" ref="E4:E14" si="0">AVERAGE(B4:D4)</f>
        <v>5.2999999999999999E-2</v>
      </c>
      <c r="F4" s="6">
        <f>STDEVA(B4:D4)</f>
        <v>1.2288205727444511E-2</v>
      </c>
      <c r="G4" s="9">
        <v>4.4999999999999998E-2</v>
      </c>
      <c r="H4" s="9">
        <v>3.7999999999999999E-2</v>
      </c>
      <c r="I4" s="9">
        <v>4.1000000000000002E-2</v>
      </c>
      <c r="J4" s="6">
        <f>AVERAGE(G4:I4)</f>
        <v>4.1333333333333333E-2</v>
      </c>
      <c r="K4" s="6">
        <f>STDEVA(G4:I4)</f>
        <v>3.5118845842842458E-3</v>
      </c>
      <c r="L4" s="9">
        <v>4.5999999999999999E-2</v>
      </c>
      <c r="M4" s="9">
        <v>4.5999999999999999E-2</v>
      </c>
      <c r="N4" s="9">
        <v>4.7E-2</v>
      </c>
      <c r="O4" s="6">
        <f>AVERAGE(L4:N4)</f>
        <v>4.6333333333333337E-2</v>
      </c>
      <c r="P4" s="6">
        <f>STDEVA(L4:N4)</f>
        <v>5.7735026918962634E-4</v>
      </c>
      <c r="Q4" s="9">
        <v>4.2000000000000003E-2</v>
      </c>
      <c r="R4" s="9">
        <v>4.5999999999999999E-2</v>
      </c>
      <c r="S4" s="9">
        <v>4.3999999999999997E-2</v>
      </c>
      <c r="T4" s="6">
        <f>AVERAGE(Q4:S4)</f>
        <v>4.4000000000000004E-2</v>
      </c>
      <c r="U4" s="6">
        <f>STDEVA(Q4:S4)</f>
        <v>1.9999999999999983E-3</v>
      </c>
      <c r="V4" s="9">
        <v>4.2999999999999997E-2</v>
      </c>
      <c r="W4" s="9">
        <v>0.04</v>
      </c>
      <c r="X4" s="9">
        <v>4.1000000000000002E-2</v>
      </c>
      <c r="Y4" s="6">
        <f>AVERAGE(V4:X4)</f>
        <v>4.1333333333333333E-2</v>
      </c>
      <c r="Z4" s="6">
        <f>STDEVA(V4:X4)</f>
        <v>1.5275252316519442E-3</v>
      </c>
      <c r="AA4" s="9">
        <v>5.1999999999999998E-2</v>
      </c>
      <c r="AB4" s="9">
        <v>4.3999999999999997E-2</v>
      </c>
      <c r="AC4" s="9">
        <v>4.3999999999999997E-2</v>
      </c>
      <c r="AD4" s="6">
        <f>AVERAGE(AA4:AC4)</f>
        <v>4.6666666666666669E-2</v>
      </c>
      <c r="AE4" s="6">
        <f>STDEVA(AA4:AC4)</f>
        <v>4.6188021535170064E-3</v>
      </c>
      <c r="AF4" s="9">
        <v>4.4999999999999998E-2</v>
      </c>
      <c r="AG4" s="9">
        <v>4.5999999999999999E-2</v>
      </c>
      <c r="AH4" s="9">
        <v>4.2000000000000003E-2</v>
      </c>
      <c r="AI4" s="6">
        <f>AVERAGE(AF4:AH4)</f>
        <v>4.4333333333333336E-2</v>
      </c>
      <c r="AJ4" s="6">
        <f>STDEVA(AF4:AH4)</f>
        <v>2.0816659994661304E-3</v>
      </c>
      <c r="AK4" s="9">
        <v>4.7E-2</v>
      </c>
      <c r="AL4" s="9">
        <v>4.8000000000000001E-2</v>
      </c>
      <c r="AM4" s="9">
        <v>5.1999999999999998E-2</v>
      </c>
      <c r="AN4" s="6">
        <f>AVERAGE(AK4:AM4)</f>
        <v>4.8999999999999995E-2</v>
      </c>
      <c r="AO4" s="6">
        <f>STDEVA(AK4:AM4)</f>
        <v>2.645751311064589E-3</v>
      </c>
      <c r="AP4" s="9">
        <v>4.5999999999999999E-2</v>
      </c>
      <c r="AQ4" s="9">
        <v>4.5999999999999999E-2</v>
      </c>
      <c r="AR4" s="9">
        <v>4.2000000000000003E-2</v>
      </c>
      <c r="AS4" s="6">
        <f>AVERAGE(AP4:AR4)</f>
        <v>4.4666666666666667E-2</v>
      </c>
      <c r="AT4" s="6">
        <f>STDEVA(AP4:AR4)</f>
        <v>2.309401076758501E-3</v>
      </c>
    </row>
    <row r="5" spans="1:46" x14ac:dyDescent="0.25">
      <c r="A5" s="9">
        <v>4</v>
      </c>
      <c r="B5" s="9">
        <v>1.1200000000000001</v>
      </c>
      <c r="C5" s="9">
        <v>0.71</v>
      </c>
      <c r="D5" s="9">
        <v>0.83</v>
      </c>
      <c r="E5" s="6">
        <f t="shared" si="0"/>
        <v>0.88666666666666671</v>
      </c>
      <c r="F5" s="6">
        <f t="shared" ref="F5:F14" si="1">STDEVA(B5:D5)</f>
        <v>0.21079215671683169</v>
      </c>
      <c r="G5" s="9">
        <v>0.53</v>
      </c>
      <c r="H5" s="9">
        <v>0.49</v>
      </c>
      <c r="I5" s="9">
        <v>0.64</v>
      </c>
      <c r="J5" s="6">
        <f t="shared" ref="J5:J14" si="2">AVERAGE(G5:I5)</f>
        <v>0.55333333333333334</v>
      </c>
      <c r="K5" s="6">
        <f t="shared" ref="K5:K14" si="3">STDEVA(G5:I5)</f>
        <v>7.7674534651540297E-2</v>
      </c>
      <c r="L5" s="9">
        <v>0.22</v>
      </c>
      <c r="M5" s="9">
        <v>0.22</v>
      </c>
      <c r="N5" s="9">
        <v>0.28999999999999998</v>
      </c>
      <c r="O5" s="6">
        <f t="shared" ref="O5:O14" si="4">AVERAGE(L5:N5)</f>
        <v>0.24333333333333332</v>
      </c>
      <c r="P5" s="6">
        <f t="shared" ref="P5:P14" si="5">STDEVA(L5:N5)</f>
        <v>4.0414518843273982E-2</v>
      </c>
      <c r="Q5" s="9">
        <v>0.22</v>
      </c>
      <c r="R5" s="9">
        <v>0.31</v>
      </c>
      <c r="S5" s="9">
        <v>0.31</v>
      </c>
      <c r="T5" s="6">
        <f t="shared" ref="T5:T14" si="6">AVERAGE(Q5:S5)</f>
        <v>0.28000000000000003</v>
      </c>
      <c r="U5" s="6">
        <f t="shared" ref="U5:U14" si="7">STDEVA(Q5:S5)</f>
        <v>5.1961524227066264E-2</v>
      </c>
      <c r="V5" s="9">
        <v>0.16</v>
      </c>
      <c r="W5" s="9">
        <v>0.1</v>
      </c>
      <c r="X5" s="9">
        <v>0.11</v>
      </c>
      <c r="Y5" s="6">
        <f t="shared" ref="Y5:Y14" si="8">AVERAGE(V5:X5)</f>
        <v>0.12333333333333334</v>
      </c>
      <c r="Z5" s="6">
        <f t="shared" ref="Z5:Z14" si="9">STDEVA(V5:X5)</f>
        <v>3.214550253664325E-2</v>
      </c>
      <c r="AA5" s="9">
        <v>0.11</v>
      </c>
      <c r="AB5" s="9">
        <v>0.08</v>
      </c>
      <c r="AC5" s="9">
        <v>7.0000000000000007E-2</v>
      </c>
      <c r="AD5" s="6">
        <f t="shared" ref="AD5:AD14" si="10">AVERAGE(AA5:AC5)</f>
        <v>8.666666666666667E-2</v>
      </c>
      <c r="AE5" s="6">
        <f t="shared" ref="AE5:AE14" si="11">STDEVA(AA5:AC5)</f>
        <v>2.0816659994661306E-2</v>
      </c>
      <c r="AF5" s="9">
        <v>0.08</v>
      </c>
      <c r="AG5" s="9">
        <v>7.0000000000000007E-2</v>
      </c>
      <c r="AH5" s="9">
        <v>0.06</v>
      </c>
      <c r="AI5" s="6">
        <f t="shared" ref="AI5:AI14" si="12">AVERAGE(AF5:AH5)</f>
        <v>7.0000000000000007E-2</v>
      </c>
      <c r="AJ5" s="6">
        <f t="shared" ref="AJ5:AJ14" si="13">STDEVA(AF5:AH5)</f>
        <v>9.9999999999999256E-3</v>
      </c>
      <c r="AK5" s="9">
        <v>0.16</v>
      </c>
      <c r="AL5" s="9">
        <v>0.03</v>
      </c>
      <c r="AM5" s="9">
        <v>0.22</v>
      </c>
      <c r="AN5" s="6">
        <f t="shared" ref="AN5:AN14" si="14">AVERAGE(AK5:AM5)</f>
        <v>0.13666666666666669</v>
      </c>
      <c r="AO5" s="6">
        <f t="shared" ref="AO5:AO14" si="15">STDEVA(AK5:AM5)</f>
        <v>9.712534856222306E-2</v>
      </c>
      <c r="AP5" s="9">
        <v>0.11</v>
      </c>
      <c r="AQ5" s="9">
        <v>0.11</v>
      </c>
      <c r="AR5" s="9">
        <v>0.13</v>
      </c>
      <c r="AS5" s="6">
        <f t="shared" ref="AS5:AS14" si="16">AVERAGE(AP5:AR5)</f>
        <v>0.11666666666666665</v>
      </c>
      <c r="AT5" s="6">
        <f t="shared" ref="AT5:AT14" si="17">STDEVA(AP5:AR5)</f>
        <v>1.1547005383792518E-2</v>
      </c>
    </row>
    <row r="6" spans="1:46" x14ac:dyDescent="0.25">
      <c r="A6" s="9">
        <v>9</v>
      </c>
      <c r="B6" s="9">
        <v>2.62</v>
      </c>
      <c r="C6" s="9">
        <v>1.72</v>
      </c>
      <c r="D6" s="9">
        <v>2.13</v>
      </c>
      <c r="E6" s="6">
        <f t="shared" si="0"/>
        <v>2.1566666666666667</v>
      </c>
      <c r="F6" s="6">
        <f t="shared" si="1"/>
        <v>0.45059220292114988</v>
      </c>
      <c r="G6" s="9">
        <v>2.12</v>
      </c>
      <c r="H6" s="9">
        <v>1.67</v>
      </c>
      <c r="I6" s="9">
        <v>1.94</v>
      </c>
      <c r="J6" s="6">
        <f t="shared" si="2"/>
        <v>1.9100000000000001</v>
      </c>
      <c r="K6" s="6">
        <f t="shared" si="3"/>
        <v>0.22649503305812257</v>
      </c>
      <c r="L6" s="9">
        <v>1.54</v>
      </c>
      <c r="M6" s="9">
        <v>1.63</v>
      </c>
      <c r="N6" s="9">
        <v>1.62</v>
      </c>
      <c r="O6" s="6">
        <f t="shared" si="4"/>
        <v>1.5966666666666667</v>
      </c>
      <c r="P6" s="6">
        <f t="shared" si="5"/>
        <v>4.9328828623162443E-2</v>
      </c>
      <c r="Q6" s="9">
        <v>0.56000000000000005</v>
      </c>
      <c r="R6" s="9">
        <v>0.63</v>
      </c>
      <c r="S6" s="9">
        <v>0.62</v>
      </c>
      <c r="T6" s="6">
        <f t="shared" si="6"/>
        <v>0.60333333333333339</v>
      </c>
      <c r="U6" s="6">
        <f t="shared" si="7"/>
        <v>3.7859388972001792E-2</v>
      </c>
      <c r="V6" s="9">
        <v>0.5</v>
      </c>
      <c r="W6" s="9">
        <v>0.62</v>
      </c>
      <c r="X6" s="9">
        <v>0.61</v>
      </c>
      <c r="Y6" s="6">
        <f t="shared" si="8"/>
        <v>0.57666666666666666</v>
      </c>
      <c r="Z6" s="6">
        <f t="shared" si="9"/>
        <v>6.6583281184793924E-2</v>
      </c>
      <c r="AA6" s="9">
        <v>0.3</v>
      </c>
      <c r="AB6" s="9">
        <v>0.2</v>
      </c>
      <c r="AC6" s="9">
        <v>0.22</v>
      </c>
      <c r="AD6" s="6">
        <f t="shared" si="10"/>
        <v>0.24</v>
      </c>
      <c r="AE6" s="6">
        <f t="shared" si="11"/>
        <v>5.2915026221291912E-2</v>
      </c>
      <c r="AF6" s="9">
        <v>0.24</v>
      </c>
      <c r="AG6" s="9">
        <v>0.21</v>
      </c>
      <c r="AH6" s="9">
        <v>0.24</v>
      </c>
      <c r="AI6" s="6">
        <f t="shared" si="12"/>
        <v>0.22999999999999998</v>
      </c>
      <c r="AJ6" s="6">
        <f t="shared" si="13"/>
        <v>1.7320508075688773E-2</v>
      </c>
      <c r="AK6" s="9">
        <v>0.16</v>
      </c>
      <c r="AL6" s="9">
        <v>0.12</v>
      </c>
      <c r="AM6" s="9">
        <v>0.17</v>
      </c>
      <c r="AN6" s="6">
        <f t="shared" si="14"/>
        <v>0.15000000000000002</v>
      </c>
      <c r="AO6" s="6">
        <f t="shared" si="15"/>
        <v>2.6457513110645762E-2</v>
      </c>
      <c r="AP6" s="9">
        <v>0.2</v>
      </c>
      <c r="AQ6" s="9">
        <v>0.16</v>
      </c>
      <c r="AR6" s="9">
        <v>0.16</v>
      </c>
      <c r="AS6" s="6">
        <f t="shared" si="16"/>
        <v>0.17333333333333334</v>
      </c>
      <c r="AT6" s="6">
        <f t="shared" si="17"/>
        <v>2.3094010767584959E-2</v>
      </c>
    </row>
    <row r="7" spans="1:46" x14ac:dyDescent="0.25">
      <c r="A7" s="9">
        <v>14</v>
      </c>
      <c r="B7" s="9">
        <v>5.14</v>
      </c>
      <c r="C7" s="9">
        <v>5.13</v>
      </c>
      <c r="D7" s="9">
        <v>5.32</v>
      </c>
      <c r="E7" s="6">
        <f t="shared" si="0"/>
        <v>5.1966666666666663</v>
      </c>
      <c r="F7" s="6">
        <f t="shared" si="1"/>
        <v>0.10692676621563654</v>
      </c>
      <c r="G7" s="9">
        <v>4.04</v>
      </c>
      <c r="H7" s="9">
        <v>4.28</v>
      </c>
      <c r="I7" s="9">
        <v>4.5199999999999996</v>
      </c>
      <c r="J7" s="6">
        <f t="shared" si="2"/>
        <v>4.28</v>
      </c>
      <c r="K7" s="6">
        <f t="shared" si="3"/>
        <v>0.23999999999999977</v>
      </c>
      <c r="L7" s="9">
        <v>3.97</v>
      </c>
      <c r="M7" s="9">
        <v>3.73</v>
      </c>
      <c r="N7" s="9">
        <v>3.74</v>
      </c>
      <c r="O7" s="6">
        <f t="shared" si="4"/>
        <v>3.8133333333333339</v>
      </c>
      <c r="P7" s="6">
        <f t="shared" si="5"/>
        <v>0.1357694123627754</v>
      </c>
      <c r="Q7" s="9">
        <v>2.84</v>
      </c>
      <c r="R7" s="9">
        <v>3.11</v>
      </c>
      <c r="S7" s="9">
        <v>3.01</v>
      </c>
      <c r="T7" s="6">
        <f t="shared" si="6"/>
        <v>2.9866666666666664</v>
      </c>
      <c r="U7" s="6">
        <f t="shared" si="7"/>
        <v>0.13650396819628846</v>
      </c>
      <c r="V7" s="9">
        <v>2.72</v>
      </c>
      <c r="W7" s="9">
        <v>2.67</v>
      </c>
      <c r="X7" s="9">
        <v>2.99</v>
      </c>
      <c r="Y7" s="6">
        <f t="shared" si="8"/>
        <v>2.7933333333333334</v>
      </c>
      <c r="Z7" s="6">
        <f t="shared" si="9"/>
        <v>0.17214335111567153</v>
      </c>
      <c r="AA7" s="9">
        <v>2.0699999999999998</v>
      </c>
      <c r="AB7" s="9">
        <v>2.0699999999999998</v>
      </c>
      <c r="AC7" s="9">
        <v>1.87</v>
      </c>
      <c r="AD7" s="6">
        <f t="shared" si="10"/>
        <v>2.0033333333333334</v>
      </c>
      <c r="AE7" s="6">
        <f t="shared" si="11"/>
        <v>0.115470053837925</v>
      </c>
      <c r="AF7" s="9">
        <v>2.2599999999999998</v>
      </c>
      <c r="AG7" s="9">
        <v>1.83</v>
      </c>
      <c r="AH7" s="9">
        <v>2.02</v>
      </c>
      <c r="AI7" s="6">
        <f t="shared" si="12"/>
        <v>2.0366666666666666</v>
      </c>
      <c r="AJ7" s="6">
        <f t="shared" si="13"/>
        <v>0.21548395145191968</v>
      </c>
      <c r="AK7" s="9">
        <v>1.07</v>
      </c>
      <c r="AL7" s="9">
        <v>1.05</v>
      </c>
      <c r="AM7" s="9">
        <v>1.1000000000000001</v>
      </c>
      <c r="AN7" s="6">
        <f t="shared" si="14"/>
        <v>1.0733333333333335</v>
      </c>
      <c r="AO7" s="6">
        <f t="shared" si="15"/>
        <v>2.5166114784235857E-2</v>
      </c>
      <c r="AP7" s="9">
        <v>1.28</v>
      </c>
      <c r="AQ7" s="9">
        <v>1.21</v>
      </c>
      <c r="AR7" s="9">
        <v>1.37</v>
      </c>
      <c r="AS7" s="6">
        <f t="shared" si="16"/>
        <v>1.2866666666666668</v>
      </c>
      <c r="AT7" s="6">
        <f t="shared" si="17"/>
        <v>8.0208062770106503E-2</v>
      </c>
    </row>
    <row r="8" spans="1:46" x14ac:dyDescent="0.25">
      <c r="A8" s="9">
        <v>23</v>
      </c>
      <c r="B8" s="9">
        <v>5.43</v>
      </c>
      <c r="C8" s="9">
        <v>5.37</v>
      </c>
      <c r="D8" s="9">
        <v>5.41</v>
      </c>
      <c r="E8" s="6">
        <f t="shared" si="0"/>
        <v>5.4033333333333333</v>
      </c>
      <c r="F8" s="6">
        <f t="shared" si="1"/>
        <v>3.055050463303877E-2</v>
      </c>
      <c r="G8" s="9">
        <v>4.68</v>
      </c>
      <c r="H8" s="9">
        <v>5.22</v>
      </c>
      <c r="I8" s="9">
        <v>4.97</v>
      </c>
      <c r="J8" s="6">
        <f t="shared" si="2"/>
        <v>4.9566666666666661</v>
      </c>
      <c r="K8" s="6">
        <f t="shared" si="3"/>
        <v>0.27024680078279067</v>
      </c>
      <c r="L8" s="9">
        <v>4.28</v>
      </c>
      <c r="M8" s="9">
        <v>3.79</v>
      </c>
      <c r="N8" s="9">
        <v>3.7</v>
      </c>
      <c r="O8" s="6">
        <f t="shared" si="4"/>
        <v>3.9233333333333333</v>
      </c>
      <c r="P8" s="6">
        <f t="shared" si="5"/>
        <v>0.31214312956291923</v>
      </c>
      <c r="Q8" s="9">
        <v>4.13</v>
      </c>
      <c r="R8" s="9">
        <v>3.83</v>
      </c>
      <c r="S8" s="9">
        <v>3.98</v>
      </c>
      <c r="T8" s="6">
        <f t="shared" si="6"/>
        <v>3.98</v>
      </c>
      <c r="U8" s="6">
        <f t="shared" si="7"/>
        <v>0.14999999999999991</v>
      </c>
      <c r="V8" s="9">
        <v>3.74</v>
      </c>
      <c r="W8" s="9">
        <v>4.34</v>
      </c>
      <c r="X8" s="9">
        <v>4.24</v>
      </c>
      <c r="Y8" s="6">
        <f t="shared" si="8"/>
        <v>4.1066666666666665</v>
      </c>
      <c r="Z8" s="6">
        <f t="shared" si="9"/>
        <v>0.32145502536643172</v>
      </c>
      <c r="AA8" s="9">
        <v>3.85</v>
      </c>
      <c r="AB8" s="9">
        <v>4.21</v>
      </c>
      <c r="AC8" s="9">
        <v>3.2</v>
      </c>
      <c r="AD8" s="6">
        <f t="shared" si="10"/>
        <v>3.7533333333333339</v>
      </c>
      <c r="AE8" s="6">
        <f t="shared" si="11"/>
        <v>0.51189191567490866</v>
      </c>
      <c r="AF8" s="9">
        <v>3.54</v>
      </c>
      <c r="AG8" s="9">
        <v>3.84</v>
      </c>
      <c r="AH8" s="9">
        <v>3.83</v>
      </c>
      <c r="AI8" s="6">
        <f t="shared" si="12"/>
        <v>3.7366666666666668</v>
      </c>
      <c r="AJ8" s="6">
        <f t="shared" si="13"/>
        <v>0.17039170558842739</v>
      </c>
      <c r="AK8" s="9">
        <v>3.98</v>
      </c>
      <c r="AL8" s="9">
        <v>3.68</v>
      </c>
      <c r="AM8" s="9">
        <v>4.43</v>
      </c>
      <c r="AN8" s="6">
        <f t="shared" si="14"/>
        <v>4.03</v>
      </c>
      <c r="AO8" s="6">
        <f t="shared" si="15"/>
        <v>0.37749172176353729</v>
      </c>
      <c r="AP8" s="9">
        <v>4.28</v>
      </c>
      <c r="AQ8" s="9">
        <v>4.1500000000000004</v>
      </c>
      <c r="AR8" s="9">
        <v>3.96</v>
      </c>
      <c r="AS8" s="6">
        <f t="shared" si="16"/>
        <v>4.13</v>
      </c>
      <c r="AT8" s="6">
        <f t="shared" si="17"/>
        <v>0.16093476939431095</v>
      </c>
    </row>
    <row r="9" spans="1:46" x14ac:dyDescent="0.25">
      <c r="A9" s="9">
        <v>30</v>
      </c>
      <c r="B9" s="9">
        <v>5.25</v>
      </c>
      <c r="C9" s="9">
        <v>5.14</v>
      </c>
      <c r="D9" s="9">
        <v>5.34</v>
      </c>
      <c r="E9" s="6">
        <f t="shared" si="0"/>
        <v>5.2433333333333332</v>
      </c>
      <c r="F9" s="6">
        <f t="shared" si="1"/>
        <v>0.10016652800877822</v>
      </c>
      <c r="G9" s="9">
        <v>4.83</v>
      </c>
      <c r="H9" s="9">
        <v>4.96</v>
      </c>
      <c r="I9" s="9">
        <v>4.78</v>
      </c>
      <c r="J9" s="6">
        <f t="shared" si="2"/>
        <v>4.8566666666666665</v>
      </c>
      <c r="K9" s="6">
        <f t="shared" si="3"/>
        <v>9.2915732431775561E-2</v>
      </c>
      <c r="L9" s="9">
        <v>4.0999999999999996</v>
      </c>
      <c r="M9" s="9">
        <v>3.66</v>
      </c>
      <c r="N9" s="9">
        <v>3.76</v>
      </c>
      <c r="O9" s="6">
        <f t="shared" si="4"/>
        <v>3.84</v>
      </c>
      <c r="P9" s="6">
        <f t="shared" si="5"/>
        <v>0.2306512518934157</v>
      </c>
      <c r="Q9" s="9">
        <v>4.1399999999999997</v>
      </c>
      <c r="R9" s="9">
        <v>3.91</v>
      </c>
      <c r="S9" s="9">
        <v>4.1900000000000004</v>
      </c>
      <c r="T9" s="6">
        <f t="shared" si="6"/>
        <v>4.080000000000001</v>
      </c>
      <c r="U9" s="6">
        <f t="shared" si="7"/>
        <v>0.1493318452306808</v>
      </c>
      <c r="V9" s="9">
        <v>3.85</v>
      </c>
      <c r="W9" s="9">
        <v>4.04</v>
      </c>
      <c r="X9" s="9">
        <v>3.89</v>
      </c>
      <c r="Y9" s="6">
        <f t="shared" si="8"/>
        <v>3.9266666666666672</v>
      </c>
      <c r="Z9" s="6">
        <f t="shared" si="9"/>
        <v>0.10016652800877809</v>
      </c>
      <c r="AA9" s="9">
        <v>4.1399999999999997</v>
      </c>
      <c r="AB9" s="9">
        <v>4.2699999999999996</v>
      </c>
      <c r="AC9" s="9">
        <v>3.12</v>
      </c>
      <c r="AD9" s="6">
        <f t="shared" si="10"/>
        <v>3.8433333333333337</v>
      </c>
      <c r="AE9" s="6">
        <f t="shared" si="11"/>
        <v>0.62978832422753495</v>
      </c>
      <c r="AF9" s="9">
        <v>3.95</v>
      </c>
      <c r="AG9" s="9">
        <v>4.25</v>
      </c>
      <c r="AH9" s="9">
        <v>4.28</v>
      </c>
      <c r="AI9" s="6">
        <f t="shared" si="12"/>
        <v>4.16</v>
      </c>
      <c r="AJ9" s="6">
        <f t="shared" si="13"/>
        <v>0.18248287590894657</v>
      </c>
      <c r="AK9" s="9">
        <v>4.1900000000000004</v>
      </c>
      <c r="AL9" s="9">
        <v>4.01</v>
      </c>
      <c r="AM9" s="9">
        <v>4.5599999999999996</v>
      </c>
      <c r="AN9" s="6">
        <f t="shared" si="14"/>
        <v>4.253333333333333</v>
      </c>
      <c r="AO9" s="6">
        <f t="shared" si="15"/>
        <v>0.28041635710730795</v>
      </c>
      <c r="AP9" s="9">
        <v>4.0999999999999996</v>
      </c>
      <c r="AQ9" s="9">
        <v>4.24</v>
      </c>
      <c r="AR9" s="9">
        <v>4.21</v>
      </c>
      <c r="AS9" s="6">
        <f t="shared" si="16"/>
        <v>4.1833333333333336</v>
      </c>
      <c r="AT9" s="6">
        <f t="shared" si="17"/>
        <v>7.3711147958320219E-2</v>
      </c>
    </row>
    <row r="10" spans="1:46" x14ac:dyDescent="0.25">
      <c r="A10" s="9">
        <v>36</v>
      </c>
      <c r="B10" s="9">
        <v>5.29</v>
      </c>
      <c r="C10" s="9">
        <v>5.19</v>
      </c>
      <c r="D10" s="9">
        <v>5.26</v>
      </c>
      <c r="E10" s="6">
        <f t="shared" si="0"/>
        <v>5.246666666666667</v>
      </c>
      <c r="F10" s="6">
        <f t="shared" si="1"/>
        <v>5.1316014394468618E-2</v>
      </c>
      <c r="G10" s="9">
        <v>4.97</v>
      </c>
      <c r="H10" s="9">
        <v>5.17</v>
      </c>
      <c r="I10" s="9">
        <v>5.13</v>
      </c>
      <c r="J10" s="6">
        <f t="shared" si="2"/>
        <v>5.09</v>
      </c>
      <c r="K10" s="6">
        <f t="shared" si="3"/>
        <v>0.10583005244258373</v>
      </c>
      <c r="L10" s="9">
        <v>3.94</v>
      </c>
      <c r="M10" s="9">
        <v>3.86</v>
      </c>
      <c r="N10" s="9">
        <v>3.86</v>
      </c>
      <c r="O10" s="6">
        <f t="shared" si="4"/>
        <v>3.8866666666666667</v>
      </c>
      <c r="P10" s="6">
        <f t="shared" si="5"/>
        <v>4.6188021535170098E-2</v>
      </c>
      <c r="Q10" s="9">
        <v>3.85</v>
      </c>
      <c r="R10" s="9">
        <v>4.1399999999999997</v>
      </c>
      <c r="S10" s="9">
        <v>3.93</v>
      </c>
      <c r="T10" s="6">
        <f t="shared" si="6"/>
        <v>3.9733333333333332</v>
      </c>
      <c r="U10" s="6">
        <f t="shared" si="7"/>
        <v>0.14977761292440622</v>
      </c>
      <c r="V10" s="9">
        <v>3.87</v>
      </c>
      <c r="W10" s="9">
        <v>4.13</v>
      </c>
      <c r="X10" s="9">
        <v>3.92</v>
      </c>
      <c r="Y10" s="6">
        <f t="shared" si="8"/>
        <v>3.9733333333333332</v>
      </c>
      <c r="Z10" s="6">
        <f t="shared" si="9"/>
        <v>0.13796134724383241</v>
      </c>
      <c r="AA10" s="9">
        <v>4.2300000000000004</v>
      </c>
      <c r="AB10" s="9">
        <v>4.38</v>
      </c>
      <c r="AC10" s="9">
        <v>3.27</v>
      </c>
      <c r="AD10" s="6">
        <f t="shared" si="10"/>
        <v>3.9599999999999995</v>
      </c>
      <c r="AE10" s="6">
        <f t="shared" si="11"/>
        <v>0.60224579699655101</v>
      </c>
      <c r="AF10" s="9">
        <v>3.92</v>
      </c>
      <c r="AG10" s="9">
        <v>4.38</v>
      </c>
      <c r="AH10" s="9">
        <v>4.5599999999999996</v>
      </c>
      <c r="AI10" s="6">
        <f t="shared" si="12"/>
        <v>4.2866666666666662</v>
      </c>
      <c r="AJ10" s="6">
        <f t="shared" si="13"/>
        <v>0.33005050118630824</v>
      </c>
      <c r="AK10" s="9">
        <v>4.0599999999999996</v>
      </c>
      <c r="AL10" s="9">
        <v>4.2</v>
      </c>
      <c r="AM10" s="9">
        <v>4.54</v>
      </c>
      <c r="AN10" s="6">
        <f t="shared" si="14"/>
        <v>4.2666666666666666</v>
      </c>
      <c r="AO10" s="6">
        <f t="shared" si="15"/>
        <v>0.2468467810876484</v>
      </c>
      <c r="AP10" s="9">
        <v>4.1399999999999997</v>
      </c>
      <c r="AQ10" s="9">
        <v>4.24</v>
      </c>
      <c r="AR10" s="9">
        <v>4.25</v>
      </c>
      <c r="AS10" s="6">
        <f t="shared" si="16"/>
        <v>4.21</v>
      </c>
      <c r="AT10" s="6">
        <f t="shared" si="17"/>
        <v>6.0827625302982434E-2</v>
      </c>
    </row>
    <row r="11" spans="1:46" x14ac:dyDescent="0.25">
      <c r="A11" s="9">
        <v>48</v>
      </c>
      <c r="B11" s="9">
        <v>5.29</v>
      </c>
      <c r="C11" s="9">
        <v>5.16</v>
      </c>
      <c r="D11" s="9">
        <v>5.44</v>
      </c>
      <c r="E11" s="6">
        <f t="shared" si="0"/>
        <v>5.2966666666666669</v>
      </c>
      <c r="F11" s="6">
        <f t="shared" si="1"/>
        <v>0.14011899704655814</v>
      </c>
      <c r="G11" s="9">
        <v>5.07</v>
      </c>
      <c r="H11" s="9">
        <v>5.12</v>
      </c>
      <c r="I11" s="9">
        <v>5.21</v>
      </c>
      <c r="J11" s="6">
        <f t="shared" si="2"/>
        <v>5.1333333333333337</v>
      </c>
      <c r="K11" s="6">
        <f t="shared" si="3"/>
        <v>7.0945988845975722E-2</v>
      </c>
      <c r="L11" s="9">
        <v>4.3</v>
      </c>
      <c r="M11" s="9">
        <v>3.81</v>
      </c>
      <c r="N11" s="9">
        <v>4.08</v>
      </c>
      <c r="O11" s="6">
        <f t="shared" si="4"/>
        <v>4.0633333333333335</v>
      </c>
      <c r="P11" s="6">
        <f t="shared" si="5"/>
        <v>0.24542480178933279</v>
      </c>
      <c r="Q11" s="9">
        <v>3.82</v>
      </c>
      <c r="R11" s="9">
        <v>3.94</v>
      </c>
      <c r="S11" s="9">
        <v>3.97</v>
      </c>
      <c r="T11" s="6">
        <f t="shared" si="6"/>
        <v>3.91</v>
      </c>
      <c r="U11" s="6">
        <f t="shared" si="7"/>
        <v>7.9372539331937872E-2</v>
      </c>
      <c r="V11" s="9">
        <v>3.92</v>
      </c>
      <c r="W11" s="9">
        <v>4.12</v>
      </c>
      <c r="X11" s="9">
        <v>4.13</v>
      </c>
      <c r="Y11" s="6">
        <f t="shared" si="8"/>
        <v>4.0566666666666658</v>
      </c>
      <c r="Z11" s="6">
        <f t="shared" si="9"/>
        <v>0.11846237095944577</v>
      </c>
      <c r="AA11" s="9">
        <v>4.4000000000000004</v>
      </c>
      <c r="AB11" s="9">
        <v>4.5</v>
      </c>
      <c r="AC11" s="9">
        <v>3.48</v>
      </c>
      <c r="AD11" s="6">
        <f t="shared" si="10"/>
        <v>4.1266666666666669</v>
      </c>
      <c r="AE11" s="6">
        <f t="shared" si="11"/>
        <v>0.56225735507268337</v>
      </c>
      <c r="AF11" s="9">
        <v>4.04</v>
      </c>
      <c r="AG11" s="9">
        <v>4.3</v>
      </c>
      <c r="AH11" s="9">
        <v>4.3899999999999997</v>
      </c>
      <c r="AI11" s="6">
        <f t="shared" si="12"/>
        <v>4.2433333333333332</v>
      </c>
      <c r="AJ11" s="6">
        <f t="shared" si="13"/>
        <v>0.18175074506954098</v>
      </c>
      <c r="AK11" s="9">
        <v>4.47</v>
      </c>
      <c r="AL11" s="9">
        <v>4.5</v>
      </c>
      <c r="AM11" s="9">
        <v>4.8099999999999996</v>
      </c>
      <c r="AN11" s="6">
        <f t="shared" si="14"/>
        <v>4.5933333333333328</v>
      </c>
      <c r="AO11" s="6">
        <f t="shared" si="15"/>
        <v>0.1882374387132732</v>
      </c>
      <c r="AP11" s="9">
        <v>4.7</v>
      </c>
      <c r="AQ11" s="9">
        <v>4.42</v>
      </c>
      <c r="AR11" s="9">
        <v>4.78</v>
      </c>
      <c r="AS11" s="6">
        <f t="shared" si="16"/>
        <v>4.6333333333333337</v>
      </c>
      <c r="AT11" s="6">
        <f t="shared" si="17"/>
        <v>0.18903262505010449</v>
      </c>
    </row>
    <row r="12" spans="1:46" x14ac:dyDescent="0.25">
      <c r="A12" s="9">
        <v>54</v>
      </c>
      <c r="B12" s="9">
        <v>5.42</v>
      </c>
      <c r="C12" s="9">
        <v>5.39</v>
      </c>
      <c r="D12" s="9">
        <v>5.8</v>
      </c>
      <c r="E12" s="6">
        <f t="shared" si="0"/>
        <v>5.5366666666666662</v>
      </c>
      <c r="F12" s="6">
        <f t="shared" si="1"/>
        <v>0.22854612955229267</v>
      </c>
      <c r="G12" s="9">
        <v>5.16</v>
      </c>
      <c r="H12" s="9">
        <v>5.42</v>
      </c>
      <c r="I12" s="9">
        <v>5.27</v>
      </c>
      <c r="J12" s="6">
        <f t="shared" si="2"/>
        <v>5.2833333333333332</v>
      </c>
      <c r="K12" s="6">
        <f t="shared" si="3"/>
        <v>0.13051181300301254</v>
      </c>
      <c r="L12" s="9">
        <v>4.34</v>
      </c>
      <c r="M12" s="9">
        <v>4.04</v>
      </c>
      <c r="N12" s="9">
        <v>3.97</v>
      </c>
      <c r="O12" s="6">
        <f t="shared" si="4"/>
        <v>4.1166666666666663</v>
      </c>
      <c r="P12" s="6">
        <f t="shared" si="5"/>
        <v>0.19655363983740742</v>
      </c>
      <c r="Q12" s="9">
        <v>4.1900000000000004</v>
      </c>
      <c r="R12" s="9">
        <v>4.46</v>
      </c>
      <c r="S12" s="9">
        <v>4.0999999999999996</v>
      </c>
      <c r="T12" s="6">
        <f t="shared" si="6"/>
        <v>4.25</v>
      </c>
      <c r="U12" s="6">
        <f t="shared" si="7"/>
        <v>0.18734993995195201</v>
      </c>
      <c r="V12" s="9">
        <v>4.1500000000000004</v>
      </c>
      <c r="W12" s="9">
        <v>4.01</v>
      </c>
      <c r="X12" s="9">
        <v>4.18</v>
      </c>
      <c r="Y12" s="6">
        <f t="shared" si="8"/>
        <v>4.1133333333333333</v>
      </c>
      <c r="Z12" s="6">
        <f t="shared" si="9"/>
        <v>9.0737717258774747E-2</v>
      </c>
      <c r="AA12" s="9">
        <v>4.5199999999999996</v>
      </c>
      <c r="AB12" s="9">
        <v>4.6399999999999997</v>
      </c>
      <c r="AC12" s="9">
        <v>3.64</v>
      </c>
      <c r="AD12" s="6">
        <f t="shared" si="10"/>
        <v>4.2666666666666666</v>
      </c>
      <c r="AE12" s="6">
        <f t="shared" si="11"/>
        <v>0.54601587278514663</v>
      </c>
      <c r="AF12" s="9">
        <v>4.1100000000000003</v>
      </c>
      <c r="AG12" s="9">
        <v>4.68</v>
      </c>
      <c r="AH12" s="9">
        <v>4.72</v>
      </c>
      <c r="AI12" s="6">
        <f t="shared" si="12"/>
        <v>4.503333333333333</v>
      </c>
      <c r="AJ12" s="6">
        <f t="shared" si="13"/>
        <v>0.34122328955294523</v>
      </c>
      <c r="AK12" s="9">
        <v>4.5999999999999996</v>
      </c>
      <c r="AL12" s="9">
        <v>4.5999999999999996</v>
      </c>
      <c r="AM12" s="9">
        <v>5.24</v>
      </c>
      <c r="AN12" s="6">
        <f t="shared" si="14"/>
        <v>4.8133333333333335</v>
      </c>
      <c r="AO12" s="6">
        <f t="shared" si="15"/>
        <v>0.36950417228136079</v>
      </c>
      <c r="AP12" s="9">
        <v>4.9000000000000004</v>
      </c>
      <c r="AQ12" s="9">
        <v>4.6900000000000004</v>
      </c>
      <c r="AR12" s="9">
        <v>4.67</v>
      </c>
      <c r="AS12" s="6">
        <f t="shared" si="16"/>
        <v>4.753333333333333</v>
      </c>
      <c r="AT12" s="6">
        <f t="shared" si="17"/>
        <v>0.12741009902410941</v>
      </c>
    </row>
    <row r="13" spans="1:46" x14ac:dyDescent="0.25">
      <c r="A13" s="9">
        <v>60</v>
      </c>
      <c r="B13" s="9">
        <v>5.77</v>
      </c>
      <c r="C13" s="9">
        <v>5.64</v>
      </c>
      <c r="D13" s="9">
        <v>5.8</v>
      </c>
      <c r="E13" s="6">
        <f t="shared" si="0"/>
        <v>5.7366666666666672</v>
      </c>
      <c r="F13" s="6">
        <f t="shared" si="1"/>
        <v>8.504900548115385E-2</v>
      </c>
      <c r="G13" s="9">
        <v>5.54</v>
      </c>
      <c r="H13" s="9">
        <v>5.46</v>
      </c>
      <c r="I13" s="9">
        <v>5.43</v>
      </c>
      <c r="J13" s="6">
        <f t="shared" si="2"/>
        <v>5.4766666666666666</v>
      </c>
      <c r="K13" s="6">
        <f t="shared" si="3"/>
        <v>5.6862407030773408E-2</v>
      </c>
      <c r="L13" s="9">
        <v>4.2300000000000004</v>
      </c>
      <c r="M13" s="9">
        <v>3.99</v>
      </c>
      <c r="N13" s="9">
        <v>3.99</v>
      </c>
      <c r="O13" s="6">
        <f t="shared" si="4"/>
        <v>4.07</v>
      </c>
      <c r="P13" s="6">
        <f t="shared" si="5"/>
        <v>0.1385640646055103</v>
      </c>
      <c r="Q13" s="9">
        <v>4.3</v>
      </c>
      <c r="R13" s="9">
        <v>4.59</v>
      </c>
      <c r="S13" s="9">
        <v>4.4000000000000004</v>
      </c>
      <c r="T13" s="6">
        <f t="shared" si="6"/>
        <v>4.4300000000000006</v>
      </c>
      <c r="U13" s="6">
        <f t="shared" si="7"/>
        <v>0.14730919862656233</v>
      </c>
      <c r="V13" s="9">
        <v>4.24</v>
      </c>
      <c r="W13" s="9">
        <v>4.0999999999999996</v>
      </c>
      <c r="X13" s="9">
        <v>4.18</v>
      </c>
      <c r="Y13" s="6">
        <f t="shared" si="8"/>
        <v>4.1733333333333329</v>
      </c>
      <c r="Z13" s="6">
        <f t="shared" si="9"/>
        <v>7.0237691685685194E-2</v>
      </c>
      <c r="AA13" s="9">
        <v>4.74</v>
      </c>
      <c r="AB13" s="9">
        <v>4.72</v>
      </c>
      <c r="AC13" s="9">
        <v>3.6</v>
      </c>
      <c r="AD13" s="6">
        <f t="shared" si="10"/>
        <v>4.3533333333333335</v>
      </c>
      <c r="AE13" s="6">
        <f t="shared" si="11"/>
        <v>0.65248243909957448</v>
      </c>
      <c r="AF13" s="9">
        <v>4.01</v>
      </c>
      <c r="AG13" s="9">
        <v>4.78</v>
      </c>
      <c r="AH13" s="9">
        <v>4.68</v>
      </c>
      <c r="AI13" s="6">
        <f t="shared" si="12"/>
        <v>4.4899999999999993</v>
      </c>
      <c r="AJ13" s="6">
        <f t="shared" si="13"/>
        <v>0.41868842830916658</v>
      </c>
      <c r="AK13" s="9">
        <v>4.72</v>
      </c>
      <c r="AL13" s="9">
        <v>4.51</v>
      </c>
      <c r="AM13" s="9">
        <v>5.18</v>
      </c>
      <c r="AN13" s="6">
        <f t="shared" si="14"/>
        <v>4.8033333333333337</v>
      </c>
      <c r="AO13" s="6">
        <f t="shared" si="15"/>
        <v>0.34268547289509271</v>
      </c>
      <c r="AP13" s="9">
        <v>4.8899999999999997</v>
      </c>
      <c r="AQ13" s="9">
        <v>4.72</v>
      </c>
      <c r="AR13" s="9">
        <v>4.9400000000000004</v>
      </c>
      <c r="AS13" s="6">
        <f t="shared" si="16"/>
        <v>4.8500000000000005</v>
      </c>
      <c r="AT13" s="6">
        <f t="shared" si="17"/>
        <v>0.1153256259467082</v>
      </c>
    </row>
    <row r="14" spans="1:46" x14ac:dyDescent="0.25">
      <c r="A14" s="9">
        <v>72</v>
      </c>
      <c r="B14" s="9">
        <v>5.98</v>
      </c>
      <c r="C14" s="9">
        <v>5.93</v>
      </c>
      <c r="D14" s="9">
        <v>6.19</v>
      </c>
      <c r="E14" s="6">
        <f t="shared" si="0"/>
        <v>6.0333333333333341</v>
      </c>
      <c r="F14" s="6">
        <f t="shared" si="1"/>
        <v>0.13796134724383277</v>
      </c>
      <c r="G14" s="9">
        <v>5.57</v>
      </c>
      <c r="H14" s="9">
        <v>5.47</v>
      </c>
      <c r="I14" s="9">
        <v>5.82</v>
      </c>
      <c r="J14" s="6">
        <f t="shared" si="2"/>
        <v>5.62</v>
      </c>
      <c r="K14" s="6">
        <f t="shared" si="3"/>
        <v>0.18027756377319967</v>
      </c>
      <c r="L14" s="9">
        <v>4.26</v>
      </c>
      <c r="M14" s="9">
        <v>4.26</v>
      </c>
      <c r="N14" s="9">
        <v>4.08</v>
      </c>
      <c r="O14" s="6">
        <f t="shared" si="4"/>
        <v>4.2</v>
      </c>
      <c r="P14" s="6">
        <f t="shared" si="5"/>
        <v>0.10392304845413247</v>
      </c>
      <c r="Q14" s="9">
        <v>4.3499999999999996</v>
      </c>
      <c r="R14" s="9">
        <v>4.53</v>
      </c>
      <c r="S14" s="9">
        <v>4.5999999999999996</v>
      </c>
      <c r="T14" s="6">
        <f t="shared" si="6"/>
        <v>4.4933333333333332</v>
      </c>
      <c r="U14" s="6">
        <f t="shared" si="7"/>
        <v>0.1289702808143541</v>
      </c>
      <c r="V14" s="9">
        <v>4.3099999999999996</v>
      </c>
      <c r="W14" s="9">
        <v>4.12</v>
      </c>
      <c r="X14" s="9">
        <v>4.13</v>
      </c>
      <c r="Y14" s="6">
        <f t="shared" si="8"/>
        <v>4.1866666666666665</v>
      </c>
      <c r="Z14" s="6">
        <f t="shared" si="9"/>
        <v>0.10692676621563604</v>
      </c>
      <c r="AA14" s="9">
        <v>4.96</v>
      </c>
      <c r="AB14" s="9">
        <v>5.2</v>
      </c>
      <c r="AC14" s="9">
        <v>3.6</v>
      </c>
      <c r="AD14" s="6">
        <f t="shared" si="10"/>
        <v>4.5866666666666669</v>
      </c>
      <c r="AE14" s="6">
        <f t="shared" si="11"/>
        <v>0.86286344999272058</v>
      </c>
      <c r="AF14" s="9">
        <v>4.26</v>
      </c>
      <c r="AG14" s="9">
        <v>5.08</v>
      </c>
      <c r="AH14" s="9">
        <v>4.88</v>
      </c>
      <c r="AI14" s="6">
        <f t="shared" si="12"/>
        <v>4.7399999999999993</v>
      </c>
      <c r="AJ14" s="6">
        <f t="shared" si="13"/>
        <v>0.42755116652863917</v>
      </c>
      <c r="AK14" s="9">
        <v>5.0599999999999996</v>
      </c>
      <c r="AL14" s="9">
        <v>4.9400000000000004</v>
      </c>
      <c r="AM14" s="9">
        <v>5.4</v>
      </c>
      <c r="AN14" s="6">
        <f t="shared" si="14"/>
        <v>5.1333333333333337</v>
      </c>
      <c r="AO14" s="6">
        <f t="shared" si="15"/>
        <v>0.23860706890897718</v>
      </c>
      <c r="AP14" s="9">
        <v>5.22</v>
      </c>
      <c r="AQ14" s="9">
        <v>4.8899999999999997</v>
      </c>
      <c r="AR14" s="9">
        <v>5.14</v>
      </c>
      <c r="AS14" s="6">
        <f t="shared" si="16"/>
        <v>5.083333333333333</v>
      </c>
      <c r="AT14" s="6">
        <f t="shared" si="17"/>
        <v>0.17214335111567144</v>
      </c>
    </row>
  </sheetData>
  <mergeCells count="11">
    <mergeCell ref="A1:A3"/>
    <mergeCell ref="AA2:AE2"/>
    <mergeCell ref="AF2:AJ2"/>
    <mergeCell ref="AK2:AO2"/>
    <mergeCell ref="AP2:AT2"/>
    <mergeCell ref="B1:AT1"/>
    <mergeCell ref="B2:F2"/>
    <mergeCell ref="G2:K2"/>
    <mergeCell ref="L2:P2"/>
    <mergeCell ref="Q2:U2"/>
    <mergeCell ref="V2:Z2"/>
  </mergeCells>
  <phoneticPr fontId="1" type="noConversion"/>
  <pageMargins left="0.7" right="0.7" top="0.75" bottom="0.75" header="0.3" footer="0.3"/>
  <ignoredErrors>
    <ignoredError sqref="E5:E14 E4 F4:F14" formulaRange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DD84-7C85-4BB3-885E-C701F2C24076}">
  <dimension ref="A1:K24"/>
  <sheetViews>
    <sheetView workbookViewId="0">
      <selection sqref="A1:A2"/>
    </sheetView>
  </sheetViews>
  <sheetFormatPr defaultRowHeight="13.8" x14ac:dyDescent="0.25"/>
  <sheetData>
    <row r="1" spans="1:11" x14ac:dyDescent="0.25">
      <c r="A1" s="30" t="s">
        <v>0</v>
      </c>
      <c r="B1" s="30" t="s">
        <v>165</v>
      </c>
      <c r="C1" s="30"/>
      <c r="D1" s="30"/>
      <c r="E1" s="30" t="s">
        <v>1</v>
      </c>
      <c r="F1" s="30" t="s">
        <v>204</v>
      </c>
      <c r="G1" s="30" t="s">
        <v>199</v>
      </c>
      <c r="H1" s="30"/>
      <c r="I1" s="30"/>
      <c r="J1" s="30" t="s">
        <v>1</v>
      </c>
      <c r="K1" s="30" t="s">
        <v>204</v>
      </c>
    </row>
    <row r="2" spans="1:11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G2" s="4" t="s">
        <v>9</v>
      </c>
      <c r="H2" s="4" t="s">
        <v>7</v>
      </c>
      <c r="I2" s="4" t="s">
        <v>8</v>
      </c>
      <c r="J2" s="30"/>
      <c r="K2" s="30"/>
    </row>
    <row r="3" spans="1:11" x14ac:dyDescent="0.25">
      <c r="A3" s="7" t="s">
        <v>156</v>
      </c>
      <c r="B3" s="9">
        <v>8.5400000000000004E-2</v>
      </c>
      <c r="C3" s="9">
        <v>8.6999999999999994E-2</v>
      </c>
      <c r="D3" s="9">
        <v>8.8200000000000001E-2</v>
      </c>
      <c r="E3" s="6">
        <f>AVERAGE(B3:D3)</f>
        <v>8.6866666666666661E-2</v>
      </c>
      <c r="F3" s="6">
        <f>STDEVA(B3:D3)</f>
        <v>1.4047538337136967E-3</v>
      </c>
      <c r="G3" s="9">
        <v>0.88870000000000005</v>
      </c>
      <c r="H3" s="9">
        <v>0.92179999999999995</v>
      </c>
      <c r="I3" s="9">
        <v>0.98740000000000006</v>
      </c>
      <c r="J3" s="6">
        <f>AVERAGE(G3:I3)</f>
        <v>0.93263333333333343</v>
      </c>
      <c r="K3" s="6">
        <f>STDEVA(G3:I3)</f>
        <v>5.0233886305295301E-2</v>
      </c>
    </row>
    <row r="4" spans="1:11" x14ac:dyDescent="0.25">
      <c r="A4" s="7" t="s">
        <v>157</v>
      </c>
      <c r="B4" s="9">
        <v>9.2700000000000005E-2</v>
      </c>
      <c r="C4" s="9">
        <v>8.2500000000000004E-2</v>
      </c>
      <c r="D4" s="9">
        <v>0.10299999999999999</v>
      </c>
      <c r="E4" s="6">
        <f t="shared" ref="E4:E11" si="0">AVERAGE(B4:D4)</f>
        <v>9.2733333333333334E-2</v>
      </c>
      <c r="F4" s="6">
        <f t="shared" ref="F4:F11" si="1">STDEVA(B4:D4)</f>
        <v>1.0250040650325892E-2</v>
      </c>
      <c r="G4" s="9">
        <v>1.1726000000000001</v>
      </c>
      <c r="H4" s="9">
        <v>1.2203999999999999</v>
      </c>
      <c r="I4" s="9">
        <v>1.0279</v>
      </c>
      <c r="J4" s="6">
        <f t="shared" ref="J4:J11" si="2">AVERAGE(G4:I4)</f>
        <v>1.1402999999999999</v>
      </c>
      <c r="K4" s="6">
        <f t="shared" ref="K4:K11" si="3">STDEVA(G4:I4)</f>
        <v>0.10023237999768335</v>
      </c>
    </row>
    <row r="5" spans="1:11" x14ac:dyDescent="0.25">
      <c r="A5" s="7" t="s">
        <v>158</v>
      </c>
      <c r="B5" s="9">
        <v>0.20610000000000001</v>
      </c>
      <c r="C5" s="9">
        <v>0.2084</v>
      </c>
      <c r="D5" s="9">
        <v>0.22120000000000001</v>
      </c>
      <c r="E5" s="6">
        <f t="shared" si="0"/>
        <v>0.21189999999999998</v>
      </c>
      <c r="F5" s="6">
        <f t="shared" si="1"/>
        <v>8.1357236924566225E-3</v>
      </c>
      <c r="G5" s="9">
        <v>1.69</v>
      </c>
      <c r="H5" s="9">
        <v>1.7089000000000001</v>
      </c>
      <c r="I5" s="9">
        <v>1.8584000000000001</v>
      </c>
      <c r="J5" s="6">
        <f t="shared" si="2"/>
        <v>1.7524333333333335</v>
      </c>
      <c r="K5" s="6">
        <f t="shared" si="3"/>
        <v>9.2255099226727505E-2</v>
      </c>
    </row>
    <row r="6" spans="1:11" x14ac:dyDescent="0.25">
      <c r="A6" s="7" t="s">
        <v>159</v>
      </c>
      <c r="B6" s="9">
        <v>0.46860000000000002</v>
      </c>
      <c r="C6" s="9">
        <v>0.45069999999999999</v>
      </c>
      <c r="D6" s="9">
        <v>0.42380000000000001</v>
      </c>
      <c r="E6" s="6">
        <f t="shared" si="0"/>
        <v>0.44769999999999999</v>
      </c>
      <c r="F6" s="6">
        <f t="shared" si="1"/>
        <v>2.2550166296504335E-2</v>
      </c>
      <c r="G6" s="9">
        <v>4.3583999999999996</v>
      </c>
      <c r="H6" s="9">
        <v>4.2816999999999998</v>
      </c>
      <c r="I6" s="9">
        <v>4.2808999999999999</v>
      </c>
      <c r="J6" s="6">
        <f t="shared" si="2"/>
        <v>4.3069999999999995</v>
      </c>
      <c r="K6" s="6">
        <f t="shared" si="3"/>
        <v>4.4515502917522855E-2</v>
      </c>
    </row>
    <row r="7" spans="1:11" x14ac:dyDescent="0.25">
      <c r="A7" s="7" t="s">
        <v>160</v>
      </c>
      <c r="B7" s="9">
        <v>0.43909999999999999</v>
      </c>
      <c r="C7" s="9">
        <v>0.46500000000000002</v>
      </c>
      <c r="D7" s="9">
        <v>0.4148</v>
      </c>
      <c r="E7" s="6">
        <f t="shared" si="0"/>
        <v>0.43963333333333332</v>
      </c>
      <c r="F7" s="6">
        <f t="shared" si="1"/>
        <v>2.5104249308301053E-2</v>
      </c>
      <c r="G7" s="9">
        <v>4.0837000000000003</v>
      </c>
      <c r="H7" s="9">
        <v>4.1388999999999996</v>
      </c>
      <c r="I7" s="9">
        <v>4.1894999999999998</v>
      </c>
      <c r="J7" s="6">
        <f t="shared" si="2"/>
        <v>4.137366666666666</v>
      </c>
      <c r="K7" s="6">
        <f t="shared" si="3"/>
        <v>5.2916664041994403E-2</v>
      </c>
    </row>
    <row r="8" spans="1:11" x14ac:dyDescent="0.25">
      <c r="A8" s="7" t="s">
        <v>161</v>
      </c>
      <c r="B8" s="9">
        <v>0.49840000000000001</v>
      </c>
      <c r="C8" s="9">
        <v>0.52100000000000002</v>
      </c>
      <c r="D8" s="9">
        <v>0.53459999999999996</v>
      </c>
      <c r="E8" s="6">
        <f t="shared" si="0"/>
        <v>0.51800000000000002</v>
      </c>
      <c r="F8" s="6">
        <f t="shared" si="1"/>
        <v>1.8285513391753574E-2</v>
      </c>
      <c r="G8" s="9">
        <v>5.5823</v>
      </c>
      <c r="H8" s="9">
        <v>5.7309000000000001</v>
      </c>
      <c r="I8" s="9">
        <v>5.7737999999999996</v>
      </c>
      <c r="J8" s="6">
        <f t="shared" si="2"/>
        <v>5.6956666666666669</v>
      </c>
      <c r="K8" s="6">
        <f t="shared" si="3"/>
        <v>0.10049429502878908</v>
      </c>
    </row>
    <row r="9" spans="1:11" x14ac:dyDescent="0.25">
      <c r="A9" s="7" t="s">
        <v>162</v>
      </c>
      <c r="B9" s="9">
        <v>0.56440000000000001</v>
      </c>
      <c r="C9" s="9">
        <v>0.55169999999999997</v>
      </c>
      <c r="D9" s="9">
        <v>0.53859999999999997</v>
      </c>
      <c r="E9" s="6">
        <f t="shared" si="0"/>
        <v>0.55156666666666665</v>
      </c>
      <c r="F9" s="6">
        <f t="shared" si="1"/>
        <v>1.290051678551421E-2</v>
      </c>
      <c r="G9" s="9">
        <v>5.8136999999999999</v>
      </c>
      <c r="H9" s="9">
        <v>5.7381000000000002</v>
      </c>
      <c r="I9" s="9">
        <v>5.7632000000000003</v>
      </c>
      <c r="J9" s="6">
        <f t="shared" si="2"/>
        <v>5.7716666666666674</v>
      </c>
      <c r="K9" s="6">
        <f t="shared" si="3"/>
        <v>3.8504588471159097E-2</v>
      </c>
    </row>
    <row r="10" spans="1:11" x14ac:dyDescent="0.25">
      <c r="A10" s="7" t="s">
        <v>163</v>
      </c>
      <c r="B10" s="9">
        <v>0.61670000000000003</v>
      </c>
      <c r="C10" s="9">
        <v>0.64219999999999999</v>
      </c>
      <c r="D10" s="9">
        <v>0.59089999999999998</v>
      </c>
      <c r="E10" s="6">
        <f t="shared" si="0"/>
        <v>0.61660000000000004</v>
      </c>
      <c r="F10" s="6">
        <f t="shared" si="1"/>
        <v>2.565014619841377E-2</v>
      </c>
      <c r="G10" s="9">
        <v>6.7835000000000001</v>
      </c>
      <c r="H10" s="9">
        <v>6.9360999999999997</v>
      </c>
      <c r="I10" s="9">
        <v>6.7361000000000004</v>
      </c>
      <c r="J10" s="6">
        <f t="shared" si="2"/>
        <v>6.8185666666666664</v>
      </c>
      <c r="K10" s="6">
        <f t="shared" si="3"/>
        <v>0.1045095848873837</v>
      </c>
    </row>
    <row r="11" spans="1:11" x14ac:dyDescent="0.25">
      <c r="A11" s="7" t="s">
        <v>164</v>
      </c>
      <c r="B11" s="9">
        <v>0.71409999999999996</v>
      </c>
      <c r="C11" s="9">
        <v>0.70430000000000004</v>
      </c>
      <c r="D11" s="9">
        <v>0.7137</v>
      </c>
      <c r="E11" s="6">
        <f t="shared" si="0"/>
        <v>0.71070000000000011</v>
      </c>
      <c r="F11" s="6">
        <f t="shared" si="1"/>
        <v>5.5461698495447844E-3</v>
      </c>
      <c r="G11" s="9">
        <v>7.7835000000000001</v>
      </c>
      <c r="H11" s="9">
        <v>7.5361000000000002</v>
      </c>
      <c r="I11" s="9">
        <v>7.6360999999999999</v>
      </c>
      <c r="J11" s="6">
        <f t="shared" si="2"/>
        <v>7.6519000000000004</v>
      </c>
      <c r="K11" s="6">
        <f t="shared" si="3"/>
        <v>0.12445448967393657</v>
      </c>
    </row>
    <row r="16" spans="1:11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4DAF-C6D6-49BC-BE5A-91C9D9A5264B}">
  <dimension ref="A1:U12"/>
  <sheetViews>
    <sheetView workbookViewId="0">
      <selection sqref="A1:A3"/>
    </sheetView>
  </sheetViews>
  <sheetFormatPr defaultRowHeight="13.8" x14ac:dyDescent="0.25"/>
  <sheetData>
    <row r="1" spans="1:21" x14ac:dyDescent="0.25">
      <c r="A1" s="31" t="s">
        <v>15</v>
      </c>
      <c r="B1" s="62" t="s">
        <v>156</v>
      </c>
      <c r="C1" s="63"/>
      <c r="D1" s="63"/>
      <c r="E1" s="63"/>
      <c r="F1" s="63"/>
      <c r="G1" s="63"/>
      <c r="H1" s="63"/>
      <c r="I1" s="63"/>
      <c r="J1" s="63"/>
      <c r="K1" s="64"/>
      <c r="L1" s="60" t="s">
        <v>164</v>
      </c>
      <c r="M1" s="61"/>
      <c r="N1" s="61"/>
      <c r="O1" s="61"/>
      <c r="P1" s="61"/>
      <c r="Q1" s="61"/>
      <c r="R1" s="61"/>
      <c r="S1" s="61"/>
      <c r="T1" s="61"/>
      <c r="U1" s="61"/>
    </row>
    <row r="2" spans="1:21" x14ac:dyDescent="0.25">
      <c r="A2" s="32"/>
      <c r="B2" s="34" t="s">
        <v>78</v>
      </c>
      <c r="C2" s="35"/>
      <c r="D2" s="35"/>
      <c r="E2" s="35"/>
      <c r="F2" s="36"/>
      <c r="G2" s="34" t="s">
        <v>80</v>
      </c>
      <c r="H2" s="35"/>
      <c r="I2" s="35"/>
      <c r="J2" s="35"/>
      <c r="K2" s="36"/>
      <c r="L2" s="34" t="s">
        <v>78</v>
      </c>
      <c r="M2" s="35"/>
      <c r="N2" s="35"/>
      <c r="O2" s="35"/>
      <c r="P2" s="36"/>
      <c r="Q2" s="34" t="s">
        <v>80</v>
      </c>
      <c r="R2" s="35"/>
      <c r="S2" s="35"/>
      <c r="T2" s="35"/>
      <c r="U2" s="36"/>
    </row>
    <row r="3" spans="1:21" x14ac:dyDescent="0.25">
      <c r="A3" s="33"/>
      <c r="B3" s="4" t="s">
        <v>9</v>
      </c>
      <c r="C3" s="4" t="s">
        <v>7</v>
      </c>
      <c r="D3" s="4" t="s">
        <v>8</v>
      </c>
      <c r="E3" s="4" t="s">
        <v>16</v>
      </c>
      <c r="F3" s="4" t="s">
        <v>205</v>
      </c>
      <c r="G3" s="4" t="s">
        <v>9</v>
      </c>
      <c r="H3" s="4" t="s">
        <v>7</v>
      </c>
      <c r="I3" s="4" t="s">
        <v>8</v>
      </c>
      <c r="J3" s="4" t="s">
        <v>16</v>
      </c>
      <c r="K3" s="4" t="s">
        <v>205</v>
      </c>
      <c r="L3" s="4" t="s">
        <v>9</v>
      </c>
      <c r="M3" s="4" t="s">
        <v>7</v>
      </c>
      <c r="N3" s="4" t="s">
        <v>8</v>
      </c>
      <c r="O3" s="4" t="s">
        <v>16</v>
      </c>
      <c r="P3" s="4" t="s">
        <v>205</v>
      </c>
      <c r="Q3" s="4" t="s">
        <v>9</v>
      </c>
      <c r="R3" s="4" t="s">
        <v>7</v>
      </c>
      <c r="S3" s="4" t="s">
        <v>79</v>
      </c>
      <c r="T3" s="4" t="s">
        <v>16</v>
      </c>
      <c r="U3" s="4" t="s">
        <v>205</v>
      </c>
    </row>
    <row r="4" spans="1:21" x14ac:dyDescent="0.25">
      <c r="A4" s="9">
        <v>0</v>
      </c>
      <c r="B4" s="9">
        <v>9.1999999999999998E-3</v>
      </c>
      <c r="C4" s="9">
        <v>7.4000000000000003E-3</v>
      </c>
      <c r="D4" s="9">
        <v>6.6E-3</v>
      </c>
      <c r="E4" s="6">
        <f>AVERAGE(B4:D4)</f>
        <v>7.7333333333333325E-3</v>
      </c>
      <c r="F4" s="6">
        <f>STDEVA(B4:D4)</f>
        <v>1.3316656236958785E-3</v>
      </c>
      <c r="G4" s="9">
        <v>8.9999999999999993E-3</v>
      </c>
      <c r="H4" s="9">
        <v>6.0000000000000001E-3</v>
      </c>
      <c r="I4" s="9">
        <v>0.01</v>
      </c>
      <c r="J4" s="6">
        <f>AVERAGE(G4:I4)</f>
        <v>8.3333333333333332E-3</v>
      </c>
      <c r="K4" s="6">
        <f>STDEVA(G4:I4)</f>
        <v>2.0816659994661326E-3</v>
      </c>
      <c r="L4" s="9">
        <v>3.8E-3</v>
      </c>
      <c r="M4" s="9">
        <v>4.4000000000000003E-3</v>
      </c>
      <c r="N4" s="9">
        <v>3.5999999999999999E-3</v>
      </c>
      <c r="O4" s="6">
        <f>AVERAGE(L4:N4)</f>
        <v>3.9333333333333338E-3</v>
      </c>
      <c r="P4" s="6">
        <f>STDEVA(L4:N4)</f>
        <v>4.1633319989322677E-4</v>
      </c>
      <c r="Q4" s="55" t="s">
        <v>59</v>
      </c>
      <c r="R4" s="56"/>
      <c r="S4" s="56"/>
      <c r="T4" s="56"/>
      <c r="U4" s="57"/>
    </row>
    <row r="5" spans="1:21" x14ac:dyDescent="0.25">
      <c r="A5" s="9">
        <v>9</v>
      </c>
      <c r="B5" s="9">
        <v>1.1037999999999999</v>
      </c>
      <c r="C5" s="9">
        <v>0.85599999999999998</v>
      </c>
      <c r="D5" s="9">
        <v>1.1080000000000001</v>
      </c>
      <c r="E5" s="6">
        <f t="shared" ref="E5:E12" si="0">AVERAGE(B5:D5)</f>
        <v>1.0226</v>
      </c>
      <c r="F5" s="6">
        <f t="shared" ref="F5:F12" si="1">STDEVA(B5:D5)</f>
        <v>0.14429511426240377</v>
      </c>
      <c r="G5" s="9">
        <v>0.90980000000000005</v>
      </c>
      <c r="H5" s="9">
        <v>1.0379</v>
      </c>
      <c r="I5" s="9">
        <v>0.88829999999999998</v>
      </c>
      <c r="J5" s="6">
        <f t="shared" ref="J5:J12" si="2">AVERAGE(G5:I5)</f>
        <v>0.94533333333333347</v>
      </c>
      <c r="K5" s="6">
        <f t="shared" ref="K5:K12" si="3">STDEVA(G5:I5)</f>
        <v>8.0882651621551935E-2</v>
      </c>
      <c r="L5" s="9">
        <v>8.4000000000000005E-2</v>
      </c>
      <c r="M5" s="9">
        <v>0.1181</v>
      </c>
      <c r="N5" s="9">
        <v>0.1178</v>
      </c>
      <c r="O5" s="6">
        <f t="shared" ref="O5:O12" si="4">AVERAGE(L5:N5)</f>
        <v>0.10663333333333334</v>
      </c>
      <c r="P5" s="6">
        <f t="shared" ref="P5:P12" si="5">STDEVA(L5:N5)</f>
        <v>1.9601615579674363E-2</v>
      </c>
      <c r="Q5" s="58"/>
      <c r="R5" s="45"/>
      <c r="S5" s="45"/>
      <c r="T5" s="45"/>
      <c r="U5" s="59"/>
    </row>
    <row r="6" spans="1:21" x14ac:dyDescent="0.25">
      <c r="A6" s="9">
        <v>14</v>
      </c>
      <c r="B6" s="9">
        <v>2.3340999999999998</v>
      </c>
      <c r="C6" s="9">
        <v>2.2837999999999998</v>
      </c>
      <c r="D6" s="9">
        <v>2.3982999999999999</v>
      </c>
      <c r="E6" s="6">
        <f t="shared" si="0"/>
        <v>2.3387333333333333</v>
      </c>
      <c r="F6" s="6">
        <f t="shared" si="1"/>
        <v>5.7390446359418881E-2</v>
      </c>
      <c r="G6" s="9">
        <v>1.6097999999999999</v>
      </c>
      <c r="H6" s="9">
        <v>1.6378999999999999</v>
      </c>
      <c r="I6" s="9">
        <v>1.5883</v>
      </c>
      <c r="J6" s="6">
        <f t="shared" si="2"/>
        <v>1.6120000000000001</v>
      </c>
      <c r="K6" s="6">
        <f t="shared" si="3"/>
        <v>2.4873077815179948E-2</v>
      </c>
      <c r="L6" s="9">
        <v>8.9700000000000002E-2</v>
      </c>
      <c r="M6" s="9">
        <v>0.13450000000000001</v>
      </c>
      <c r="N6" s="9">
        <v>0.112</v>
      </c>
      <c r="O6" s="6">
        <f t="shared" si="4"/>
        <v>0.11206666666666666</v>
      </c>
      <c r="P6" s="6">
        <f t="shared" si="5"/>
        <v>2.2400074404638381E-2</v>
      </c>
      <c r="Q6" s="58"/>
      <c r="R6" s="45"/>
      <c r="S6" s="45"/>
      <c r="T6" s="45"/>
      <c r="U6" s="59"/>
    </row>
    <row r="7" spans="1:21" x14ac:dyDescent="0.25">
      <c r="A7" s="9">
        <v>23</v>
      </c>
      <c r="B7" s="9">
        <v>2.89</v>
      </c>
      <c r="C7" s="9">
        <v>3.0303</v>
      </c>
      <c r="D7" s="9">
        <v>3.15</v>
      </c>
      <c r="E7" s="6">
        <f t="shared" si="0"/>
        <v>3.0234333333333332</v>
      </c>
      <c r="F7" s="6">
        <f t="shared" si="1"/>
        <v>0.13013594174298393</v>
      </c>
      <c r="G7" s="9">
        <v>1.7645</v>
      </c>
      <c r="H7" s="9">
        <v>2.5575999999999999</v>
      </c>
      <c r="I7" s="9">
        <v>1.9903</v>
      </c>
      <c r="J7" s="6">
        <f t="shared" si="2"/>
        <v>2.1041333333333334</v>
      </c>
      <c r="K7" s="6">
        <f t="shared" si="3"/>
        <v>0.40862014553045828</v>
      </c>
      <c r="L7" s="9">
        <v>0.11609999999999999</v>
      </c>
      <c r="M7" s="9">
        <v>0.16089999999999999</v>
      </c>
      <c r="N7" s="9">
        <v>0.12089999999999999</v>
      </c>
      <c r="O7" s="6">
        <f t="shared" si="4"/>
        <v>0.13263333333333333</v>
      </c>
      <c r="P7" s="6">
        <f t="shared" si="5"/>
        <v>2.4597018789547131E-2</v>
      </c>
      <c r="Q7" s="58"/>
      <c r="R7" s="45"/>
      <c r="S7" s="45"/>
      <c r="T7" s="45"/>
      <c r="U7" s="59"/>
    </row>
    <row r="8" spans="1:21" x14ac:dyDescent="0.25">
      <c r="A8" s="9">
        <v>30</v>
      </c>
      <c r="B8" s="9">
        <v>3.7109000000000001</v>
      </c>
      <c r="C8" s="9">
        <v>4.1159999999999997</v>
      </c>
      <c r="D8" s="9">
        <v>3.6381999999999999</v>
      </c>
      <c r="E8" s="6">
        <f t="shared" si="0"/>
        <v>3.8216999999999999</v>
      </c>
      <c r="F8" s="6">
        <f t="shared" si="1"/>
        <v>0.25745036414812061</v>
      </c>
      <c r="G8" s="9">
        <v>2.1673</v>
      </c>
      <c r="H8" s="9">
        <v>2.1328999999999998</v>
      </c>
      <c r="I8" s="9">
        <v>2.4365000000000001</v>
      </c>
      <c r="J8" s="6">
        <f t="shared" si="2"/>
        <v>2.2455666666666669</v>
      </c>
      <c r="K8" s="6">
        <f t="shared" si="3"/>
        <v>0.16624528063476984</v>
      </c>
      <c r="L8" s="9">
        <v>0.20680000000000001</v>
      </c>
      <c r="M8" s="9">
        <v>0.24929999999999999</v>
      </c>
      <c r="N8" s="9">
        <v>0.22170000000000001</v>
      </c>
      <c r="O8" s="6">
        <f t="shared" si="4"/>
        <v>0.22593333333333332</v>
      </c>
      <c r="P8" s="6">
        <f t="shared" si="5"/>
        <v>2.1563935942525262E-2</v>
      </c>
      <c r="Q8" s="58"/>
      <c r="R8" s="45"/>
      <c r="S8" s="45"/>
      <c r="T8" s="45"/>
      <c r="U8" s="59"/>
    </row>
    <row r="9" spans="1:21" x14ac:dyDescent="0.25">
      <c r="A9" s="9">
        <v>36</v>
      </c>
      <c r="B9" s="9">
        <v>4.5213000000000001</v>
      </c>
      <c r="C9" s="9">
        <v>4.4363999999999999</v>
      </c>
      <c r="D9" s="9">
        <v>4.3593999999999999</v>
      </c>
      <c r="E9" s="6">
        <f t="shared" si="0"/>
        <v>4.4390333333333336</v>
      </c>
      <c r="F9" s="6">
        <f t="shared" si="1"/>
        <v>8.0982117367560516E-2</v>
      </c>
      <c r="G9" s="9">
        <v>2.7069000000000001</v>
      </c>
      <c r="H9" s="9">
        <v>2.6349</v>
      </c>
      <c r="I9" s="9">
        <v>2.8681999999999999</v>
      </c>
      <c r="J9" s="6">
        <f t="shared" si="2"/>
        <v>2.7366666666666668</v>
      </c>
      <c r="K9" s="6">
        <f t="shared" si="3"/>
        <v>0.11946448565717474</v>
      </c>
      <c r="L9" s="9">
        <v>0.29799999999999999</v>
      </c>
      <c r="M9" s="9">
        <v>0.3175</v>
      </c>
      <c r="N9" s="9">
        <v>0.27439999999999998</v>
      </c>
      <c r="O9" s="6">
        <f t="shared" si="4"/>
        <v>0.2966333333333333</v>
      </c>
      <c r="P9" s="6">
        <f t="shared" si="5"/>
        <v>2.1582477460507954E-2</v>
      </c>
      <c r="Q9" s="58"/>
      <c r="R9" s="45"/>
      <c r="S9" s="45"/>
      <c r="T9" s="45"/>
      <c r="U9" s="59"/>
    </row>
    <row r="10" spans="1:21" x14ac:dyDescent="0.25">
      <c r="A10" s="9">
        <v>48</v>
      </c>
      <c r="B10" s="9">
        <v>4.7206000000000001</v>
      </c>
      <c r="C10" s="9">
        <v>4.4409999999999998</v>
      </c>
      <c r="D10" s="9">
        <v>4.4225000000000003</v>
      </c>
      <c r="E10" s="6">
        <f t="shared" si="0"/>
        <v>4.5280333333333331</v>
      </c>
      <c r="F10" s="6">
        <f t="shared" si="1"/>
        <v>0.16702396035698991</v>
      </c>
      <c r="G10" s="9">
        <v>3.0598999999999998</v>
      </c>
      <c r="H10" s="9">
        <v>3.03</v>
      </c>
      <c r="I10" s="9">
        <v>3.2418</v>
      </c>
      <c r="J10" s="6">
        <f t="shared" si="2"/>
        <v>3.1105666666666667</v>
      </c>
      <c r="K10" s="6">
        <f t="shared" si="3"/>
        <v>0.1146304642463484</v>
      </c>
      <c r="L10" s="9">
        <v>0.32169999999999999</v>
      </c>
      <c r="M10" s="9">
        <v>0.3377</v>
      </c>
      <c r="N10" s="9">
        <v>0.35110000000000002</v>
      </c>
      <c r="O10" s="6">
        <f t="shared" si="4"/>
        <v>0.33683333333333332</v>
      </c>
      <c r="P10" s="6">
        <f t="shared" si="5"/>
        <v>1.4719148526098033E-2</v>
      </c>
      <c r="Q10" s="58"/>
      <c r="R10" s="45"/>
      <c r="S10" s="45"/>
      <c r="T10" s="45"/>
      <c r="U10" s="59"/>
    </row>
    <row r="11" spans="1:21" x14ac:dyDescent="0.25">
      <c r="A11" s="9">
        <v>60</v>
      </c>
      <c r="B11" s="9">
        <v>4.8472999999999997</v>
      </c>
      <c r="C11" s="9">
        <v>4.7529000000000003</v>
      </c>
      <c r="D11" s="9">
        <v>4.8913000000000002</v>
      </c>
      <c r="E11" s="6">
        <f t="shared" si="0"/>
        <v>4.8305000000000007</v>
      </c>
      <c r="F11" s="6">
        <f t="shared" si="1"/>
        <v>7.0712940824151707E-2</v>
      </c>
      <c r="G11" s="9">
        <v>3.1878000000000002</v>
      </c>
      <c r="H11" s="9">
        <v>3.1362999999999999</v>
      </c>
      <c r="I11" s="9">
        <v>3.5937999999999999</v>
      </c>
      <c r="J11" s="6">
        <f t="shared" si="2"/>
        <v>3.3059666666666665</v>
      </c>
      <c r="K11" s="6">
        <f t="shared" si="3"/>
        <v>0.25059745276704887</v>
      </c>
      <c r="L11" s="9">
        <v>0.32179999999999997</v>
      </c>
      <c r="M11" s="9">
        <v>0.34079999999999999</v>
      </c>
      <c r="N11" s="9">
        <v>0.33150000000000002</v>
      </c>
      <c r="O11" s="6">
        <f t="shared" si="4"/>
        <v>0.33136666666666664</v>
      </c>
      <c r="P11" s="6">
        <f t="shared" si="5"/>
        <v>9.5007017284689816E-3</v>
      </c>
      <c r="Q11" s="58"/>
      <c r="R11" s="45"/>
      <c r="S11" s="45"/>
      <c r="T11" s="45"/>
      <c r="U11" s="59"/>
    </row>
    <row r="12" spans="1:21" x14ac:dyDescent="0.25">
      <c r="A12" s="9">
        <v>72</v>
      </c>
      <c r="B12" s="9">
        <v>4.6482000000000001</v>
      </c>
      <c r="C12" s="9">
        <v>4.4991000000000003</v>
      </c>
      <c r="D12" s="9">
        <v>4.8502999999999998</v>
      </c>
      <c r="E12" s="6">
        <f t="shared" si="0"/>
        <v>4.6658666666666671</v>
      </c>
      <c r="F12" s="6">
        <f t="shared" si="1"/>
        <v>0.17626526411443988</v>
      </c>
      <c r="G12" s="9">
        <v>3.0905</v>
      </c>
      <c r="H12" s="9">
        <v>2.8458000000000001</v>
      </c>
      <c r="I12" s="9">
        <v>3.2702</v>
      </c>
      <c r="J12" s="6">
        <f t="shared" si="2"/>
        <v>3.0688333333333335</v>
      </c>
      <c r="K12" s="6">
        <f t="shared" si="3"/>
        <v>0.21302798720668914</v>
      </c>
      <c r="L12" s="9">
        <v>0.33169999999999999</v>
      </c>
      <c r="M12" s="9">
        <v>0.33610000000000001</v>
      </c>
      <c r="N12" s="9">
        <v>0.32800000000000001</v>
      </c>
      <c r="O12" s="6">
        <f t="shared" si="4"/>
        <v>0.33193333333333336</v>
      </c>
      <c r="P12" s="6">
        <f t="shared" si="5"/>
        <v>4.0550380187284706E-3</v>
      </c>
      <c r="Q12" s="39"/>
      <c r="R12" s="40"/>
      <c r="S12" s="40"/>
      <c r="T12" s="40"/>
      <c r="U12" s="41"/>
    </row>
  </sheetData>
  <mergeCells count="8">
    <mergeCell ref="A1:A3"/>
    <mergeCell ref="L2:P2"/>
    <mergeCell ref="Q2:U2"/>
    <mergeCell ref="Q4:U12"/>
    <mergeCell ref="L1:U1"/>
    <mergeCell ref="B2:F2"/>
    <mergeCell ref="G2:K2"/>
    <mergeCell ref="B1:K1"/>
  </mergeCells>
  <phoneticPr fontId="1" type="noConversion"/>
  <pageMargins left="0.7" right="0.7" top="0.75" bottom="0.75" header="0.3" footer="0.3"/>
  <ignoredErrors>
    <ignoredError sqref="E5:E12 E4 F4:F12" formulaRange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9F2D-8FA1-4052-8340-203AB8FEF9F2}">
  <dimension ref="A1:D25"/>
  <sheetViews>
    <sheetView workbookViewId="0"/>
  </sheetViews>
  <sheetFormatPr defaultRowHeight="13.8" x14ac:dyDescent="0.25"/>
  <sheetData>
    <row r="1" spans="1:4" x14ac:dyDescent="0.25">
      <c r="A1" s="18" t="s">
        <v>15</v>
      </c>
      <c r="B1" s="4" t="s">
        <v>166</v>
      </c>
      <c r="C1" s="18" t="s">
        <v>81</v>
      </c>
      <c r="D1" s="18" t="s">
        <v>82</v>
      </c>
    </row>
    <row r="2" spans="1:4" x14ac:dyDescent="0.25">
      <c r="A2" s="9">
        <v>0</v>
      </c>
      <c r="B2" s="9">
        <v>6.9000000000000006E-2</v>
      </c>
      <c r="C2" s="9">
        <v>19.399999999999999</v>
      </c>
      <c r="D2" s="9">
        <v>0</v>
      </c>
    </row>
    <row r="3" spans="1:4" x14ac:dyDescent="0.25">
      <c r="A3" s="9">
        <v>3.5</v>
      </c>
      <c r="B3" s="9">
        <v>15.13</v>
      </c>
      <c r="C3" s="9">
        <v>8.6999999999999993</v>
      </c>
      <c r="D3" s="9">
        <v>0.55000000000000004</v>
      </c>
    </row>
    <row r="4" spans="1:4" x14ac:dyDescent="0.25">
      <c r="A4" s="9">
        <v>6.5</v>
      </c>
      <c r="B4" s="9">
        <v>27.05</v>
      </c>
      <c r="C4" s="9">
        <v>0.8</v>
      </c>
      <c r="D4" s="9">
        <v>2.109</v>
      </c>
    </row>
    <row r="5" spans="1:4" x14ac:dyDescent="0.25">
      <c r="A5" s="9">
        <v>8</v>
      </c>
      <c r="B5" s="9">
        <v>34.85</v>
      </c>
      <c r="C5" s="9">
        <v>4.2</v>
      </c>
      <c r="D5" s="9">
        <v>7.3140000000000001</v>
      </c>
    </row>
    <row r="6" spans="1:4" x14ac:dyDescent="0.25">
      <c r="A6" s="9">
        <v>11</v>
      </c>
      <c r="B6" s="9">
        <v>38.799999999999997</v>
      </c>
      <c r="C6" s="9">
        <v>3</v>
      </c>
      <c r="D6" s="9">
        <v>15.17</v>
      </c>
    </row>
    <row r="7" spans="1:4" x14ac:dyDescent="0.25">
      <c r="A7" s="9">
        <v>14</v>
      </c>
      <c r="B7" s="9">
        <v>44.5</v>
      </c>
      <c r="C7" s="9">
        <v>2.1</v>
      </c>
      <c r="D7" s="9">
        <v>18.707000000000001</v>
      </c>
    </row>
    <row r="8" spans="1:4" x14ac:dyDescent="0.25">
      <c r="A8" s="9">
        <v>17</v>
      </c>
      <c r="B8" s="9">
        <v>45.8</v>
      </c>
      <c r="C8" s="9">
        <v>4.8</v>
      </c>
      <c r="D8" s="9">
        <v>25.507000000000001</v>
      </c>
    </row>
    <row r="9" spans="1:4" x14ac:dyDescent="0.25">
      <c r="A9" s="9">
        <v>21</v>
      </c>
      <c r="B9" s="9">
        <v>49.55</v>
      </c>
      <c r="C9" s="9">
        <v>3.9</v>
      </c>
      <c r="D9" s="9">
        <v>29.55</v>
      </c>
    </row>
    <row r="10" spans="1:4" x14ac:dyDescent="0.25">
      <c r="A10" s="9">
        <v>25</v>
      </c>
      <c r="B10" s="9">
        <v>51.7</v>
      </c>
      <c r="C10" s="9">
        <v>1.8</v>
      </c>
      <c r="D10" s="9">
        <v>35.526000000000003</v>
      </c>
    </row>
    <row r="11" spans="1:4" x14ac:dyDescent="0.25">
      <c r="A11" s="9">
        <v>29</v>
      </c>
      <c r="B11" s="9">
        <v>52.9</v>
      </c>
      <c r="C11" s="9">
        <v>4.4000000000000004</v>
      </c>
      <c r="D11" s="9">
        <v>38.584000000000003</v>
      </c>
    </row>
    <row r="12" spans="1:4" x14ac:dyDescent="0.25">
      <c r="A12" s="9">
        <v>33</v>
      </c>
      <c r="B12" s="9">
        <v>52.2</v>
      </c>
      <c r="C12" s="9">
        <v>2.6</v>
      </c>
      <c r="D12" s="9">
        <v>45.33</v>
      </c>
    </row>
    <row r="13" spans="1:4" x14ac:dyDescent="0.25">
      <c r="A13" s="9">
        <v>37</v>
      </c>
      <c r="B13" s="9">
        <v>53.8</v>
      </c>
      <c r="C13" s="9">
        <v>1.7</v>
      </c>
      <c r="D13" s="9">
        <v>48.276000000000003</v>
      </c>
    </row>
    <row r="14" spans="1:4" x14ac:dyDescent="0.25">
      <c r="A14" s="9">
        <v>41</v>
      </c>
      <c r="B14" s="9">
        <v>54.2</v>
      </c>
      <c r="C14" s="9">
        <v>1.3</v>
      </c>
      <c r="D14" s="9">
        <v>53.246000000000002</v>
      </c>
    </row>
    <row r="15" spans="1:4" x14ac:dyDescent="0.25">
      <c r="A15" s="9">
        <v>45</v>
      </c>
      <c r="B15" s="9">
        <v>55.3</v>
      </c>
      <c r="C15" s="9">
        <v>4</v>
      </c>
      <c r="D15" s="9">
        <v>54.204999999999998</v>
      </c>
    </row>
    <row r="16" spans="1:4" x14ac:dyDescent="0.25">
      <c r="A16" s="9">
        <v>49</v>
      </c>
      <c r="B16" s="9">
        <v>53.7</v>
      </c>
      <c r="C16" s="9">
        <v>3.1</v>
      </c>
      <c r="D16" s="9">
        <v>56.575000000000003</v>
      </c>
    </row>
    <row r="17" spans="1:4" x14ac:dyDescent="0.25">
      <c r="A17" s="9">
        <v>52</v>
      </c>
      <c r="B17" s="9">
        <v>54.2</v>
      </c>
      <c r="C17" s="9">
        <v>1.5</v>
      </c>
      <c r="D17" s="9">
        <v>57.261000000000003</v>
      </c>
    </row>
    <row r="18" spans="1:4" x14ac:dyDescent="0.25">
      <c r="A18" s="9">
        <v>58</v>
      </c>
      <c r="B18" s="9">
        <v>54.7</v>
      </c>
      <c r="C18" s="9">
        <v>3.4</v>
      </c>
      <c r="D18" s="9">
        <v>59.539000000000001</v>
      </c>
    </row>
    <row r="19" spans="1:4" x14ac:dyDescent="0.25">
      <c r="A19" s="9">
        <v>64</v>
      </c>
      <c r="B19" s="9">
        <v>54.9</v>
      </c>
      <c r="C19" s="9">
        <v>2.9</v>
      </c>
      <c r="D19" s="9">
        <v>60.72</v>
      </c>
    </row>
    <row r="20" spans="1:4" x14ac:dyDescent="0.25">
      <c r="A20" s="9">
        <v>70</v>
      </c>
      <c r="B20" s="9">
        <v>52.8</v>
      </c>
      <c r="C20" s="9">
        <v>4.5</v>
      </c>
      <c r="D20" s="9">
        <v>63.783000000000001</v>
      </c>
    </row>
    <row r="21" spans="1:4" x14ac:dyDescent="0.25">
      <c r="A21" s="9">
        <v>76</v>
      </c>
      <c r="B21" s="9">
        <v>51.6</v>
      </c>
      <c r="C21" s="9">
        <v>1.9</v>
      </c>
      <c r="D21" s="9">
        <v>66.503</v>
      </c>
    </row>
    <row r="22" spans="1:4" x14ac:dyDescent="0.25">
      <c r="A22" s="9">
        <v>84</v>
      </c>
      <c r="B22" s="9">
        <v>53.4</v>
      </c>
      <c r="C22" s="9">
        <v>3.6</v>
      </c>
      <c r="D22" s="9">
        <v>69.927999999999997</v>
      </c>
    </row>
    <row r="23" spans="1:4" x14ac:dyDescent="0.25">
      <c r="A23" s="9">
        <v>93</v>
      </c>
      <c r="B23" s="9">
        <v>51.7</v>
      </c>
      <c r="C23" s="9">
        <v>2.8</v>
      </c>
      <c r="D23" s="9">
        <v>72.063999999999993</v>
      </c>
    </row>
    <row r="24" spans="1:4" x14ac:dyDescent="0.25">
      <c r="A24" s="9">
        <v>101</v>
      </c>
      <c r="B24" s="9">
        <v>50.3</v>
      </c>
      <c r="C24" s="9">
        <v>2.4</v>
      </c>
      <c r="D24" s="9">
        <v>72.870999999999995</v>
      </c>
    </row>
    <row r="25" spans="1:4" x14ac:dyDescent="0.25">
      <c r="A25" s="9">
        <v>108</v>
      </c>
      <c r="B25" s="9">
        <v>49.1</v>
      </c>
      <c r="C25" s="9">
        <v>1.8</v>
      </c>
      <c r="D25" s="9">
        <v>73.42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03ED-9365-43FF-B9C3-821DEB3B0E40}">
  <dimension ref="A1:B14"/>
  <sheetViews>
    <sheetView workbookViewId="0"/>
  </sheetViews>
  <sheetFormatPr defaultRowHeight="13.8" x14ac:dyDescent="0.25"/>
  <sheetData>
    <row r="1" spans="1:2" x14ac:dyDescent="0.25">
      <c r="A1" s="18" t="s">
        <v>15</v>
      </c>
      <c r="B1" s="20" t="s">
        <v>153</v>
      </c>
    </row>
    <row r="2" spans="1:2" x14ac:dyDescent="0.25">
      <c r="A2" s="9">
        <v>21</v>
      </c>
      <c r="B2" s="9">
        <v>1.2529999999999999</v>
      </c>
    </row>
    <row r="3" spans="1:2" x14ac:dyDescent="0.25">
      <c r="A3" s="9">
        <v>23</v>
      </c>
      <c r="B3" s="9">
        <v>2.149</v>
      </c>
    </row>
    <row r="4" spans="1:2" x14ac:dyDescent="0.25">
      <c r="A4" s="9">
        <v>25</v>
      </c>
      <c r="B4" s="9">
        <v>2.5870000000000002</v>
      </c>
    </row>
    <row r="5" spans="1:2" x14ac:dyDescent="0.25">
      <c r="A5" s="9">
        <v>27</v>
      </c>
      <c r="B5" s="9">
        <v>1.726</v>
      </c>
    </row>
    <row r="6" spans="1:2" x14ac:dyDescent="0.25">
      <c r="A6" s="9">
        <v>29</v>
      </c>
      <c r="B6" s="9">
        <v>0.96899999999999997</v>
      </c>
    </row>
    <row r="7" spans="1:2" x14ac:dyDescent="0.25">
      <c r="A7" s="9">
        <v>31</v>
      </c>
      <c r="B7" s="9">
        <v>1.778</v>
      </c>
    </row>
    <row r="8" spans="1:2" x14ac:dyDescent="0.25">
      <c r="A8" s="9">
        <v>33</v>
      </c>
      <c r="B8" s="9">
        <v>2.4729999999999999</v>
      </c>
    </row>
    <row r="9" spans="1:2" x14ac:dyDescent="0.25">
      <c r="A9" s="9">
        <v>35</v>
      </c>
      <c r="B9" s="9">
        <v>2.0350000000000001</v>
      </c>
    </row>
    <row r="10" spans="1:2" x14ac:dyDescent="0.25">
      <c r="A10" s="9">
        <v>37</v>
      </c>
      <c r="B10" s="9">
        <v>0.90600000000000003</v>
      </c>
    </row>
    <row r="11" spans="1:2" x14ac:dyDescent="0.25">
      <c r="A11" s="9">
        <v>39</v>
      </c>
      <c r="B11" s="9">
        <v>1.2629999999999999</v>
      </c>
    </row>
    <row r="12" spans="1:2" x14ac:dyDescent="0.25">
      <c r="A12" s="9">
        <v>41</v>
      </c>
      <c r="B12" s="9">
        <v>2.2090000000000001</v>
      </c>
    </row>
    <row r="13" spans="1:2" x14ac:dyDescent="0.25">
      <c r="A13" s="9">
        <v>43</v>
      </c>
      <c r="B13" s="9">
        <v>2.383</v>
      </c>
    </row>
    <row r="14" spans="1:2" x14ac:dyDescent="0.25">
      <c r="A14" s="9">
        <v>45</v>
      </c>
      <c r="B14" s="9">
        <v>1.3129999999999999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19B6-F81A-4837-856D-0CD2A00A5923}">
  <dimension ref="A1:Q15"/>
  <sheetViews>
    <sheetView workbookViewId="0">
      <selection sqref="A1:A2"/>
    </sheetView>
  </sheetViews>
  <sheetFormatPr defaultRowHeight="13.8" x14ac:dyDescent="0.25"/>
  <sheetData>
    <row r="1" spans="1:17" x14ac:dyDescent="0.25">
      <c r="A1" s="51" t="s">
        <v>15</v>
      </c>
      <c r="B1" s="44" t="s">
        <v>154</v>
      </c>
      <c r="C1" s="44"/>
      <c r="D1" s="44"/>
      <c r="E1" s="44"/>
      <c r="F1" s="44"/>
      <c r="G1" s="44"/>
      <c r="H1" s="44" t="s">
        <v>1</v>
      </c>
      <c r="I1" s="44" t="s">
        <v>204</v>
      </c>
      <c r="J1" s="30" t="s">
        <v>155</v>
      </c>
      <c r="K1" s="30"/>
      <c r="L1" s="30"/>
      <c r="M1" s="30"/>
      <c r="N1" s="30"/>
      <c r="O1" s="30"/>
      <c r="P1" s="30" t="s">
        <v>1</v>
      </c>
      <c r="Q1" s="30" t="s">
        <v>204</v>
      </c>
    </row>
    <row r="2" spans="1:17" x14ac:dyDescent="0.25">
      <c r="A2" s="52"/>
      <c r="B2" s="27" t="s">
        <v>9</v>
      </c>
      <c r="C2" s="27" t="s">
        <v>7</v>
      </c>
      <c r="D2" s="27" t="s">
        <v>8</v>
      </c>
      <c r="E2" s="27" t="s">
        <v>21</v>
      </c>
      <c r="F2" s="27" t="s">
        <v>22</v>
      </c>
      <c r="G2" s="27" t="s">
        <v>23</v>
      </c>
      <c r="H2" s="44"/>
      <c r="I2" s="44"/>
      <c r="J2" s="4" t="s">
        <v>9</v>
      </c>
      <c r="K2" s="4" t="s">
        <v>7</v>
      </c>
      <c r="L2" s="4" t="s">
        <v>8</v>
      </c>
      <c r="M2" s="4" t="s">
        <v>21</v>
      </c>
      <c r="N2" s="4" t="s">
        <v>22</v>
      </c>
      <c r="O2" s="4" t="s">
        <v>23</v>
      </c>
      <c r="P2" s="30"/>
      <c r="Q2" s="30"/>
    </row>
    <row r="3" spans="1:17" x14ac:dyDescent="0.25">
      <c r="A3" s="9">
        <v>21</v>
      </c>
      <c r="B3" s="7">
        <v>6.3989000000000003</v>
      </c>
      <c r="C3" s="7">
        <v>5.3379000000000003</v>
      </c>
      <c r="D3" s="7">
        <v>5.3434999999999997</v>
      </c>
      <c r="E3" s="7">
        <v>6.3296999999999999</v>
      </c>
      <c r="F3" s="7">
        <v>7.8780999999999999</v>
      </c>
      <c r="G3" s="7">
        <v>6.6398999999999999</v>
      </c>
      <c r="H3" s="6">
        <f>AVERAGE(B3:G3)</f>
        <v>6.3213333333333326</v>
      </c>
      <c r="I3" s="6">
        <f>STDEVA(B3:G3)</f>
        <v>0.94386364622580421</v>
      </c>
      <c r="J3" s="7">
        <v>25.961300000000001</v>
      </c>
      <c r="K3" s="7">
        <v>25.011099999999999</v>
      </c>
      <c r="L3" s="7">
        <v>28.055499999999999</v>
      </c>
      <c r="M3" s="7">
        <v>26.130199999999999</v>
      </c>
      <c r="N3" s="7">
        <v>27.936299999999999</v>
      </c>
      <c r="O3" s="7">
        <v>22.839400000000001</v>
      </c>
      <c r="P3" s="6">
        <f>AVERAGE(J3:O3)</f>
        <v>25.98896666666667</v>
      </c>
      <c r="Q3" s="6">
        <f>STDEVA(J3:O3)</f>
        <v>1.9472736239847404</v>
      </c>
    </row>
    <row r="4" spans="1:17" x14ac:dyDescent="0.25">
      <c r="A4" s="9">
        <v>23</v>
      </c>
      <c r="B4" s="7">
        <v>38.836799999999997</v>
      </c>
      <c r="C4" s="7">
        <v>38.2271</v>
      </c>
      <c r="D4" s="7">
        <v>38.634500000000003</v>
      </c>
      <c r="E4" s="7">
        <v>37.407299999999999</v>
      </c>
      <c r="F4" s="7">
        <v>38.4848</v>
      </c>
      <c r="G4" s="7">
        <v>37.853299999999997</v>
      </c>
      <c r="H4" s="6">
        <f t="shared" ref="H4:H15" si="0">AVERAGE(B4:G4)</f>
        <v>38.240633333333328</v>
      </c>
      <c r="I4" s="6">
        <f t="shared" ref="I4:I15" si="1">STDEVA(B4:G4)</f>
        <v>0.53194317616326925</v>
      </c>
      <c r="J4" s="7">
        <v>9.1219000000000001</v>
      </c>
      <c r="K4" s="7">
        <v>9.6454000000000004</v>
      </c>
      <c r="L4" s="7">
        <v>8.9224999999999994</v>
      </c>
      <c r="M4" s="7">
        <v>8.1357999999999997</v>
      </c>
      <c r="N4" s="7">
        <v>7.7313000000000001</v>
      </c>
      <c r="O4" s="7">
        <v>8.4154999999999998</v>
      </c>
      <c r="P4" s="6">
        <f t="shared" ref="P4:P15" si="2">AVERAGE(J4:O4)</f>
        <v>8.6620666666666661</v>
      </c>
      <c r="Q4" s="6">
        <f t="shared" ref="Q4:Q15" si="3">STDEVA(J4:O4)</f>
        <v>0.70004213777933888</v>
      </c>
    </row>
    <row r="5" spans="1:17" x14ac:dyDescent="0.25">
      <c r="A5" s="9">
        <v>25</v>
      </c>
      <c r="B5" s="7">
        <v>44.853400000000001</v>
      </c>
      <c r="C5" s="7">
        <v>42.193899999999999</v>
      </c>
      <c r="D5" s="7">
        <v>41.936399999999999</v>
      </c>
      <c r="E5" s="7">
        <v>42.667700000000004</v>
      </c>
      <c r="F5" s="7">
        <v>49.875399999999999</v>
      </c>
      <c r="G5" s="7">
        <v>47.523699999999998</v>
      </c>
      <c r="H5" s="6">
        <f t="shared" si="0"/>
        <v>44.841749999999998</v>
      </c>
      <c r="I5" s="6">
        <f t="shared" si="1"/>
        <v>3.246822615881563</v>
      </c>
      <c r="J5" s="7">
        <v>0.86429999999999996</v>
      </c>
      <c r="K5" s="7">
        <v>1.0470999999999999</v>
      </c>
      <c r="L5" s="7">
        <v>0.91690000000000005</v>
      </c>
      <c r="M5" s="7">
        <v>0.94740000000000002</v>
      </c>
      <c r="N5" s="7">
        <v>0.99719999999999998</v>
      </c>
      <c r="O5" s="7">
        <v>1.2272000000000001</v>
      </c>
      <c r="P5" s="6">
        <f t="shared" si="2"/>
        <v>1.0000166666666666</v>
      </c>
      <c r="Q5" s="6">
        <f t="shared" si="3"/>
        <v>0.12801011548571758</v>
      </c>
    </row>
    <row r="6" spans="1:17" x14ac:dyDescent="0.25">
      <c r="A6" s="9">
        <v>27</v>
      </c>
      <c r="B6" s="7">
        <v>22.360199999999999</v>
      </c>
      <c r="C6" s="7">
        <v>25.188300000000002</v>
      </c>
      <c r="D6" s="7">
        <v>23.554099999999998</v>
      </c>
      <c r="E6" s="7">
        <v>25.265999999999998</v>
      </c>
      <c r="F6" s="7">
        <v>23.518000000000001</v>
      </c>
      <c r="G6" s="7">
        <v>23.5153</v>
      </c>
      <c r="H6" s="6">
        <f t="shared" si="0"/>
        <v>23.900316666666665</v>
      </c>
      <c r="I6" s="6">
        <f t="shared" si="1"/>
        <v>1.1234074263893163</v>
      </c>
      <c r="J6" s="7">
        <v>16.163499999999999</v>
      </c>
      <c r="K6" s="7">
        <v>15.8698</v>
      </c>
      <c r="L6" s="7">
        <v>17.343499999999999</v>
      </c>
      <c r="M6" s="7">
        <v>17.069299999999998</v>
      </c>
      <c r="N6" s="7">
        <v>16.540199999999999</v>
      </c>
      <c r="O6" s="7">
        <v>17.169</v>
      </c>
      <c r="P6" s="6">
        <f t="shared" si="2"/>
        <v>16.692550000000001</v>
      </c>
      <c r="Q6" s="6">
        <f t="shared" si="3"/>
        <v>0.59543312890701661</v>
      </c>
    </row>
    <row r="7" spans="1:17" x14ac:dyDescent="0.25">
      <c r="A7" s="9">
        <v>29</v>
      </c>
      <c r="B7" s="7">
        <v>2.5707</v>
      </c>
      <c r="C7" s="7">
        <v>3.1191</v>
      </c>
      <c r="D7" s="7">
        <v>3.1884000000000001</v>
      </c>
      <c r="E7" s="7">
        <v>0.80059999999999998</v>
      </c>
      <c r="F7" s="7">
        <v>3.2742</v>
      </c>
      <c r="G7" s="7">
        <v>2.4708999999999999</v>
      </c>
      <c r="H7" s="6">
        <f t="shared" si="0"/>
        <v>2.5706500000000001</v>
      </c>
      <c r="I7" s="6">
        <f t="shared" si="1"/>
        <v>0.92956141647553425</v>
      </c>
      <c r="J7" s="7">
        <v>28.05</v>
      </c>
      <c r="K7" s="7">
        <v>28.844799999999999</v>
      </c>
      <c r="L7" s="7">
        <v>29.141400000000001</v>
      </c>
      <c r="M7" s="7">
        <v>26.113600000000002</v>
      </c>
      <c r="N7" s="7">
        <v>31.631599999999999</v>
      </c>
      <c r="O7" s="7">
        <v>28.241099999999999</v>
      </c>
      <c r="P7" s="6">
        <f t="shared" si="2"/>
        <v>28.670416666666668</v>
      </c>
      <c r="Q7" s="6">
        <f t="shared" si="3"/>
        <v>1.7959611737636934</v>
      </c>
    </row>
    <row r="8" spans="1:17" x14ac:dyDescent="0.25">
      <c r="A8" s="9">
        <v>31</v>
      </c>
      <c r="B8" s="7">
        <v>25.687100000000001</v>
      </c>
      <c r="C8" s="7">
        <v>26.673100000000002</v>
      </c>
      <c r="D8" s="7">
        <v>27.498699999999999</v>
      </c>
      <c r="E8" s="7">
        <v>25.783999999999999</v>
      </c>
      <c r="F8" s="7">
        <v>25.736799999999999</v>
      </c>
      <c r="G8" s="7">
        <v>25.1524</v>
      </c>
      <c r="H8" s="6">
        <f t="shared" si="0"/>
        <v>26.088683333333332</v>
      </c>
      <c r="I8" s="6">
        <f t="shared" si="1"/>
        <v>0.84666868470888113</v>
      </c>
      <c r="J8" s="7">
        <v>16.246600000000001</v>
      </c>
      <c r="K8" s="7">
        <v>16.6676</v>
      </c>
      <c r="L8" s="7">
        <v>17.398900000000001</v>
      </c>
      <c r="M8" s="7">
        <v>16.252099999999999</v>
      </c>
      <c r="N8" s="7">
        <v>17.338000000000001</v>
      </c>
      <c r="O8" s="7">
        <v>15.5374</v>
      </c>
      <c r="P8" s="6">
        <f t="shared" si="2"/>
        <v>16.573433333333334</v>
      </c>
      <c r="Q8" s="6">
        <f t="shared" si="3"/>
        <v>0.71529923435347498</v>
      </c>
    </row>
    <row r="9" spans="1:17" x14ac:dyDescent="0.25">
      <c r="A9" s="9">
        <v>33</v>
      </c>
      <c r="B9" s="7">
        <v>43.5625</v>
      </c>
      <c r="C9" s="7">
        <v>40.844799999999999</v>
      </c>
      <c r="D9" s="7">
        <v>40.158000000000001</v>
      </c>
      <c r="E9" s="7">
        <v>41.717500000000001</v>
      </c>
      <c r="F9" s="7">
        <v>45.961199999999998</v>
      </c>
      <c r="G9" s="7">
        <v>45.723100000000002</v>
      </c>
      <c r="H9" s="6">
        <f t="shared" si="0"/>
        <v>42.994516666666669</v>
      </c>
      <c r="I9" s="6">
        <f t="shared" si="1"/>
        <v>2.4846272230792823</v>
      </c>
      <c r="J9" s="7">
        <v>1.6398999999999999</v>
      </c>
      <c r="K9" s="7">
        <v>1.5845</v>
      </c>
      <c r="L9" s="7">
        <v>1.9003000000000001</v>
      </c>
      <c r="M9" s="7">
        <v>1.3075000000000001</v>
      </c>
      <c r="N9" s="7">
        <v>1.4764999999999999</v>
      </c>
      <c r="O9" s="7">
        <v>1.7479</v>
      </c>
      <c r="P9" s="6">
        <f t="shared" si="2"/>
        <v>1.6094333333333335</v>
      </c>
      <c r="Q9" s="6">
        <f t="shared" si="3"/>
        <v>0.20695957737361731</v>
      </c>
    </row>
    <row r="10" spans="1:17" x14ac:dyDescent="0.25">
      <c r="A10" s="9">
        <v>35</v>
      </c>
      <c r="B10" s="7">
        <v>32.598500000000001</v>
      </c>
      <c r="C10" s="7">
        <v>33.518000000000001</v>
      </c>
      <c r="D10" s="7">
        <v>32.844999999999999</v>
      </c>
      <c r="E10" s="7">
        <v>32.473700000000001</v>
      </c>
      <c r="F10" s="7">
        <v>33.4405</v>
      </c>
      <c r="G10" s="7">
        <v>32.570700000000002</v>
      </c>
      <c r="H10" s="6">
        <f t="shared" si="0"/>
        <v>32.907733333333333</v>
      </c>
      <c r="I10" s="6">
        <f t="shared" si="1"/>
        <v>0.45995714003227112</v>
      </c>
      <c r="J10" s="7">
        <v>9.9224999999999994</v>
      </c>
      <c r="K10" s="7">
        <v>10.420999999999999</v>
      </c>
      <c r="L10" s="7">
        <v>9.6981000000000002</v>
      </c>
      <c r="M10" s="7">
        <v>9.4542999999999999</v>
      </c>
      <c r="N10" s="7">
        <v>9.6869999999999994</v>
      </c>
      <c r="O10" s="7">
        <v>10.966799999999999</v>
      </c>
      <c r="P10" s="6">
        <f t="shared" si="2"/>
        <v>10.024949999999999</v>
      </c>
      <c r="Q10" s="6">
        <f t="shared" si="3"/>
        <v>0.56588259824808163</v>
      </c>
    </row>
    <row r="11" spans="1:17" x14ac:dyDescent="0.25">
      <c r="A11" s="9">
        <v>37</v>
      </c>
      <c r="B11" s="7">
        <v>1.7396</v>
      </c>
      <c r="C11" s="7">
        <v>2.5733999999999999</v>
      </c>
      <c r="D11" s="7">
        <v>2.4986000000000002</v>
      </c>
      <c r="E11" s="7">
        <v>1.3601000000000001</v>
      </c>
      <c r="F11" s="7">
        <v>2.6454</v>
      </c>
      <c r="G11" s="7">
        <v>1.4320999999999999</v>
      </c>
      <c r="H11" s="6">
        <f t="shared" si="0"/>
        <v>2.0415333333333336</v>
      </c>
      <c r="I11" s="6">
        <f t="shared" si="1"/>
        <v>0.59722209492504996</v>
      </c>
      <c r="J11" s="7">
        <v>34.2883</v>
      </c>
      <c r="K11" s="7">
        <v>31.501300000000001</v>
      </c>
      <c r="L11" s="7">
        <v>27.399000000000001</v>
      </c>
      <c r="M11" s="7">
        <v>27.094200000000001</v>
      </c>
      <c r="N11" s="7">
        <v>28.506900000000002</v>
      </c>
      <c r="O11" s="7">
        <v>27.869900000000001</v>
      </c>
      <c r="P11" s="6">
        <f t="shared" si="2"/>
        <v>29.44326666666667</v>
      </c>
      <c r="Q11" s="6">
        <f t="shared" si="3"/>
        <v>2.8551446482913372</v>
      </c>
    </row>
    <row r="12" spans="1:17" x14ac:dyDescent="0.25">
      <c r="A12" s="9">
        <v>39</v>
      </c>
      <c r="B12" s="7">
        <v>7.6538000000000004</v>
      </c>
      <c r="C12" s="7">
        <v>6.8697999999999997</v>
      </c>
      <c r="D12" s="7">
        <v>7.2603999999999997</v>
      </c>
      <c r="E12" s="7">
        <v>6.6398999999999999</v>
      </c>
      <c r="F12" s="7">
        <v>6.9031000000000002</v>
      </c>
      <c r="G12" s="7">
        <v>6.6731999999999996</v>
      </c>
      <c r="H12" s="6">
        <f t="shared" si="0"/>
        <v>7.0000333333333336</v>
      </c>
      <c r="I12" s="6">
        <f t="shared" si="1"/>
        <v>0.38937757853613864</v>
      </c>
      <c r="J12" s="7">
        <v>25.917000000000002</v>
      </c>
      <c r="K12" s="7">
        <v>26.6953</v>
      </c>
      <c r="L12" s="7">
        <v>27.191199999999998</v>
      </c>
      <c r="M12" s="7">
        <v>25.9862</v>
      </c>
      <c r="N12" s="7">
        <v>25.947399999999998</v>
      </c>
      <c r="O12" s="7">
        <v>27.520900000000001</v>
      </c>
      <c r="P12" s="6">
        <f t="shared" si="2"/>
        <v>26.543000000000003</v>
      </c>
      <c r="Q12" s="6">
        <f t="shared" si="3"/>
        <v>0.70089778712733852</v>
      </c>
    </row>
    <row r="13" spans="1:17" x14ac:dyDescent="0.25">
      <c r="A13" s="9">
        <v>41</v>
      </c>
      <c r="B13" s="7">
        <v>34.531999999999996</v>
      </c>
      <c r="C13" s="7">
        <v>34.745100000000001</v>
      </c>
      <c r="D13" s="7">
        <v>33.872700000000002</v>
      </c>
      <c r="E13" s="7">
        <v>35.3352</v>
      </c>
      <c r="F13" s="7">
        <v>39.559600000000003</v>
      </c>
      <c r="G13" s="7">
        <v>38.265999999999998</v>
      </c>
      <c r="H13" s="6">
        <f t="shared" si="0"/>
        <v>36.051766666666666</v>
      </c>
      <c r="I13" s="6">
        <f t="shared" si="1"/>
        <v>2.3015903968053633</v>
      </c>
      <c r="J13" s="7">
        <v>10.1995</v>
      </c>
      <c r="K13" s="7">
        <v>10.2715</v>
      </c>
      <c r="L13" s="7">
        <v>7.5595999999999997</v>
      </c>
      <c r="M13" s="7">
        <v>7.1524000000000001</v>
      </c>
      <c r="N13" s="7">
        <v>9.8947000000000003</v>
      </c>
      <c r="O13" s="7">
        <v>7.6593</v>
      </c>
      <c r="P13" s="6">
        <f t="shared" si="2"/>
        <v>8.7895000000000003</v>
      </c>
      <c r="Q13" s="6">
        <f t="shared" si="3"/>
        <v>1.4748554844458448</v>
      </c>
    </row>
    <row r="14" spans="1:17" x14ac:dyDescent="0.25">
      <c r="A14" s="9">
        <v>43</v>
      </c>
      <c r="B14" s="7">
        <v>41.737000000000002</v>
      </c>
      <c r="C14" s="7">
        <v>43.299100000000003</v>
      </c>
      <c r="D14" s="7">
        <v>40.664900000000003</v>
      </c>
      <c r="E14" s="7">
        <v>40.844900000000003</v>
      </c>
      <c r="F14" s="7">
        <v>41.141300000000001</v>
      </c>
      <c r="G14" s="7">
        <v>39.7896</v>
      </c>
      <c r="H14" s="6">
        <f t="shared" si="0"/>
        <v>41.24613333333334</v>
      </c>
      <c r="I14" s="6">
        <f t="shared" si="1"/>
        <v>1.1905395393126044</v>
      </c>
      <c r="J14" s="7">
        <v>5.1856</v>
      </c>
      <c r="K14" s="7">
        <v>4.6870000000000003</v>
      </c>
      <c r="L14" s="7">
        <v>4.5373999999999999</v>
      </c>
      <c r="M14" s="7">
        <v>3.8006000000000002</v>
      </c>
      <c r="N14" s="7">
        <v>5.3712</v>
      </c>
      <c r="O14" s="7">
        <v>4.7064000000000004</v>
      </c>
      <c r="P14" s="6">
        <f t="shared" si="2"/>
        <v>4.7147000000000006</v>
      </c>
      <c r="Q14" s="6">
        <f t="shared" si="3"/>
        <v>0.55146882776816797</v>
      </c>
    </row>
    <row r="15" spans="1:17" x14ac:dyDescent="0.25">
      <c r="A15" s="9">
        <v>45</v>
      </c>
      <c r="B15" s="7">
        <v>6.4847999999999999</v>
      </c>
      <c r="C15" s="7">
        <v>9.3628999999999998</v>
      </c>
      <c r="D15" s="7">
        <v>10.5014</v>
      </c>
      <c r="E15" s="7">
        <v>7.2549000000000001</v>
      </c>
      <c r="F15" s="7">
        <v>9.6288</v>
      </c>
      <c r="G15" s="7">
        <v>4.8338000000000001</v>
      </c>
      <c r="H15" s="6">
        <f t="shared" si="0"/>
        <v>8.011099999999999</v>
      </c>
      <c r="I15" s="6">
        <f t="shared" si="1"/>
        <v>2.1745149362559046</v>
      </c>
      <c r="J15" s="7">
        <v>24.473800000000001</v>
      </c>
      <c r="K15" s="7">
        <v>26.371200000000002</v>
      </c>
      <c r="L15" s="7">
        <v>24.0943</v>
      </c>
      <c r="M15" s="7">
        <v>27.224399999999999</v>
      </c>
      <c r="N15" s="7">
        <v>27.097000000000001</v>
      </c>
      <c r="O15" s="7">
        <v>23.614999999999998</v>
      </c>
      <c r="P15" s="6">
        <f t="shared" si="2"/>
        <v>25.479283333333338</v>
      </c>
      <c r="Q15" s="6">
        <f t="shared" si="3"/>
        <v>1.6039128809466767</v>
      </c>
    </row>
  </sheetData>
  <mergeCells count="7">
    <mergeCell ref="Q1:Q2"/>
    <mergeCell ref="A1:A2"/>
    <mergeCell ref="B1:G1"/>
    <mergeCell ref="H1:H2"/>
    <mergeCell ref="I1:I2"/>
    <mergeCell ref="J1:O1"/>
    <mergeCell ref="P1:P2"/>
  </mergeCells>
  <phoneticPr fontId="1" type="noConversion"/>
  <pageMargins left="0.7" right="0.7" top="0.75" bottom="0.75" header="0.3" footer="0.3"/>
  <ignoredErrors>
    <ignoredError sqref="H4:H15 H3 I3:I15" formulaRange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21C4-5145-41FE-826C-2A3105DD6B29}">
  <dimension ref="A1:K24"/>
  <sheetViews>
    <sheetView workbookViewId="0">
      <selection sqref="A1:A2"/>
    </sheetView>
  </sheetViews>
  <sheetFormatPr defaultRowHeight="13.8" x14ac:dyDescent="0.25"/>
  <sheetData>
    <row r="1" spans="1:11" x14ac:dyDescent="0.25">
      <c r="A1" s="30" t="s">
        <v>0</v>
      </c>
      <c r="B1" s="30" t="s">
        <v>165</v>
      </c>
      <c r="C1" s="30"/>
      <c r="D1" s="30"/>
      <c r="E1" s="30" t="s">
        <v>1</v>
      </c>
      <c r="F1" s="30" t="s">
        <v>204</v>
      </c>
      <c r="G1" s="30" t="s">
        <v>200</v>
      </c>
      <c r="H1" s="30"/>
      <c r="I1" s="30"/>
      <c r="J1" s="30" t="s">
        <v>1</v>
      </c>
      <c r="K1" s="30" t="s">
        <v>204</v>
      </c>
    </row>
    <row r="2" spans="1:11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G2" s="4" t="s">
        <v>9</v>
      </c>
      <c r="H2" s="4" t="s">
        <v>7</v>
      </c>
      <c r="I2" s="4" t="s">
        <v>8</v>
      </c>
      <c r="J2" s="30"/>
      <c r="K2" s="30"/>
    </row>
    <row r="3" spans="1:11" x14ac:dyDescent="0.25">
      <c r="A3" s="7" t="s">
        <v>167</v>
      </c>
      <c r="B3" s="9">
        <v>0.10589999999999999</v>
      </c>
      <c r="C3" s="9">
        <v>9.11E-2</v>
      </c>
      <c r="D3" s="9">
        <v>0.10390000000000001</v>
      </c>
      <c r="E3" s="6">
        <f>AVERAGE(B3:D3)</f>
        <v>0.1003</v>
      </c>
      <c r="F3" s="6">
        <f>STDEVA(B3:D3)</f>
        <v>8.0299439599538919E-3</v>
      </c>
      <c r="G3" s="9">
        <v>0.80469999999999997</v>
      </c>
      <c r="H3" s="9">
        <v>0.82030000000000003</v>
      </c>
      <c r="I3" s="9">
        <v>0.72719999999999996</v>
      </c>
      <c r="J3" s="6">
        <f>AVERAGE(G3:I3)</f>
        <v>0.78406666666666658</v>
      </c>
      <c r="K3" s="6">
        <f>STDEVA(G3:I3)</f>
        <v>4.9861842458269995E-2</v>
      </c>
    </row>
    <row r="4" spans="1:11" x14ac:dyDescent="0.25">
      <c r="A4" s="7" t="s">
        <v>168</v>
      </c>
      <c r="B4" s="9">
        <v>0.1182</v>
      </c>
      <c r="C4" s="9">
        <v>0.13089999999999999</v>
      </c>
      <c r="D4" s="9">
        <v>0.12089999999999999</v>
      </c>
      <c r="E4" s="6">
        <f t="shared" ref="E4:E11" si="0">AVERAGE(B4:D4)</f>
        <v>0.12333333333333334</v>
      </c>
      <c r="F4" s="6">
        <f t="shared" ref="F4:F11" si="1">STDEVA(B4:D4)</f>
        <v>6.690540586031391E-3</v>
      </c>
      <c r="G4" s="9">
        <v>0.82189999999999996</v>
      </c>
      <c r="H4" s="9">
        <v>0.84279999999999999</v>
      </c>
      <c r="I4" s="9">
        <v>0.87690000000000001</v>
      </c>
      <c r="J4" s="6">
        <f t="shared" ref="J4:J11" si="2">AVERAGE(G4:I4)</f>
        <v>0.84719999999999995</v>
      </c>
      <c r="K4" s="6">
        <f t="shared" ref="K4:K11" si="3">STDEVA(G4:I4)</f>
        <v>2.7762744821072743E-2</v>
      </c>
    </row>
    <row r="5" spans="1:11" x14ac:dyDescent="0.25">
      <c r="A5" s="7" t="s">
        <v>169</v>
      </c>
      <c r="B5" s="9">
        <v>0.2387</v>
      </c>
      <c r="C5" s="9">
        <v>0.23699999999999999</v>
      </c>
      <c r="D5" s="9">
        <v>0.21</v>
      </c>
      <c r="E5" s="6">
        <f t="shared" si="0"/>
        <v>0.22856666666666667</v>
      </c>
      <c r="F5" s="6">
        <f t="shared" si="1"/>
        <v>1.6101656229510472E-2</v>
      </c>
      <c r="G5" s="9">
        <v>1.2891999999999999</v>
      </c>
      <c r="H5" s="9">
        <v>1.3271999999999999</v>
      </c>
      <c r="I5" s="9">
        <v>1.1336999999999999</v>
      </c>
      <c r="J5" s="6">
        <f t="shared" si="2"/>
        <v>1.2500333333333333</v>
      </c>
      <c r="K5" s="6">
        <f t="shared" si="3"/>
        <v>0.10252357452475666</v>
      </c>
    </row>
    <row r="6" spans="1:11" x14ac:dyDescent="0.25">
      <c r="A6" s="7" t="s">
        <v>170</v>
      </c>
      <c r="B6" s="9">
        <v>0.35160000000000002</v>
      </c>
      <c r="C6" s="9">
        <v>0.41849999999999998</v>
      </c>
      <c r="D6" s="9">
        <v>0.37169999999999997</v>
      </c>
      <c r="E6" s="6">
        <f t="shared" si="0"/>
        <v>0.38059999999999999</v>
      </c>
      <c r="F6" s="6">
        <f t="shared" si="1"/>
        <v>3.4326520359628632E-2</v>
      </c>
      <c r="G6" s="9">
        <v>2.3908</v>
      </c>
      <c r="H6" s="9">
        <v>2.3435000000000001</v>
      </c>
      <c r="I6" s="9">
        <v>2.5274000000000001</v>
      </c>
      <c r="J6" s="6">
        <f t="shared" si="2"/>
        <v>2.4205666666666668</v>
      </c>
      <c r="K6" s="6">
        <f t="shared" si="3"/>
        <v>9.5495252936118935E-2</v>
      </c>
    </row>
    <row r="7" spans="1:11" x14ac:dyDescent="0.25">
      <c r="A7" s="7" t="s">
        <v>171</v>
      </c>
      <c r="B7" s="9">
        <v>0.3644</v>
      </c>
      <c r="C7" s="9">
        <v>0.36280000000000001</v>
      </c>
      <c r="D7" s="9">
        <v>0.42530000000000001</v>
      </c>
      <c r="E7" s="6">
        <f t="shared" si="0"/>
        <v>0.38416666666666671</v>
      </c>
      <c r="F7" s="6">
        <f t="shared" si="1"/>
        <v>3.5631493560238717E-2</v>
      </c>
      <c r="G7" s="9">
        <v>2.2591000000000001</v>
      </c>
      <c r="H7" s="9">
        <v>2.0318999999999998</v>
      </c>
      <c r="I7" s="9">
        <v>2.2115</v>
      </c>
      <c r="J7" s="6">
        <f t="shared" si="2"/>
        <v>2.1675</v>
      </c>
      <c r="K7" s="6">
        <f t="shared" si="3"/>
        <v>0.11982053246418176</v>
      </c>
    </row>
    <row r="8" spans="1:11" x14ac:dyDescent="0.25">
      <c r="A8" s="7" t="s">
        <v>172</v>
      </c>
      <c r="B8" s="9">
        <v>0.47760000000000002</v>
      </c>
      <c r="C8" s="9">
        <v>0.44500000000000001</v>
      </c>
      <c r="D8" s="9">
        <v>0.45090000000000002</v>
      </c>
      <c r="E8" s="6">
        <f t="shared" si="0"/>
        <v>0.45783333333333337</v>
      </c>
      <c r="F8" s="6">
        <f t="shared" si="1"/>
        <v>1.7370760873759491E-2</v>
      </c>
      <c r="G8" s="9">
        <v>3.0562999999999998</v>
      </c>
      <c r="H8" s="9">
        <v>2.8479000000000001</v>
      </c>
      <c r="I8" s="9">
        <v>3.0663</v>
      </c>
      <c r="J8" s="6">
        <f t="shared" si="2"/>
        <v>2.9901666666666666</v>
      </c>
      <c r="K8" s="6">
        <f t="shared" si="3"/>
        <v>0.12330796135421795</v>
      </c>
    </row>
    <row r="9" spans="1:11" x14ac:dyDescent="0.25">
      <c r="A9" s="7" t="s">
        <v>173</v>
      </c>
      <c r="B9" s="9">
        <v>0.47549999999999998</v>
      </c>
      <c r="C9" s="9">
        <v>0.38350000000000001</v>
      </c>
      <c r="D9" s="9">
        <v>0.4032</v>
      </c>
      <c r="E9" s="6">
        <f t="shared" si="0"/>
        <v>0.42073333333333335</v>
      </c>
      <c r="F9" s="6">
        <f t="shared" si="1"/>
        <v>4.8441339095170892E-2</v>
      </c>
      <c r="G9" s="9">
        <v>3.0434000000000001</v>
      </c>
      <c r="H9" s="9">
        <v>2.6080000000000001</v>
      </c>
      <c r="I9" s="9">
        <v>2.903</v>
      </c>
      <c r="J9" s="6">
        <f t="shared" si="2"/>
        <v>2.851466666666667</v>
      </c>
      <c r="K9" s="6">
        <f t="shared" si="3"/>
        <v>0.22222748104888676</v>
      </c>
    </row>
    <row r="10" spans="1:11" x14ac:dyDescent="0.25">
      <c r="A10" s="7" t="s">
        <v>174</v>
      </c>
      <c r="B10" s="9">
        <v>0.59519999999999995</v>
      </c>
      <c r="C10" s="9">
        <v>0.60880000000000001</v>
      </c>
      <c r="D10" s="9">
        <v>0.60680000000000001</v>
      </c>
      <c r="E10" s="6">
        <f t="shared" si="0"/>
        <v>0.60360000000000003</v>
      </c>
      <c r="F10" s="6">
        <f t="shared" si="1"/>
        <v>7.34302390027436E-3</v>
      </c>
      <c r="G10" s="9">
        <v>4.6428000000000003</v>
      </c>
      <c r="H10" s="9">
        <v>4.6269</v>
      </c>
      <c r="I10" s="9">
        <v>4.7333999999999996</v>
      </c>
      <c r="J10" s="6">
        <f t="shared" si="2"/>
        <v>4.6677</v>
      </c>
      <c r="K10" s="6">
        <f t="shared" si="3"/>
        <v>5.7450587464359035E-2</v>
      </c>
    </row>
    <row r="11" spans="1:11" x14ac:dyDescent="0.25">
      <c r="A11" s="7" t="s">
        <v>175</v>
      </c>
      <c r="B11" s="9">
        <v>0.51170000000000004</v>
      </c>
      <c r="C11" s="9">
        <v>0.5252</v>
      </c>
      <c r="D11" s="9">
        <v>0.50629999999999997</v>
      </c>
      <c r="E11" s="6">
        <f t="shared" si="0"/>
        <v>0.51440000000000008</v>
      </c>
      <c r="F11" s="6">
        <f t="shared" si="1"/>
        <v>9.7349884437527758E-3</v>
      </c>
      <c r="G11" s="9">
        <v>3.8892000000000002</v>
      </c>
      <c r="H11" s="9">
        <v>3.4664000000000001</v>
      </c>
      <c r="I11" s="9">
        <v>3.8481000000000001</v>
      </c>
      <c r="J11" s="6">
        <f t="shared" si="2"/>
        <v>3.7345666666666673</v>
      </c>
      <c r="K11" s="6">
        <f t="shared" si="3"/>
        <v>0.23314657049447102</v>
      </c>
    </row>
    <row r="16" spans="1:11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7A49-9199-4B4E-92AF-6E0B89D4756A}">
  <dimension ref="A1:K24"/>
  <sheetViews>
    <sheetView workbookViewId="0">
      <selection sqref="A1:A2"/>
    </sheetView>
  </sheetViews>
  <sheetFormatPr defaultRowHeight="13.8" x14ac:dyDescent="0.25"/>
  <sheetData>
    <row r="1" spans="1:11" x14ac:dyDescent="0.25">
      <c r="A1" s="30" t="s">
        <v>0</v>
      </c>
      <c r="B1" s="30" t="s">
        <v>165</v>
      </c>
      <c r="C1" s="30"/>
      <c r="D1" s="30"/>
      <c r="E1" s="30" t="s">
        <v>1</v>
      </c>
      <c r="F1" s="30" t="s">
        <v>204</v>
      </c>
      <c r="G1" s="30" t="s">
        <v>201</v>
      </c>
      <c r="H1" s="30"/>
      <c r="I1" s="30"/>
      <c r="J1" s="30" t="s">
        <v>1</v>
      </c>
      <c r="K1" s="30" t="s">
        <v>204</v>
      </c>
    </row>
    <row r="2" spans="1:11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G2" s="4" t="s">
        <v>9</v>
      </c>
      <c r="H2" s="4" t="s">
        <v>7</v>
      </c>
      <c r="I2" s="4" t="s">
        <v>8</v>
      </c>
      <c r="J2" s="30"/>
      <c r="K2" s="30"/>
    </row>
    <row r="3" spans="1:11" x14ac:dyDescent="0.25">
      <c r="A3" s="7" t="s">
        <v>176</v>
      </c>
      <c r="B3" s="9">
        <v>9.2600000000000002E-2</v>
      </c>
      <c r="C3" s="9">
        <v>6.5799999999999997E-2</v>
      </c>
      <c r="D3" s="9">
        <v>0.1087</v>
      </c>
      <c r="E3" s="6">
        <f>AVERAGE(B3:D3)</f>
        <v>8.9033333333333339E-2</v>
      </c>
      <c r="F3" s="6">
        <f>STDEVA(B3:D3)</f>
        <v>2.1671255924226723E-2</v>
      </c>
      <c r="G3" s="9">
        <v>0.5</v>
      </c>
      <c r="H3" s="9">
        <v>0.25</v>
      </c>
      <c r="I3" s="9">
        <v>0.5</v>
      </c>
      <c r="J3" s="6">
        <f>AVERAGE(G3:I3)</f>
        <v>0.41666666666666669</v>
      </c>
      <c r="K3" s="6">
        <f>STDEVA(G3:I3)</f>
        <v>0.14433756729740638</v>
      </c>
    </row>
    <row r="4" spans="1:11" x14ac:dyDescent="0.25">
      <c r="A4" s="7" t="s">
        <v>177</v>
      </c>
      <c r="B4" s="9">
        <v>0.1163</v>
      </c>
      <c r="C4" s="9">
        <v>9.5299999999999996E-2</v>
      </c>
      <c r="D4" s="9">
        <v>0.11020000000000001</v>
      </c>
      <c r="E4" s="6">
        <f t="shared" ref="E4:E11" si="0">AVERAGE(B4:D4)</f>
        <v>0.10726666666666668</v>
      </c>
      <c r="F4" s="6">
        <f t="shared" ref="F4:F11" si="1">STDEVA(B4:D4)</f>
        <v>1.0802931700854791E-2</v>
      </c>
      <c r="G4" s="9">
        <v>0.65</v>
      </c>
      <c r="H4" s="9">
        <v>0.45</v>
      </c>
      <c r="I4" s="9">
        <v>0.65</v>
      </c>
      <c r="J4" s="6">
        <f t="shared" ref="J4:J11" si="2">AVERAGE(G4:I4)</f>
        <v>0.58333333333333337</v>
      </c>
      <c r="K4" s="6">
        <f t="shared" ref="K4:K11" si="3">STDEVA(G4:I4)</f>
        <v>0.11547005383792552</v>
      </c>
    </row>
    <row r="5" spans="1:11" x14ac:dyDescent="0.25">
      <c r="A5" s="7" t="s">
        <v>178</v>
      </c>
      <c r="B5" s="9">
        <v>0.2155</v>
      </c>
      <c r="C5" s="9">
        <v>0.1852</v>
      </c>
      <c r="D5" s="9">
        <v>0.15</v>
      </c>
      <c r="E5" s="6">
        <f t="shared" si="0"/>
        <v>0.18356666666666666</v>
      </c>
      <c r="F5" s="6">
        <f t="shared" si="1"/>
        <v>3.2780532840900156E-2</v>
      </c>
      <c r="G5" s="9">
        <v>1.25</v>
      </c>
      <c r="H5" s="9">
        <v>1</v>
      </c>
      <c r="I5" s="9">
        <v>0.75</v>
      </c>
      <c r="J5" s="6">
        <f t="shared" si="2"/>
        <v>1</v>
      </c>
      <c r="K5" s="6">
        <f t="shared" si="3"/>
        <v>0.25</v>
      </c>
    </row>
    <row r="6" spans="1:11" x14ac:dyDescent="0.25">
      <c r="A6" s="7" t="s">
        <v>179</v>
      </c>
      <c r="B6" s="9">
        <v>0.27779999999999999</v>
      </c>
      <c r="C6" s="9">
        <v>0.3125</v>
      </c>
      <c r="D6" s="9">
        <v>0.27779999999999999</v>
      </c>
      <c r="E6" s="6">
        <f t="shared" si="0"/>
        <v>0.28936666666666672</v>
      </c>
      <c r="F6" s="6">
        <f t="shared" si="1"/>
        <v>2.0034054340880018E-2</v>
      </c>
      <c r="G6" s="9">
        <v>1.5</v>
      </c>
      <c r="H6" s="9">
        <v>1.5</v>
      </c>
      <c r="I6" s="9">
        <v>1.5</v>
      </c>
      <c r="J6" s="6">
        <f t="shared" si="2"/>
        <v>1.5</v>
      </c>
      <c r="K6" s="6">
        <f t="shared" si="3"/>
        <v>0</v>
      </c>
    </row>
    <row r="7" spans="1:11" x14ac:dyDescent="0.25">
      <c r="A7" s="7" t="s">
        <v>180</v>
      </c>
      <c r="B7" s="9">
        <v>0.35</v>
      </c>
      <c r="C7" s="9">
        <v>0.35</v>
      </c>
      <c r="D7" s="9">
        <v>0.28849999999999998</v>
      </c>
      <c r="E7" s="6">
        <f t="shared" si="0"/>
        <v>0.32949999999999996</v>
      </c>
      <c r="F7" s="6">
        <f t="shared" si="1"/>
        <v>3.5507041555161982E-2</v>
      </c>
      <c r="G7" s="9">
        <v>1.75</v>
      </c>
      <c r="H7" s="9">
        <v>1.75</v>
      </c>
      <c r="I7" s="9">
        <v>1.5</v>
      </c>
      <c r="J7" s="6">
        <f t="shared" si="2"/>
        <v>1.6666666666666667</v>
      </c>
      <c r="K7" s="6">
        <f t="shared" si="3"/>
        <v>0.14433756729740646</v>
      </c>
    </row>
    <row r="8" spans="1:11" x14ac:dyDescent="0.25">
      <c r="A8" s="7" t="s">
        <v>181</v>
      </c>
      <c r="B8" s="9">
        <v>0.3468</v>
      </c>
      <c r="C8" s="9">
        <v>0.3538</v>
      </c>
      <c r="D8" s="9">
        <v>0.33129999999999998</v>
      </c>
      <c r="E8" s="6">
        <f t="shared" si="0"/>
        <v>0.3439666666666667</v>
      </c>
      <c r="F8" s="6">
        <f t="shared" si="1"/>
        <v>1.1514483632943927E-2</v>
      </c>
      <c r="G8" s="9">
        <v>2.15</v>
      </c>
      <c r="H8" s="9">
        <v>2.335</v>
      </c>
      <c r="I8" s="9">
        <v>2.12</v>
      </c>
      <c r="J8" s="6">
        <f t="shared" si="2"/>
        <v>2.2016666666666667</v>
      </c>
      <c r="K8" s="6">
        <f t="shared" si="3"/>
        <v>0.11644025649805709</v>
      </c>
    </row>
    <row r="9" spans="1:11" x14ac:dyDescent="0.25">
      <c r="A9" s="7" t="s">
        <v>182</v>
      </c>
      <c r="B9" s="9">
        <v>0.3226</v>
      </c>
      <c r="C9" s="9">
        <v>0.36459999999999998</v>
      </c>
      <c r="D9" s="9">
        <v>0.32050000000000001</v>
      </c>
      <c r="E9" s="6">
        <f t="shared" si="0"/>
        <v>0.33590000000000003</v>
      </c>
      <c r="F9" s="6">
        <f t="shared" si="1"/>
        <v>2.4877097901483593E-2</v>
      </c>
      <c r="G9" s="9">
        <v>2</v>
      </c>
      <c r="H9" s="9">
        <v>1.75</v>
      </c>
      <c r="I9" s="9">
        <v>2.5</v>
      </c>
      <c r="J9" s="6">
        <f t="shared" si="2"/>
        <v>2.0833333333333335</v>
      </c>
      <c r="K9" s="6">
        <f t="shared" si="3"/>
        <v>0.3818813079129863</v>
      </c>
    </row>
    <row r="10" spans="1:11" x14ac:dyDescent="0.25">
      <c r="A10" s="7" t="s">
        <v>183</v>
      </c>
      <c r="B10" s="9">
        <v>0.39779999999999999</v>
      </c>
      <c r="C10" s="9">
        <v>0.41670000000000001</v>
      </c>
      <c r="D10" s="9">
        <v>0.39629999999999999</v>
      </c>
      <c r="E10" s="6">
        <f t="shared" si="0"/>
        <v>0.40359999999999996</v>
      </c>
      <c r="F10" s="6">
        <f t="shared" si="1"/>
        <v>1.1369696565871949E-2</v>
      </c>
      <c r="G10" s="9">
        <v>3.42</v>
      </c>
      <c r="H10" s="9">
        <v>3.25</v>
      </c>
      <c r="I10" s="9">
        <v>3.25</v>
      </c>
      <c r="J10" s="6">
        <f t="shared" si="2"/>
        <v>3.3066666666666666</v>
      </c>
      <c r="K10" s="6">
        <f t="shared" si="3"/>
        <v>9.8149545762236334E-2</v>
      </c>
    </row>
    <row r="11" spans="1:11" x14ac:dyDescent="0.25">
      <c r="A11" s="7" t="s">
        <v>184</v>
      </c>
      <c r="B11" s="9">
        <v>0.3846</v>
      </c>
      <c r="C11" s="9">
        <v>0.34720000000000001</v>
      </c>
      <c r="D11" s="9">
        <v>0.38190000000000002</v>
      </c>
      <c r="E11" s="6">
        <f t="shared" si="0"/>
        <v>0.37123333333333336</v>
      </c>
      <c r="F11" s="6">
        <f t="shared" si="1"/>
        <v>2.0857212980964962E-2</v>
      </c>
      <c r="G11" s="9">
        <v>3</v>
      </c>
      <c r="H11" s="9">
        <v>2.5</v>
      </c>
      <c r="I11" s="9">
        <v>2.75</v>
      </c>
      <c r="J11" s="6">
        <f t="shared" si="2"/>
        <v>2.75</v>
      </c>
      <c r="K11" s="6">
        <f t="shared" si="3"/>
        <v>0.25</v>
      </c>
    </row>
    <row r="16" spans="1:11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C4AB-7562-479D-8827-BF04BC942691}">
  <dimension ref="A1"/>
  <sheetViews>
    <sheetView workbookViewId="0">
      <selection activeCell="H36" sqref="H36"/>
    </sheetView>
  </sheetViews>
  <sheetFormatPr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82496-86E7-44EC-BAC8-B93F1A002F81}">
  <dimension ref="A1:N15"/>
  <sheetViews>
    <sheetView workbookViewId="0">
      <selection sqref="A1:A2"/>
    </sheetView>
  </sheetViews>
  <sheetFormatPr defaultRowHeight="13.8" x14ac:dyDescent="0.25"/>
  <cols>
    <col min="1" max="1" width="23.109375" bestFit="1" customWidth="1"/>
  </cols>
  <sheetData>
    <row r="1" spans="1:14" ht="15.6" x14ac:dyDescent="0.25">
      <c r="A1" s="30" t="s">
        <v>0</v>
      </c>
      <c r="B1" s="30" t="s">
        <v>55</v>
      </c>
      <c r="C1" s="30"/>
      <c r="D1" s="30"/>
      <c r="E1" s="30" t="s">
        <v>1</v>
      </c>
      <c r="F1" s="30" t="s">
        <v>204</v>
      </c>
    </row>
    <row r="2" spans="1:14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14" x14ac:dyDescent="0.25">
      <c r="A3" s="5" t="s">
        <v>2</v>
      </c>
      <c r="B3" s="7">
        <v>8.8193999999999999</v>
      </c>
      <c r="C3" s="7">
        <v>10.114699999999999</v>
      </c>
      <c r="D3" s="7">
        <v>7.5034000000000001</v>
      </c>
      <c r="E3" s="6">
        <f>AVERAGE(B3:D3)</f>
        <v>8.8125</v>
      </c>
      <c r="F3" s="6">
        <f>STDEVA(B3:D3)</f>
        <v>1.3056636741519574</v>
      </c>
      <c r="I3" s="3"/>
      <c r="J3" s="3"/>
      <c r="K3" s="3"/>
      <c r="L3" s="3"/>
      <c r="M3" s="3"/>
      <c r="N3" s="3"/>
    </row>
    <row r="4" spans="1:14" x14ac:dyDescent="0.25">
      <c r="A4" s="5" t="s">
        <v>3</v>
      </c>
      <c r="B4" s="7">
        <v>0.1681</v>
      </c>
      <c r="C4" s="7">
        <v>0.1492</v>
      </c>
      <c r="D4" s="7">
        <v>0.17130000000000001</v>
      </c>
      <c r="E4" s="6">
        <f t="shared" ref="E4:E8" si="0">AVERAGE(B4:D4)</f>
        <v>0.16286666666666669</v>
      </c>
      <c r="F4" s="6">
        <f t="shared" ref="F4:F8" si="1">STDEVA(B4:D4)</f>
        <v>1.1943338450087286E-2</v>
      </c>
      <c r="I4" s="3"/>
      <c r="J4" s="3"/>
      <c r="K4" s="3"/>
      <c r="L4" s="3"/>
      <c r="M4" s="3"/>
      <c r="N4" s="3"/>
    </row>
    <row r="5" spans="1:14" x14ac:dyDescent="0.25">
      <c r="A5" s="5" t="s">
        <v>11</v>
      </c>
      <c r="B5" s="7">
        <v>83.3429</v>
      </c>
      <c r="C5" s="7">
        <v>80.184899999999999</v>
      </c>
      <c r="D5" s="7">
        <v>85.936700000000002</v>
      </c>
      <c r="E5" s="6">
        <f t="shared" si="0"/>
        <v>83.154833333333343</v>
      </c>
      <c r="F5" s="6">
        <f t="shared" si="1"/>
        <v>2.8805082213618731</v>
      </c>
      <c r="I5" s="3"/>
      <c r="J5" s="3"/>
      <c r="K5" s="3"/>
      <c r="L5" s="3"/>
      <c r="M5" s="3"/>
      <c r="N5" s="3"/>
    </row>
    <row r="6" spans="1:14" x14ac:dyDescent="0.25">
      <c r="A6" s="5" t="s">
        <v>4</v>
      </c>
      <c r="B6" s="7">
        <v>88.781599999999997</v>
      </c>
      <c r="C6" s="7">
        <v>92.248099999999994</v>
      </c>
      <c r="D6" s="7">
        <v>84.274900000000002</v>
      </c>
      <c r="E6" s="6">
        <f t="shared" si="0"/>
        <v>88.434866666666665</v>
      </c>
      <c r="F6" s="6">
        <f t="shared" si="1"/>
        <v>3.9978928904278188</v>
      </c>
    </row>
    <row r="7" spans="1:14" x14ac:dyDescent="0.25">
      <c r="A7" s="5" t="s">
        <v>5</v>
      </c>
      <c r="B7" s="7">
        <v>62.331200000000003</v>
      </c>
      <c r="C7" s="7">
        <v>63.5184</v>
      </c>
      <c r="D7" s="7">
        <v>61.9527</v>
      </c>
      <c r="E7" s="6">
        <f t="shared" si="0"/>
        <v>62.600766666666665</v>
      </c>
      <c r="F7" s="6">
        <f t="shared" si="1"/>
        <v>0.81691723162957719</v>
      </c>
    </row>
    <row r="8" spans="1:14" x14ac:dyDescent="0.25">
      <c r="A8" s="5" t="s">
        <v>6</v>
      </c>
      <c r="B8" s="7">
        <v>9.5688999999999993</v>
      </c>
      <c r="C8" s="7">
        <v>9.4870000000000001</v>
      </c>
      <c r="D8" s="7">
        <v>9.6128</v>
      </c>
      <c r="E8" s="6">
        <f t="shared" si="0"/>
        <v>9.5562333333333331</v>
      </c>
      <c r="F8" s="6">
        <f t="shared" si="1"/>
        <v>6.3849380054416496E-2</v>
      </c>
    </row>
    <row r="10" spans="1:14" x14ac:dyDescent="0.25">
      <c r="I10" s="3"/>
      <c r="J10" s="3"/>
      <c r="K10" s="3"/>
    </row>
    <row r="11" spans="1:14" x14ac:dyDescent="0.25">
      <c r="I11" s="3"/>
      <c r="J11" s="3"/>
      <c r="K11" s="3"/>
    </row>
    <row r="12" spans="1:14" x14ac:dyDescent="0.25">
      <c r="I12" s="3"/>
      <c r="J12" s="3"/>
      <c r="K12" s="3"/>
    </row>
    <row r="13" spans="1:14" x14ac:dyDescent="0.25">
      <c r="I13" s="3"/>
      <c r="J13" s="3"/>
      <c r="K13" s="3"/>
    </row>
    <row r="14" spans="1:14" x14ac:dyDescent="0.25">
      <c r="I14" s="3"/>
      <c r="J14" s="3"/>
      <c r="K14" s="3"/>
    </row>
    <row r="15" spans="1:14" x14ac:dyDescent="0.25">
      <c r="I15" s="3"/>
      <c r="J15" s="3"/>
      <c r="K15" s="3"/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39A02-4D8C-4D54-891B-8910FD080A0E}">
  <dimension ref="A1:F8"/>
  <sheetViews>
    <sheetView workbookViewId="0">
      <selection sqref="A1:A2"/>
    </sheetView>
  </sheetViews>
  <sheetFormatPr defaultRowHeight="13.8" x14ac:dyDescent="0.25"/>
  <sheetData>
    <row r="1" spans="1:6" x14ac:dyDescent="0.25">
      <c r="A1" s="30" t="s">
        <v>66</v>
      </c>
      <c r="B1" s="65" t="s">
        <v>65</v>
      </c>
      <c r="C1" s="30"/>
      <c r="D1" s="30"/>
      <c r="E1" s="30" t="s">
        <v>1</v>
      </c>
      <c r="F1" s="30" t="s">
        <v>204</v>
      </c>
    </row>
    <row r="2" spans="1:6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6" ht="15.6" x14ac:dyDescent="0.35">
      <c r="A3" s="7" t="s">
        <v>195</v>
      </c>
      <c r="B3" s="7">
        <v>1</v>
      </c>
      <c r="C3" s="7">
        <v>1.01</v>
      </c>
      <c r="D3" s="7">
        <v>0.99</v>
      </c>
      <c r="E3" s="6">
        <f>AVERAGE(B3:D3)</f>
        <v>1</v>
      </c>
      <c r="F3" s="6">
        <f>STDEVA(B3:D3)</f>
        <v>1.0000000000000009E-2</v>
      </c>
    </row>
    <row r="4" spans="1:6" ht="15.6" x14ac:dyDescent="0.25">
      <c r="A4" s="9" t="s">
        <v>196</v>
      </c>
      <c r="B4" s="7">
        <v>0.68</v>
      </c>
      <c r="C4" s="7">
        <v>0.7</v>
      </c>
      <c r="D4" s="7">
        <v>0.66</v>
      </c>
      <c r="E4" s="6">
        <f t="shared" ref="E4:E8" si="0">AVERAGE(B4:D4)</f>
        <v>0.68</v>
      </c>
      <c r="F4" s="6">
        <f t="shared" ref="F4:F8" si="1">STDEVA(B4:D4)</f>
        <v>1.9999999999999962E-2</v>
      </c>
    </row>
    <row r="5" spans="1:6" ht="15.6" x14ac:dyDescent="0.25">
      <c r="A5" s="9" t="s">
        <v>28</v>
      </c>
      <c r="B5" s="7">
        <v>0.37</v>
      </c>
      <c r="C5" s="7">
        <v>0.42</v>
      </c>
      <c r="D5" s="7">
        <v>0.44</v>
      </c>
      <c r="E5" s="6">
        <f t="shared" si="0"/>
        <v>0.41</v>
      </c>
      <c r="F5" s="6">
        <f t="shared" si="1"/>
        <v>3.6055512754639897E-2</v>
      </c>
    </row>
    <row r="6" spans="1:6" ht="15.6" x14ac:dyDescent="0.25">
      <c r="A6" s="9" t="s">
        <v>197</v>
      </c>
      <c r="B6" s="7">
        <v>0.33</v>
      </c>
      <c r="C6" s="7">
        <v>0.28999999999999998</v>
      </c>
      <c r="D6" s="7">
        <v>0.31</v>
      </c>
      <c r="E6" s="6">
        <f t="shared" si="0"/>
        <v>0.31</v>
      </c>
      <c r="F6" s="6">
        <f t="shared" si="1"/>
        <v>2.0000000000000018E-2</v>
      </c>
    </row>
    <row r="7" spans="1:6" ht="15.6" x14ac:dyDescent="0.25">
      <c r="A7" s="9" t="s">
        <v>27</v>
      </c>
      <c r="B7" s="7">
        <v>0.15</v>
      </c>
      <c r="C7" s="7">
        <v>0.14000000000000001</v>
      </c>
      <c r="D7" s="7">
        <v>0.19</v>
      </c>
      <c r="E7" s="6">
        <f>AVERAGE(B7:D7)</f>
        <v>0.16</v>
      </c>
      <c r="F7" s="6">
        <f t="shared" si="1"/>
        <v>2.645751311064563E-2</v>
      </c>
    </row>
    <row r="8" spans="1:6" ht="15.6" x14ac:dyDescent="0.25">
      <c r="A8" s="9" t="s">
        <v>198</v>
      </c>
      <c r="B8" s="7">
        <v>0.03</v>
      </c>
      <c r="C8" s="7">
        <v>0.04</v>
      </c>
      <c r="D8" s="7">
        <v>0.02</v>
      </c>
      <c r="E8" s="6">
        <f t="shared" si="0"/>
        <v>3.0000000000000002E-2</v>
      </c>
      <c r="F8" s="6">
        <f t="shared" si="1"/>
        <v>9.9999999999999915E-3</v>
      </c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6F950-7645-4E93-B3C4-CF243DD98B07}">
  <dimension ref="A1:Z12"/>
  <sheetViews>
    <sheetView workbookViewId="0">
      <selection activeCell="M32" sqref="M32"/>
    </sheetView>
  </sheetViews>
  <sheetFormatPr defaultRowHeight="13.8" x14ac:dyDescent="0.25"/>
  <sheetData>
    <row r="1" spans="1:26" ht="15.6" x14ac:dyDescent="0.25">
      <c r="A1" s="31" t="s">
        <v>15</v>
      </c>
      <c r="B1" s="34" t="s">
        <v>18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5" x14ac:dyDescent="0.25">
      <c r="A2" s="32"/>
      <c r="B2" s="34" t="s">
        <v>100</v>
      </c>
      <c r="C2" s="35"/>
      <c r="D2" s="35"/>
      <c r="E2" s="35"/>
      <c r="F2" s="36"/>
      <c r="G2" s="34" t="s">
        <v>87</v>
      </c>
      <c r="H2" s="35"/>
      <c r="I2" s="35"/>
      <c r="J2" s="35"/>
      <c r="K2" s="36"/>
      <c r="L2" s="34" t="s">
        <v>105</v>
      </c>
      <c r="M2" s="35"/>
      <c r="N2" s="35"/>
      <c r="O2" s="35"/>
      <c r="P2" s="36"/>
      <c r="Q2" s="34" t="s">
        <v>106</v>
      </c>
      <c r="R2" s="35"/>
      <c r="S2" s="35"/>
      <c r="T2" s="35"/>
      <c r="U2" s="36"/>
      <c r="V2" s="34" t="s">
        <v>185</v>
      </c>
      <c r="W2" s="35"/>
      <c r="X2" s="35"/>
      <c r="Y2" s="35"/>
      <c r="Z2" s="36"/>
    </row>
    <row r="3" spans="1:26" x14ac:dyDescent="0.25">
      <c r="A3" s="33"/>
      <c r="B3" s="4" t="s">
        <v>9</v>
      </c>
      <c r="C3" s="4" t="s">
        <v>7</v>
      </c>
      <c r="D3" s="4" t="s">
        <v>8</v>
      </c>
      <c r="E3" s="4" t="s">
        <v>16</v>
      </c>
      <c r="F3" s="4" t="s">
        <v>205</v>
      </c>
      <c r="G3" s="4" t="s">
        <v>9</v>
      </c>
      <c r="H3" s="4" t="s">
        <v>7</v>
      </c>
      <c r="I3" s="4" t="s">
        <v>8</v>
      </c>
      <c r="J3" s="4" t="s">
        <v>16</v>
      </c>
      <c r="K3" s="4" t="s">
        <v>205</v>
      </c>
      <c r="L3" s="4" t="s">
        <v>9</v>
      </c>
      <c r="M3" s="4" t="s">
        <v>7</v>
      </c>
      <c r="N3" s="4" t="s">
        <v>8</v>
      </c>
      <c r="O3" s="4" t="s">
        <v>16</v>
      </c>
      <c r="P3" s="4" t="s">
        <v>205</v>
      </c>
      <c r="Q3" s="4" t="s">
        <v>9</v>
      </c>
      <c r="R3" s="4" t="s">
        <v>7</v>
      </c>
      <c r="S3" s="4" t="s">
        <v>8</v>
      </c>
      <c r="T3" s="4" t="s">
        <v>16</v>
      </c>
      <c r="U3" s="4" t="s">
        <v>205</v>
      </c>
      <c r="V3" s="4" t="s">
        <v>9</v>
      </c>
      <c r="W3" s="4" t="s">
        <v>7</v>
      </c>
      <c r="X3" s="4" t="s">
        <v>8</v>
      </c>
      <c r="Y3" s="4" t="s">
        <v>16</v>
      </c>
      <c r="Z3" s="4" t="s">
        <v>205</v>
      </c>
    </row>
    <row r="4" spans="1:26" x14ac:dyDescent="0.25">
      <c r="A4" s="9">
        <v>0</v>
      </c>
      <c r="B4" s="9">
        <v>3.5000000000000003E-2</v>
      </c>
      <c r="C4" s="9">
        <v>3.4000000000000002E-2</v>
      </c>
      <c r="D4" s="9">
        <v>1.7999999999999999E-2</v>
      </c>
      <c r="E4" s="6">
        <f>AVERAGE(B4:D4)</f>
        <v>2.9000000000000001E-2</v>
      </c>
      <c r="F4" s="6">
        <f>STDEVA(B4:D4)</f>
        <v>9.5393920141694528E-3</v>
      </c>
      <c r="G4" s="9">
        <v>2.4E-2</v>
      </c>
      <c r="H4" s="9">
        <v>2.4E-2</v>
      </c>
      <c r="I4" s="9">
        <v>2.8000000000000001E-2</v>
      </c>
      <c r="J4" s="6">
        <f>AVERAGE(G4:I4)</f>
        <v>2.5333333333333333E-2</v>
      </c>
      <c r="K4" s="6">
        <f>STDEVA(G4:I4)</f>
        <v>2.3094010767585032E-3</v>
      </c>
      <c r="L4" s="9">
        <v>2.7E-2</v>
      </c>
      <c r="M4" s="9">
        <v>2.1000000000000001E-2</v>
      </c>
      <c r="N4" s="9">
        <v>2.5999999999999999E-2</v>
      </c>
      <c r="O4" s="6">
        <f>AVERAGE(L4:N4)</f>
        <v>2.4666666666666667E-2</v>
      </c>
      <c r="P4" s="6">
        <f>STDEVA(L4:N4)</f>
        <v>3.2145502536643175E-3</v>
      </c>
      <c r="Q4" s="9">
        <v>2.5999999999999999E-2</v>
      </c>
      <c r="R4" s="9">
        <v>2.1000000000000001E-2</v>
      </c>
      <c r="S4" s="9">
        <v>2.5000000000000001E-2</v>
      </c>
      <c r="T4" s="6">
        <f>AVERAGE(Q4:S4)</f>
        <v>2.4000000000000004E-2</v>
      </c>
      <c r="U4" s="6">
        <f>STDEVA(Q4:S4)</f>
        <v>2.6457513110645895E-3</v>
      </c>
      <c r="V4" s="9">
        <v>2.5000000000000001E-2</v>
      </c>
      <c r="W4" s="9">
        <v>1.9E-2</v>
      </c>
      <c r="X4" s="9">
        <v>2.5999999999999999E-2</v>
      </c>
      <c r="Y4" s="6">
        <f>AVERAGE(V4:X4)</f>
        <v>2.3333333333333331E-2</v>
      </c>
      <c r="Z4" s="6">
        <f>STDEVA(V4:X4)</f>
        <v>3.7859388972001826E-3</v>
      </c>
    </row>
    <row r="5" spans="1:26" x14ac:dyDescent="0.25">
      <c r="A5" s="9">
        <v>2</v>
      </c>
      <c r="B5" s="9">
        <v>0.14299999999999999</v>
      </c>
      <c r="C5" s="9">
        <v>0.152</v>
      </c>
      <c r="D5" s="9">
        <v>0.109</v>
      </c>
      <c r="E5" s="6">
        <f>AVERAGE(B5:D5)</f>
        <v>0.13466666666666666</v>
      </c>
      <c r="F5" s="6">
        <f t="shared" ref="F5:F12" si="0">STDEVA(B5:D5)</f>
        <v>2.2678918257565447E-2</v>
      </c>
      <c r="G5" s="9">
        <v>9.4E-2</v>
      </c>
      <c r="H5" s="9">
        <v>8.5999999999999993E-2</v>
      </c>
      <c r="I5" s="9">
        <v>0.10199999999999999</v>
      </c>
      <c r="J5" s="6">
        <f t="shared" ref="J5:J12" si="1">AVERAGE(G5:I5)</f>
        <v>9.3999999999999986E-2</v>
      </c>
      <c r="K5" s="6">
        <f t="shared" ref="K5:K12" si="2">STDEVA(G5:I5)</f>
        <v>8.0000000000000002E-3</v>
      </c>
      <c r="L5" s="9">
        <v>3.6999999999999998E-2</v>
      </c>
      <c r="M5" s="9">
        <v>3.7999999999999999E-2</v>
      </c>
      <c r="N5" s="9">
        <v>3.7999999999999999E-2</v>
      </c>
      <c r="O5" s="6">
        <f t="shared" ref="O5:O12" si="3">AVERAGE(L5:N5)</f>
        <v>3.7666666666666661E-2</v>
      </c>
      <c r="P5" s="6">
        <f t="shared" ref="P5:P12" si="4">STDEVA(L5:N5)</f>
        <v>5.7735026918962634E-4</v>
      </c>
      <c r="Q5" s="9">
        <v>0.13100000000000001</v>
      </c>
      <c r="R5" s="9">
        <v>7.1999999999999995E-2</v>
      </c>
      <c r="S5" s="9">
        <v>0.13700000000000001</v>
      </c>
      <c r="T5" s="6">
        <f t="shared" ref="T5:T12" si="5">AVERAGE(Q5:S5)</f>
        <v>0.11333333333333334</v>
      </c>
      <c r="U5" s="6">
        <f t="shared" ref="U5:U12" si="6">STDEVA(Q5:S5)</f>
        <v>3.5921210076128203E-2</v>
      </c>
      <c r="V5" s="9">
        <v>0.111</v>
      </c>
      <c r="W5" s="9">
        <v>6.3E-2</v>
      </c>
      <c r="X5" s="9">
        <v>0.14299999999999999</v>
      </c>
      <c r="Y5" s="6">
        <f t="shared" ref="Y5:Y12" si="7">AVERAGE(V5:X5)</f>
        <v>0.10566666666666664</v>
      </c>
      <c r="Z5" s="6">
        <f t="shared" ref="Z5:Z12" si="8">STDEVA(V5:X5)</f>
        <v>4.0265783654777364E-2</v>
      </c>
    </row>
    <row r="6" spans="1:26" x14ac:dyDescent="0.25">
      <c r="A6" s="9">
        <v>4</v>
      </c>
      <c r="B6" s="9">
        <v>0.78</v>
      </c>
      <c r="C6" s="9">
        <v>0.77500000000000002</v>
      </c>
      <c r="D6" s="9">
        <v>0.66500000000000004</v>
      </c>
      <c r="E6" s="6">
        <f t="shared" ref="E6:E12" si="9">AVERAGE(B6:D6)</f>
        <v>0.7400000000000001</v>
      </c>
      <c r="F6" s="6">
        <f t="shared" si="0"/>
        <v>6.5000000000000002E-2</v>
      </c>
      <c r="G6" s="9">
        <v>0.33600000000000002</v>
      </c>
      <c r="H6" s="9">
        <v>0.36099999999999999</v>
      </c>
      <c r="I6" s="9">
        <v>0.33500000000000002</v>
      </c>
      <c r="J6" s="6">
        <f t="shared" si="1"/>
        <v>0.34400000000000003</v>
      </c>
      <c r="K6" s="6">
        <f t="shared" si="2"/>
        <v>1.4730919862656216E-2</v>
      </c>
      <c r="L6" s="9">
        <v>6.0999999999999999E-2</v>
      </c>
      <c r="M6" s="9">
        <v>5.8000000000000003E-2</v>
      </c>
      <c r="N6" s="9">
        <v>6.2E-2</v>
      </c>
      <c r="O6" s="6">
        <f t="shared" si="3"/>
        <v>6.0333333333333329E-2</v>
      </c>
      <c r="P6" s="6">
        <f t="shared" si="4"/>
        <v>2.0816659994661304E-3</v>
      </c>
      <c r="Q6" s="9">
        <v>0.42399999999999999</v>
      </c>
      <c r="R6" s="9">
        <v>0.30599999999999999</v>
      </c>
      <c r="S6" s="9">
        <v>0.52200000000000002</v>
      </c>
      <c r="T6" s="6">
        <f t="shared" si="5"/>
        <v>0.41733333333333333</v>
      </c>
      <c r="U6" s="6">
        <f t="shared" si="6"/>
        <v>0.10815421089043774</v>
      </c>
      <c r="V6" s="9">
        <v>0.36</v>
      </c>
      <c r="W6" s="9">
        <v>0.3</v>
      </c>
      <c r="X6" s="9">
        <v>0.44400000000000001</v>
      </c>
      <c r="Y6" s="6">
        <f t="shared" si="7"/>
        <v>0.36799999999999994</v>
      </c>
      <c r="Z6" s="6">
        <f t="shared" si="8"/>
        <v>7.2332565280100791E-2</v>
      </c>
    </row>
    <row r="7" spans="1:26" x14ac:dyDescent="0.25">
      <c r="A7" s="9">
        <v>6</v>
      </c>
      <c r="B7" s="9">
        <v>2.9820000000000002</v>
      </c>
      <c r="C7" s="9">
        <v>2.9</v>
      </c>
      <c r="D7" s="9">
        <v>3.016</v>
      </c>
      <c r="E7" s="6">
        <f t="shared" si="9"/>
        <v>2.9659999999999997</v>
      </c>
      <c r="F7" s="6">
        <f t="shared" si="0"/>
        <v>5.9632206063502384E-2</v>
      </c>
      <c r="G7" s="9">
        <v>1.464</v>
      </c>
      <c r="H7" s="9">
        <v>1.512</v>
      </c>
      <c r="I7" s="9">
        <v>1.516</v>
      </c>
      <c r="J7" s="6">
        <f t="shared" si="1"/>
        <v>1.4973333333333334</v>
      </c>
      <c r="K7" s="6">
        <f t="shared" si="2"/>
        <v>2.8936712552280964E-2</v>
      </c>
      <c r="L7" s="9">
        <v>0.20100000000000001</v>
      </c>
      <c r="M7" s="9">
        <v>0.187</v>
      </c>
      <c r="N7" s="9">
        <v>0.156</v>
      </c>
      <c r="O7" s="6">
        <f t="shared" si="3"/>
        <v>0.18133333333333335</v>
      </c>
      <c r="P7" s="6">
        <f t="shared" si="4"/>
        <v>2.3028967265887698E-2</v>
      </c>
      <c r="Q7" s="9">
        <v>1.9650000000000001</v>
      </c>
      <c r="R7" s="9">
        <v>1.76</v>
      </c>
      <c r="S7" s="9">
        <v>2.13</v>
      </c>
      <c r="T7" s="6">
        <f t="shared" si="5"/>
        <v>1.9516666666666669</v>
      </c>
      <c r="U7" s="6">
        <f t="shared" si="6"/>
        <v>0.18536001007049313</v>
      </c>
      <c r="V7" s="9">
        <v>1.77</v>
      </c>
      <c r="W7" s="9">
        <v>1.58</v>
      </c>
      <c r="X7" s="9">
        <v>1.97</v>
      </c>
      <c r="Y7" s="6">
        <f t="shared" si="7"/>
        <v>1.7733333333333334</v>
      </c>
      <c r="Z7" s="6">
        <f t="shared" si="8"/>
        <v>0.19502136635080095</v>
      </c>
    </row>
    <row r="8" spans="1:26" x14ac:dyDescent="0.25">
      <c r="A8" s="9">
        <v>8</v>
      </c>
      <c r="B8" s="9">
        <v>4.74</v>
      </c>
      <c r="C8" s="9">
        <v>4.6749999999999998</v>
      </c>
      <c r="D8" s="9">
        <v>4.9450000000000003</v>
      </c>
      <c r="E8" s="6">
        <f t="shared" si="9"/>
        <v>4.7866666666666662</v>
      </c>
      <c r="F8" s="6">
        <f t="shared" si="0"/>
        <v>0.14091959882618665</v>
      </c>
      <c r="G8" s="9">
        <v>3.2250000000000001</v>
      </c>
      <c r="H8" s="9">
        <v>3.2509999999999999</v>
      </c>
      <c r="I8" s="9">
        <v>3.3130000000000002</v>
      </c>
      <c r="J8" s="6">
        <f t="shared" si="1"/>
        <v>3.2629999999999999</v>
      </c>
      <c r="K8" s="6">
        <f t="shared" si="2"/>
        <v>4.5210618221829334E-2</v>
      </c>
      <c r="L8" s="9">
        <v>0.27400000000000002</v>
      </c>
      <c r="M8" s="9">
        <v>0.29199999999999998</v>
      </c>
      <c r="N8" s="9">
        <v>0.28199999999999997</v>
      </c>
      <c r="O8" s="6">
        <f t="shared" si="3"/>
        <v>0.28266666666666668</v>
      </c>
      <c r="P8" s="6">
        <f t="shared" si="4"/>
        <v>9.0184995056457693E-3</v>
      </c>
      <c r="Q8" s="9">
        <v>3.76</v>
      </c>
      <c r="R8" s="9">
        <v>3.71</v>
      </c>
      <c r="S8" s="9">
        <v>3.78</v>
      </c>
      <c r="T8" s="6">
        <f t="shared" si="5"/>
        <v>3.75</v>
      </c>
      <c r="U8" s="6">
        <f t="shared" si="6"/>
        <v>3.60555127546398E-2</v>
      </c>
      <c r="V8" s="9">
        <v>3.74</v>
      </c>
      <c r="W8" s="9">
        <v>3.6</v>
      </c>
      <c r="X8" s="9">
        <v>4.0049999999999999</v>
      </c>
      <c r="Y8" s="6">
        <f t="shared" si="7"/>
        <v>3.7816666666666663</v>
      </c>
      <c r="Z8" s="6">
        <f t="shared" si="8"/>
        <v>0.20568989604094143</v>
      </c>
    </row>
    <row r="9" spans="1:26" x14ac:dyDescent="0.25">
      <c r="A9" s="9">
        <v>10</v>
      </c>
      <c r="B9" s="9">
        <v>5.55</v>
      </c>
      <c r="C9" s="9">
        <v>5.47</v>
      </c>
      <c r="D9" s="9">
        <v>5.66</v>
      </c>
      <c r="E9" s="6">
        <f t="shared" si="9"/>
        <v>5.56</v>
      </c>
      <c r="F9" s="6">
        <f t="shared" si="0"/>
        <v>9.5393920141694774E-2</v>
      </c>
      <c r="G9" s="9">
        <v>3.97</v>
      </c>
      <c r="H9" s="9">
        <v>3.94</v>
      </c>
      <c r="I9" s="9">
        <v>4.05</v>
      </c>
      <c r="J9" s="6">
        <f t="shared" si="1"/>
        <v>3.9866666666666668</v>
      </c>
      <c r="K9" s="6">
        <f t="shared" si="2"/>
        <v>5.6862407030773165E-2</v>
      </c>
      <c r="L9" s="9">
        <v>0.54500000000000004</v>
      </c>
      <c r="M9" s="9">
        <v>0.57999999999999996</v>
      </c>
      <c r="N9" s="9">
        <v>0.53</v>
      </c>
      <c r="O9" s="6">
        <f t="shared" si="3"/>
        <v>0.55166666666666664</v>
      </c>
      <c r="P9" s="6">
        <f t="shared" si="4"/>
        <v>2.5658007197234382E-2</v>
      </c>
      <c r="Q9" s="9">
        <v>4.2300000000000004</v>
      </c>
      <c r="R9" s="9">
        <v>4.34</v>
      </c>
      <c r="S9" s="9">
        <v>4.2699999999999996</v>
      </c>
      <c r="T9" s="6">
        <f t="shared" si="5"/>
        <v>4.28</v>
      </c>
      <c r="U9" s="6">
        <f t="shared" si="6"/>
        <v>5.5677643628299987E-2</v>
      </c>
      <c r="V9" s="9">
        <v>4.6500000000000004</v>
      </c>
      <c r="W9" s="9">
        <v>4.63</v>
      </c>
      <c r="X9" s="9">
        <v>4.78</v>
      </c>
      <c r="Y9" s="6">
        <f t="shared" si="7"/>
        <v>4.6866666666666674</v>
      </c>
      <c r="Z9" s="6">
        <f t="shared" si="8"/>
        <v>8.1445278152470879E-2</v>
      </c>
    </row>
    <row r="10" spans="1:26" x14ac:dyDescent="0.25">
      <c r="A10" s="9">
        <v>12</v>
      </c>
      <c r="B10" s="9">
        <v>5.43</v>
      </c>
      <c r="C10" s="9">
        <v>5.32</v>
      </c>
      <c r="D10" s="9">
        <v>5.7</v>
      </c>
      <c r="E10" s="6">
        <f t="shared" si="9"/>
        <v>5.4833333333333334</v>
      </c>
      <c r="F10" s="6">
        <f t="shared" si="0"/>
        <v>0.19553345834749955</v>
      </c>
      <c r="G10" s="9">
        <v>4.18</v>
      </c>
      <c r="H10" s="9">
        <v>4.13</v>
      </c>
      <c r="I10" s="9">
        <v>4.1900000000000004</v>
      </c>
      <c r="J10" s="6">
        <f t="shared" si="1"/>
        <v>4.166666666666667</v>
      </c>
      <c r="K10" s="6">
        <f t="shared" si="2"/>
        <v>3.2145502536643326E-2</v>
      </c>
      <c r="L10" s="9">
        <v>0.99</v>
      </c>
      <c r="M10" s="9">
        <v>1.0900000000000001</v>
      </c>
      <c r="N10" s="9">
        <v>1.03</v>
      </c>
      <c r="O10" s="6">
        <f t="shared" si="3"/>
        <v>1.0366666666666668</v>
      </c>
      <c r="P10" s="6">
        <f t="shared" si="4"/>
        <v>5.0332229568471713E-2</v>
      </c>
      <c r="Q10" s="9">
        <v>4.4000000000000004</v>
      </c>
      <c r="R10" s="9">
        <v>4.51</v>
      </c>
      <c r="S10" s="9">
        <v>4.33</v>
      </c>
      <c r="T10" s="6">
        <f t="shared" si="5"/>
        <v>4.4133333333333331</v>
      </c>
      <c r="U10" s="6">
        <f t="shared" si="6"/>
        <v>9.0737717258774497E-2</v>
      </c>
      <c r="V10" s="9">
        <v>4.66</v>
      </c>
      <c r="W10" s="9">
        <v>4.6500000000000004</v>
      </c>
      <c r="X10" s="9">
        <v>4.76</v>
      </c>
      <c r="Y10" s="6">
        <f t="shared" si="7"/>
        <v>4.6900000000000004</v>
      </c>
      <c r="Z10" s="6">
        <f t="shared" si="8"/>
        <v>6.0827625302981921E-2</v>
      </c>
    </row>
    <row r="11" spans="1:26" x14ac:dyDescent="0.25">
      <c r="A11" s="9">
        <v>14</v>
      </c>
      <c r="B11" s="9">
        <v>5.52</v>
      </c>
      <c r="C11" s="9">
        <v>5.29</v>
      </c>
      <c r="D11" s="9">
        <v>5.58</v>
      </c>
      <c r="E11" s="6">
        <f t="shared" si="9"/>
        <v>5.4633333333333338</v>
      </c>
      <c r="F11" s="6">
        <f t="shared" si="0"/>
        <v>0.15307950004273371</v>
      </c>
      <c r="G11" s="9">
        <v>4.21</v>
      </c>
      <c r="H11" s="9">
        <v>4.17</v>
      </c>
      <c r="I11" s="9">
        <v>4.16</v>
      </c>
      <c r="J11" s="6">
        <f t="shared" si="1"/>
        <v>4.18</v>
      </c>
      <c r="K11" s="6">
        <f t="shared" si="2"/>
        <v>2.6457513110645845E-2</v>
      </c>
      <c r="L11" s="9">
        <v>1.26</v>
      </c>
      <c r="M11" s="9">
        <v>1.28</v>
      </c>
      <c r="N11" s="9">
        <v>1.29</v>
      </c>
      <c r="O11" s="6">
        <f t="shared" si="3"/>
        <v>1.2766666666666666</v>
      </c>
      <c r="P11" s="6">
        <f t="shared" si="4"/>
        <v>1.527525231651948E-2</v>
      </c>
      <c r="Q11" s="9">
        <v>4.28</v>
      </c>
      <c r="R11" s="9">
        <v>4.5</v>
      </c>
      <c r="S11" s="9">
        <v>4.29</v>
      </c>
      <c r="T11" s="6">
        <f t="shared" si="5"/>
        <v>4.3566666666666665</v>
      </c>
      <c r="U11" s="6">
        <f t="shared" si="6"/>
        <v>0.1242309676905614</v>
      </c>
      <c r="V11" s="9">
        <v>4.51</v>
      </c>
      <c r="W11" s="9">
        <v>4.49</v>
      </c>
      <c r="X11" s="9">
        <v>4.55</v>
      </c>
      <c r="Y11" s="6">
        <f t="shared" si="7"/>
        <v>4.5166666666666666</v>
      </c>
      <c r="Z11" s="6">
        <f t="shared" si="8"/>
        <v>3.0550504633038766E-2</v>
      </c>
    </row>
    <row r="12" spans="1:26" x14ac:dyDescent="0.25">
      <c r="A12" s="9">
        <v>16</v>
      </c>
      <c r="B12" s="9">
        <v>5.48</v>
      </c>
      <c r="C12" s="9">
        <v>5.31</v>
      </c>
      <c r="D12" s="9">
        <v>5.55</v>
      </c>
      <c r="E12" s="6">
        <f t="shared" si="9"/>
        <v>5.4466666666666663</v>
      </c>
      <c r="F12" s="6">
        <f t="shared" si="0"/>
        <v>0.12342339054382433</v>
      </c>
      <c r="G12" s="9">
        <v>4.17</v>
      </c>
      <c r="H12" s="9">
        <v>4.16</v>
      </c>
      <c r="I12" s="9">
        <v>4.17</v>
      </c>
      <c r="J12" s="6">
        <f t="shared" si="1"/>
        <v>4.166666666666667</v>
      </c>
      <c r="K12" s="6">
        <f t="shared" si="2"/>
        <v>5.7735026918961348E-3</v>
      </c>
      <c r="L12" s="9">
        <v>1.32</v>
      </c>
      <c r="M12" s="9">
        <v>1.45</v>
      </c>
      <c r="N12" s="9">
        <v>1.34</v>
      </c>
      <c r="O12" s="6">
        <f t="shared" si="3"/>
        <v>1.37</v>
      </c>
      <c r="P12" s="6">
        <f t="shared" si="4"/>
        <v>6.9999999999999937E-2</v>
      </c>
      <c r="Q12" s="9">
        <v>4.32</v>
      </c>
      <c r="R12" s="9">
        <v>4.54</v>
      </c>
      <c r="S12" s="9">
        <v>4.25</v>
      </c>
      <c r="T12" s="6">
        <f t="shared" si="5"/>
        <v>4.37</v>
      </c>
      <c r="U12" s="6">
        <f t="shared" si="6"/>
        <v>0.15132745950421553</v>
      </c>
      <c r="V12" s="9">
        <v>4.47</v>
      </c>
      <c r="W12" s="9">
        <v>4.41</v>
      </c>
      <c r="X12" s="9">
        <v>4.58</v>
      </c>
      <c r="Y12" s="6">
        <f t="shared" si="7"/>
        <v>4.4866666666666664</v>
      </c>
      <c r="Z12" s="6">
        <f t="shared" si="8"/>
        <v>8.6216781042517079E-2</v>
      </c>
    </row>
  </sheetData>
  <mergeCells count="7">
    <mergeCell ref="A1:A3"/>
    <mergeCell ref="B1:Z1"/>
    <mergeCell ref="B2:F2"/>
    <mergeCell ref="G2:K2"/>
    <mergeCell ref="L2:P2"/>
    <mergeCell ref="Q2:U2"/>
    <mergeCell ref="V2:Z2"/>
  </mergeCells>
  <phoneticPr fontId="1" type="noConversion"/>
  <pageMargins left="0.7" right="0.7" top="0.75" bottom="0.75" header="0.3" footer="0.3"/>
  <pageSetup paperSize="9" orientation="portrait" r:id="rId1"/>
  <ignoredErrors>
    <ignoredError sqref="E5:E12 E4 F4:F12" formulaRange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DB7BB-BC8B-472C-9122-130224AD6745}">
  <dimension ref="A1:K7"/>
  <sheetViews>
    <sheetView workbookViewId="0">
      <selection sqref="A1:A2"/>
    </sheetView>
  </sheetViews>
  <sheetFormatPr defaultRowHeight="13.8" x14ac:dyDescent="0.25"/>
  <cols>
    <col min="1" max="1" width="8.5546875" customWidth="1"/>
  </cols>
  <sheetData>
    <row r="1" spans="1:11" ht="15.6" x14ac:dyDescent="0.25">
      <c r="A1" s="30" t="s">
        <v>0</v>
      </c>
      <c r="B1" s="30" t="s">
        <v>19</v>
      </c>
      <c r="C1" s="30"/>
      <c r="D1" s="30"/>
      <c r="E1" s="30" t="s">
        <v>1</v>
      </c>
      <c r="F1" s="30" t="s">
        <v>204</v>
      </c>
      <c r="G1" s="30" t="s">
        <v>17</v>
      </c>
      <c r="H1" s="30"/>
      <c r="I1" s="30"/>
      <c r="J1" s="30" t="s">
        <v>1</v>
      </c>
      <c r="K1" s="30" t="s">
        <v>204</v>
      </c>
    </row>
    <row r="2" spans="1:11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G2" s="4" t="s">
        <v>9</v>
      </c>
      <c r="H2" s="4" t="s">
        <v>7</v>
      </c>
      <c r="I2" s="4" t="s">
        <v>8</v>
      </c>
      <c r="J2" s="30"/>
      <c r="K2" s="30"/>
    </row>
    <row r="3" spans="1:11" x14ac:dyDescent="0.25">
      <c r="A3" s="7" t="s">
        <v>193</v>
      </c>
      <c r="B3" s="7">
        <v>5.48</v>
      </c>
      <c r="C3" s="7">
        <v>5.31</v>
      </c>
      <c r="D3" s="7">
        <v>5.55</v>
      </c>
      <c r="E3" s="6">
        <f>AVERAGE(B3:D3)</f>
        <v>5.4466666666666663</v>
      </c>
      <c r="F3" s="6">
        <f>STDEVA(B3:D3)</f>
        <v>0.12342339054382433</v>
      </c>
      <c r="G3" s="7">
        <v>1.1013999999999999</v>
      </c>
      <c r="H3" s="7">
        <v>1.0733999999999999</v>
      </c>
      <c r="I3" s="7">
        <v>1.2068000000000001</v>
      </c>
      <c r="J3" s="6">
        <f>AVERAGE(G3:I3)</f>
        <v>1.1272</v>
      </c>
      <c r="K3" s="6">
        <f>STDEVA(G3:I3)</f>
        <v>7.0342874550305481E-2</v>
      </c>
    </row>
    <row r="4" spans="1:11" x14ac:dyDescent="0.25">
      <c r="A4" s="9" t="s">
        <v>101</v>
      </c>
      <c r="B4" s="7">
        <v>4.17</v>
      </c>
      <c r="C4" s="7">
        <v>4.16</v>
      </c>
      <c r="D4" s="7">
        <v>4.17</v>
      </c>
      <c r="E4" s="6">
        <f t="shared" ref="E4:E7" si="0">AVERAGE(B4:D4)</f>
        <v>4.166666666666667</v>
      </c>
      <c r="F4" s="6">
        <f t="shared" ref="F4:F7" si="1">STDEVA(B4:D4)</f>
        <v>5.7735026918961348E-3</v>
      </c>
      <c r="G4" s="7">
        <v>1.0008999999999999</v>
      </c>
      <c r="H4" s="7">
        <v>1.0055000000000001</v>
      </c>
      <c r="I4" s="7">
        <v>1.0227999999999999</v>
      </c>
      <c r="J4" s="6">
        <f t="shared" ref="J4:J7" si="2">AVERAGE(G4:I4)</f>
        <v>1.0097333333333334</v>
      </c>
      <c r="K4" s="6">
        <f t="shared" ref="K4:K7" si="3">STDEVA(G4:I4)</f>
        <v>1.1547438388375712E-2</v>
      </c>
    </row>
    <row r="5" spans="1:11" ht="15" x14ac:dyDescent="0.25">
      <c r="A5" s="9" t="s">
        <v>106</v>
      </c>
      <c r="B5" s="7">
        <v>4.32</v>
      </c>
      <c r="C5" s="7">
        <v>4.54</v>
      </c>
      <c r="D5" s="7">
        <v>4.25</v>
      </c>
      <c r="E5" s="6">
        <f t="shared" si="0"/>
        <v>4.37</v>
      </c>
      <c r="F5" s="6">
        <f t="shared" si="1"/>
        <v>0.15132745950421553</v>
      </c>
      <c r="G5" s="7">
        <v>1.0736000000000001</v>
      </c>
      <c r="H5" s="7">
        <v>1.1697</v>
      </c>
      <c r="I5" s="7">
        <v>1.0470999999999999</v>
      </c>
      <c r="J5" s="6">
        <f t="shared" si="2"/>
        <v>1.0968</v>
      </c>
      <c r="K5" s="6">
        <f t="shared" si="3"/>
        <v>6.4508681586279523E-2</v>
      </c>
    </row>
    <row r="6" spans="1:11" ht="15" x14ac:dyDescent="0.25">
      <c r="A6" s="9" t="s">
        <v>185</v>
      </c>
      <c r="B6" s="7">
        <v>4.47</v>
      </c>
      <c r="C6" s="7">
        <v>4.41</v>
      </c>
      <c r="D6" s="7">
        <v>4.58</v>
      </c>
      <c r="E6" s="6">
        <f t="shared" si="0"/>
        <v>4.4866666666666664</v>
      </c>
      <c r="F6" s="6">
        <f t="shared" si="1"/>
        <v>8.6216781042517079E-2</v>
      </c>
      <c r="G6" s="7">
        <v>1.0878000000000001</v>
      </c>
      <c r="H6" s="7">
        <v>1.1439999999999999</v>
      </c>
      <c r="I6" s="7">
        <v>1.0801000000000001</v>
      </c>
      <c r="J6" s="6">
        <f t="shared" si="2"/>
        <v>1.1039666666666665</v>
      </c>
      <c r="K6" s="6">
        <f t="shared" si="3"/>
        <v>3.4882994902005283E-2</v>
      </c>
    </row>
    <row r="7" spans="1:11" x14ac:dyDescent="0.25">
      <c r="A7" s="9" t="s">
        <v>194</v>
      </c>
      <c r="B7" s="7">
        <v>1.32</v>
      </c>
      <c r="C7" s="7">
        <v>1.45</v>
      </c>
      <c r="D7" s="7">
        <v>1.34</v>
      </c>
      <c r="E7" s="6">
        <f t="shared" si="0"/>
        <v>1.37</v>
      </c>
      <c r="F7" s="6">
        <f t="shared" si="1"/>
        <v>6.9999999999999937E-2</v>
      </c>
      <c r="G7" s="7">
        <v>0.47689999999999999</v>
      </c>
      <c r="H7" s="7">
        <v>0.49509999999999998</v>
      </c>
      <c r="I7" s="7">
        <v>0.52039999999999997</v>
      </c>
      <c r="J7" s="6">
        <f t="shared" si="2"/>
        <v>0.49746666666666667</v>
      </c>
      <c r="K7" s="6">
        <f t="shared" si="3"/>
        <v>2.1846357438560164E-2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1" type="noConversion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63542-F819-4F63-8F5A-8942A776C4D4}">
  <dimension ref="A1:H14"/>
  <sheetViews>
    <sheetView workbookViewId="0">
      <selection sqref="A1:A2"/>
    </sheetView>
  </sheetViews>
  <sheetFormatPr defaultRowHeight="13.8" x14ac:dyDescent="0.25"/>
  <sheetData>
    <row r="1" spans="1:8" x14ac:dyDescent="0.25">
      <c r="A1" s="30" t="s">
        <v>83</v>
      </c>
      <c r="B1" s="30" t="s">
        <v>56</v>
      </c>
      <c r="C1" s="30" t="s">
        <v>57</v>
      </c>
      <c r="D1" s="30" t="s">
        <v>65</v>
      </c>
      <c r="E1" s="30"/>
      <c r="F1" s="30"/>
      <c r="G1" s="30" t="s">
        <v>1</v>
      </c>
      <c r="H1" s="30" t="s">
        <v>204</v>
      </c>
    </row>
    <row r="2" spans="1:8" x14ac:dyDescent="0.25">
      <c r="A2" s="30"/>
      <c r="B2" s="30"/>
      <c r="C2" s="30"/>
      <c r="D2" s="4" t="s">
        <v>9</v>
      </c>
      <c r="E2" s="4" t="s">
        <v>7</v>
      </c>
      <c r="F2" s="4" t="s">
        <v>8</v>
      </c>
      <c r="G2" s="30"/>
      <c r="H2" s="30"/>
    </row>
    <row r="3" spans="1:8" x14ac:dyDescent="0.25">
      <c r="A3" s="66">
        <v>6</v>
      </c>
      <c r="B3" s="7" t="s">
        <v>58</v>
      </c>
      <c r="C3" s="7">
        <v>0</v>
      </c>
      <c r="D3" s="9">
        <v>1.0038</v>
      </c>
      <c r="E3" s="9">
        <v>0.96760000000000002</v>
      </c>
      <c r="F3" s="9">
        <v>1.0286</v>
      </c>
      <c r="G3" s="6">
        <f>AVERAGE(D3:F3)</f>
        <v>1</v>
      </c>
      <c r="H3" s="6">
        <f>STDEVA(D3:F3)</f>
        <v>3.0677027235375961E-2</v>
      </c>
    </row>
    <row r="4" spans="1:8" x14ac:dyDescent="0.25">
      <c r="A4" s="67"/>
      <c r="B4" s="7" t="s">
        <v>58</v>
      </c>
      <c r="C4" s="7">
        <v>100</v>
      </c>
      <c r="D4" s="9">
        <v>0.4466</v>
      </c>
      <c r="E4" s="9">
        <v>0.47110000000000002</v>
      </c>
      <c r="F4" s="9">
        <v>0.39319999999999999</v>
      </c>
      <c r="G4" s="6">
        <f t="shared" ref="G4:G14" si="0">AVERAGE(D4:F4)</f>
        <v>0.43696666666666667</v>
      </c>
      <c r="H4" s="6">
        <f t="shared" ref="H4:H14" si="1">STDEVA(D4:F4)</f>
        <v>3.9833444909188234E-2</v>
      </c>
    </row>
    <row r="5" spans="1:8" x14ac:dyDescent="0.25">
      <c r="A5" s="68"/>
      <c r="B5" s="7" t="s">
        <v>59</v>
      </c>
      <c r="C5" s="7">
        <v>100</v>
      </c>
      <c r="D5" s="9">
        <v>0.87629999999999997</v>
      </c>
      <c r="E5" s="9">
        <v>0.83099999999999996</v>
      </c>
      <c r="F5" s="9">
        <v>0.90159999999999996</v>
      </c>
      <c r="G5" s="6">
        <f t="shared" si="0"/>
        <v>0.86963333333333337</v>
      </c>
      <c r="H5" s="6">
        <f t="shared" si="1"/>
        <v>3.5769027570418145E-2</v>
      </c>
    </row>
    <row r="6" spans="1:8" x14ac:dyDescent="0.25">
      <c r="A6" s="66">
        <v>12</v>
      </c>
      <c r="B6" s="7" t="s">
        <v>58</v>
      </c>
      <c r="C6" s="7">
        <v>0</v>
      </c>
      <c r="D6" s="9">
        <v>1.0022</v>
      </c>
      <c r="E6" s="9">
        <v>1.048</v>
      </c>
      <c r="F6" s="9">
        <v>0.94979999999999998</v>
      </c>
      <c r="G6" s="6">
        <f t="shared" si="0"/>
        <v>1</v>
      </c>
      <c r="H6" s="6">
        <f t="shared" si="1"/>
        <v>4.9136951472389931E-2</v>
      </c>
    </row>
    <row r="7" spans="1:8" x14ac:dyDescent="0.25">
      <c r="A7" s="67"/>
      <c r="B7" s="7" t="s">
        <v>58</v>
      </c>
      <c r="C7" s="7">
        <v>100</v>
      </c>
      <c r="D7" s="9">
        <v>0.50080000000000002</v>
      </c>
      <c r="E7" s="9">
        <v>0.3296</v>
      </c>
      <c r="F7" s="9">
        <v>0.45760000000000001</v>
      </c>
      <c r="G7" s="6">
        <f t="shared" si="0"/>
        <v>0.42933333333333334</v>
      </c>
      <c r="H7" s="6">
        <f t="shared" si="1"/>
        <v>8.9031529995464403E-2</v>
      </c>
    </row>
    <row r="8" spans="1:8" x14ac:dyDescent="0.25">
      <c r="A8" s="68"/>
      <c r="B8" s="7" t="s">
        <v>59</v>
      </c>
      <c r="C8" s="7">
        <v>100</v>
      </c>
      <c r="D8" s="9">
        <v>0.95530000000000004</v>
      </c>
      <c r="E8" s="9">
        <v>0.94869999999999999</v>
      </c>
      <c r="F8" s="9">
        <v>1.0422</v>
      </c>
      <c r="G8" s="6">
        <f t="shared" si="0"/>
        <v>0.98206666666666675</v>
      </c>
      <c r="H8" s="6">
        <f t="shared" si="1"/>
        <v>5.2181446255669589E-2</v>
      </c>
    </row>
    <row r="9" spans="1:8" x14ac:dyDescent="0.25">
      <c r="A9" s="66">
        <v>18</v>
      </c>
      <c r="B9" s="7" t="s">
        <v>58</v>
      </c>
      <c r="C9" s="7">
        <v>0</v>
      </c>
      <c r="D9" s="9">
        <v>1.0371999999999999</v>
      </c>
      <c r="E9" s="9">
        <v>1.0207999999999999</v>
      </c>
      <c r="F9" s="9">
        <v>0.94199999999999995</v>
      </c>
      <c r="G9" s="6">
        <f t="shared" si="0"/>
        <v>1</v>
      </c>
      <c r="H9" s="6">
        <f t="shared" si="1"/>
        <v>5.089440047785216E-2</v>
      </c>
    </row>
    <row r="10" spans="1:8" x14ac:dyDescent="0.25">
      <c r="A10" s="67"/>
      <c r="B10" s="7" t="s">
        <v>58</v>
      </c>
      <c r="C10" s="7">
        <v>100</v>
      </c>
      <c r="D10" s="9">
        <v>0.47360000000000002</v>
      </c>
      <c r="E10" s="9">
        <v>0.4829</v>
      </c>
      <c r="F10" s="9">
        <v>0.30930000000000002</v>
      </c>
      <c r="G10" s="6">
        <f t="shared" si="0"/>
        <v>0.42193333333333333</v>
      </c>
      <c r="H10" s="6">
        <f t="shared" si="1"/>
        <v>9.7654100443009137E-2</v>
      </c>
    </row>
    <row r="11" spans="1:8" x14ac:dyDescent="0.25">
      <c r="A11" s="68"/>
      <c r="B11" s="7" t="s">
        <v>59</v>
      </c>
      <c r="C11" s="7">
        <v>100</v>
      </c>
      <c r="D11" s="9">
        <v>0.99209999999999998</v>
      </c>
      <c r="E11" s="9">
        <v>1.0550999999999999</v>
      </c>
      <c r="F11" s="9">
        <v>1.0541</v>
      </c>
      <c r="G11" s="6">
        <f t="shared" si="0"/>
        <v>1.0337666666666667</v>
      </c>
      <c r="H11" s="6">
        <f t="shared" si="1"/>
        <v>3.6087855759705828E-2</v>
      </c>
    </row>
    <row r="12" spans="1:8" x14ac:dyDescent="0.25">
      <c r="A12" s="66">
        <v>24</v>
      </c>
      <c r="B12" s="7" t="s">
        <v>58</v>
      </c>
      <c r="C12" s="7">
        <v>0</v>
      </c>
      <c r="D12" s="9">
        <v>0.98129999999999995</v>
      </c>
      <c r="E12" s="9">
        <v>0.9698</v>
      </c>
      <c r="F12" s="9">
        <v>1.0488999999999999</v>
      </c>
      <c r="G12" s="6">
        <f t="shared" si="0"/>
        <v>1</v>
      </c>
      <c r="H12" s="6">
        <f t="shared" si="1"/>
        <v>4.2737220312041801E-2</v>
      </c>
    </row>
    <row r="13" spans="1:8" x14ac:dyDescent="0.25">
      <c r="A13" s="67"/>
      <c r="B13" s="7" t="s">
        <v>58</v>
      </c>
      <c r="C13" s="7">
        <v>100</v>
      </c>
      <c r="D13" s="9">
        <v>0.42309999999999998</v>
      </c>
      <c r="E13" s="9">
        <v>0.43819999999999998</v>
      </c>
      <c r="F13" s="9">
        <v>0.40939999999999999</v>
      </c>
      <c r="G13" s="6">
        <f t="shared" si="0"/>
        <v>0.42356666666666665</v>
      </c>
      <c r="H13" s="6">
        <f t="shared" si="1"/>
        <v>1.4405670179944189E-2</v>
      </c>
    </row>
    <row r="14" spans="1:8" x14ac:dyDescent="0.25">
      <c r="A14" s="68"/>
      <c r="B14" s="7" t="s">
        <v>59</v>
      </c>
      <c r="C14" s="7">
        <v>100</v>
      </c>
      <c r="D14" s="9">
        <v>1.0301</v>
      </c>
      <c r="E14" s="9">
        <v>1.0505</v>
      </c>
      <c r="F14" s="9">
        <v>0.88829999999999998</v>
      </c>
      <c r="G14" s="6">
        <f t="shared" si="0"/>
        <v>0.98963333333333336</v>
      </c>
      <c r="H14" s="6">
        <f t="shared" si="1"/>
        <v>8.8348023935645198E-2</v>
      </c>
    </row>
  </sheetData>
  <mergeCells count="10">
    <mergeCell ref="C1:C2"/>
    <mergeCell ref="D1:F1"/>
    <mergeCell ref="G1:G2"/>
    <mergeCell ref="H1:H2"/>
    <mergeCell ref="B1:B2"/>
    <mergeCell ref="A1:A2"/>
    <mergeCell ref="A3:A5"/>
    <mergeCell ref="A6:A8"/>
    <mergeCell ref="A9:A11"/>
    <mergeCell ref="A12:A14"/>
  </mergeCells>
  <phoneticPr fontId="1" type="noConversion"/>
  <pageMargins left="0.7" right="0.7" top="0.75" bottom="0.75" header="0.3" footer="0.3"/>
  <pageSetup paperSize="9" orientation="portrait" r:id="rId1"/>
  <ignoredErrors>
    <ignoredError sqref="G3:G14 H3:H14" formulaRange="1"/>
  </ignoredError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BE05B-E77D-4BAD-9D60-EA6381E1C516}">
  <dimension ref="A1:AA8"/>
  <sheetViews>
    <sheetView workbookViewId="0">
      <selection sqref="A1:A2"/>
    </sheetView>
  </sheetViews>
  <sheetFormatPr defaultRowHeight="13.8" x14ac:dyDescent="0.25"/>
  <cols>
    <col min="4" max="4" width="9" bestFit="1" customWidth="1"/>
  </cols>
  <sheetData>
    <row r="1" spans="1:27" x14ac:dyDescent="0.25">
      <c r="A1" s="30" t="s">
        <v>60</v>
      </c>
      <c r="B1" s="65" t="s">
        <v>61</v>
      </c>
      <c r="C1" s="30"/>
      <c r="D1" s="30"/>
      <c r="E1" s="30" t="s">
        <v>1</v>
      </c>
      <c r="F1" s="30" t="s">
        <v>204</v>
      </c>
      <c r="H1" s="30" t="s">
        <v>60</v>
      </c>
      <c r="I1" s="65" t="s">
        <v>62</v>
      </c>
      <c r="J1" s="30"/>
      <c r="K1" s="30"/>
      <c r="L1" s="30" t="s">
        <v>1</v>
      </c>
      <c r="M1" s="30" t="s">
        <v>204</v>
      </c>
      <c r="O1" s="30" t="s">
        <v>60</v>
      </c>
      <c r="P1" s="65" t="s">
        <v>63</v>
      </c>
      <c r="Q1" s="30"/>
      <c r="R1" s="30"/>
      <c r="S1" s="30" t="s">
        <v>1</v>
      </c>
      <c r="T1" s="30" t="s">
        <v>204</v>
      </c>
      <c r="V1" s="30" t="s">
        <v>60</v>
      </c>
      <c r="W1" s="65" t="s">
        <v>64</v>
      </c>
      <c r="X1" s="30"/>
      <c r="Y1" s="30"/>
      <c r="Z1" s="30" t="s">
        <v>1</v>
      </c>
      <c r="AA1" s="30" t="s">
        <v>204</v>
      </c>
    </row>
    <row r="2" spans="1:27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H2" s="30"/>
      <c r="I2" s="4" t="s">
        <v>9</v>
      </c>
      <c r="J2" s="4" t="s">
        <v>7</v>
      </c>
      <c r="K2" s="4" t="s">
        <v>8</v>
      </c>
      <c r="L2" s="30"/>
      <c r="M2" s="30"/>
      <c r="O2" s="30"/>
      <c r="P2" s="4" t="s">
        <v>9</v>
      </c>
      <c r="Q2" s="4" t="s">
        <v>7</v>
      </c>
      <c r="R2" s="4" t="s">
        <v>8</v>
      </c>
      <c r="S2" s="30"/>
      <c r="T2" s="30"/>
      <c r="V2" s="30"/>
      <c r="W2" s="4" t="s">
        <v>9</v>
      </c>
      <c r="X2" s="4" t="s">
        <v>7</v>
      </c>
      <c r="Y2" s="4" t="s">
        <v>8</v>
      </c>
      <c r="Z2" s="30"/>
      <c r="AA2" s="30"/>
    </row>
    <row r="3" spans="1:27" x14ac:dyDescent="0.25">
      <c r="A3" s="7">
        <v>0</v>
      </c>
      <c r="B3" s="7">
        <v>1.0038</v>
      </c>
      <c r="C3" s="7">
        <v>0.96760000000000002</v>
      </c>
      <c r="D3" s="7">
        <v>1.0286</v>
      </c>
      <c r="E3" s="6">
        <f>AVERAGE(B3:D3)</f>
        <v>1</v>
      </c>
      <c r="F3" s="6">
        <f>STDEVA(B3:D3)</f>
        <v>3.0677027235375961E-2</v>
      </c>
      <c r="H3" s="7">
        <v>0</v>
      </c>
      <c r="I3" s="7">
        <v>1.0022</v>
      </c>
      <c r="J3" s="7">
        <v>1.048</v>
      </c>
      <c r="K3" s="7">
        <v>0.94979999999999998</v>
      </c>
      <c r="L3" s="6">
        <f>AVERAGE(I3:K3)</f>
        <v>1</v>
      </c>
      <c r="M3" s="6">
        <f>STDEVA(I3:K3)</f>
        <v>4.9136951472389931E-2</v>
      </c>
      <c r="O3" s="7">
        <v>0</v>
      </c>
      <c r="P3" s="7">
        <v>1.0371999999999999</v>
      </c>
      <c r="Q3" s="7">
        <v>1.0207999999999999</v>
      </c>
      <c r="R3" s="7">
        <v>0.94199999999999995</v>
      </c>
      <c r="S3" s="6">
        <f>AVERAGE(P3:R3)</f>
        <v>1</v>
      </c>
      <c r="T3" s="6">
        <f>STDEVA(P3:R3)</f>
        <v>5.089440047785216E-2</v>
      </c>
      <c r="V3" s="7">
        <v>0</v>
      </c>
      <c r="W3" s="7">
        <v>0.98129999999999995</v>
      </c>
      <c r="X3" s="7">
        <v>0.9698</v>
      </c>
      <c r="Y3" s="7">
        <v>1.0488999999999999</v>
      </c>
      <c r="Z3" s="6">
        <f>AVERAGE(W3:Y3)</f>
        <v>1</v>
      </c>
      <c r="AA3" s="6">
        <f>STDEVA(W3:Y3)</f>
        <v>4.2737220312041801E-2</v>
      </c>
    </row>
    <row r="4" spans="1:27" x14ac:dyDescent="0.25">
      <c r="A4" s="9">
        <v>50</v>
      </c>
      <c r="B4" s="7">
        <v>0.63629999999999998</v>
      </c>
      <c r="C4" s="7">
        <v>0.67569999999999997</v>
      </c>
      <c r="D4" s="7">
        <v>0.63500000000000001</v>
      </c>
      <c r="E4" s="6">
        <f t="shared" ref="E4:E8" si="0">AVERAGE(B4:D4)</f>
        <v>0.64899999999999991</v>
      </c>
      <c r="F4" s="6">
        <f t="shared" ref="F4:F8" si="1">STDEVA(B4:D4)</f>
        <v>2.3132012450281951E-2</v>
      </c>
      <c r="H4" s="9">
        <v>50</v>
      </c>
      <c r="I4" s="7">
        <v>0.56920000000000004</v>
      </c>
      <c r="J4" s="7">
        <v>0.58040000000000003</v>
      </c>
      <c r="K4" s="7">
        <v>0.83499999999999996</v>
      </c>
      <c r="L4" s="6">
        <f t="shared" ref="L4:L8" si="2">AVERAGE(I4:K4)</f>
        <v>0.66153333333333331</v>
      </c>
      <c r="M4" s="6">
        <f t="shared" ref="M4:M8" si="3">STDEVA(I4:K4)</f>
        <v>0.15033087950695093</v>
      </c>
      <c r="O4" s="9">
        <v>50</v>
      </c>
      <c r="P4" s="7">
        <v>0.68940000000000001</v>
      </c>
      <c r="Q4" s="7">
        <v>0.61319999999999997</v>
      </c>
      <c r="R4" s="7">
        <v>0.68779999999999997</v>
      </c>
      <c r="S4" s="6">
        <f t="shared" ref="S4:S8" si="4">AVERAGE(P4:R4)</f>
        <v>0.66346666666666665</v>
      </c>
      <c r="T4" s="6">
        <f t="shared" ref="T4:T8" si="5">STDEVA(P4:R4)</f>
        <v>4.3539560555124285E-2</v>
      </c>
      <c r="V4" s="9">
        <v>50</v>
      </c>
      <c r="W4" s="7">
        <v>0.59340000000000004</v>
      </c>
      <c r="X4" s="7">
        <v>0.65790000000000004</v>
      </c>
      <c r="Y4" s="7">
        <v>0.73829999999999996</v>
      </c>
      <c r="Z4" s="6">
        <f t="shared" ref="Z4:Z8" si="6">AVERAGE(W4:Y4)</f>
        <v>0.66320000000000001</v>
      </c>
      <c r="AA4" s="6">
        <f t="shared" ref="AA4:AA8" si="7">STDEVA(W4:Y4)</f>
        <v>7.2595247778349747E-2</v>
      </c>
    </row>
    <row r="5" spans="1:27" x14ac:dyDescent="0.25">
      <c r="A5" s="9">
        <v>80</v>
      </c>
      <c r="B5" s="7">
        <v>0.48599999999999999</v>
      </c>
      <c r="C5" s="7">
        <v>0.55969999999999998</v>
      </c>
      <c r="D5" s="7">
        <v>0.64729999999999999</v>
      </c>
      <c r="E5" s="6">
        <f t="shared" si="0"/>
        <v>0.56433333333333335</v>
      </c>
      <c r="F5" s="6">
        <f t="shared" si="1"/>
        <v>8.0749757481575452E-2</v>
      </c>
      <c r="H5" s="9">
        <v>80</v>
      </c>
      <c r="I5" s="7">
        <v>0.57999999999999996</v>
      </c>
      <c r="J5" s="7">
        <v>0.59509999999999996</v>
      </c>
      <c r="K5" s="7">
        <v>0.57640000000000002</v>
      </c>
      <c r="L5" s="6">
        <f t="shared" si="2"/>
        <v>0.58383333333333332</v>
      </c>
      <c r="M5" s="6">
        <f t="shared" si="3"/>
        <v>9.9218613845050707E-3</v>
      </c>
      <c r="O5" s="9">
        <v>80</v>
      </c>
      <c r="P5" s="7">
        <v>0.56579999999999997</v>
      </c>
      <c r="Q5" s="7">
        <v>0.6069</v>
      </c>
      <c r="R5" s="7">
        <v>0.51970000000000005</v>
      </c>
      <c r="S5" s="6">
        <f t="shared" si="4"/>
        <v>0.56413333333333326</v>
      </c>
      <c r="T5" s="6">
        <f t="shared" si="5"/>
        <v>4.3623884895012857E-2</v>
      </c>
      <c r="V5" s="9">
        <v>80</v>
      </c>
      <c r="W5" s="7">
        <v>0.54420000000000002</v>
      </c>
      <c r="X5" s="7">
        <v>0.62860000000000005</v>
      </c>
      <c r="Y5" s="7">
        <v>0.5907</v>
      </c>
      <c r="Z5" s="6">
        <f t="shared" si="6"/>
        <v>0.58783333333333332</v>
      </c>
      <c r="AA5" s="6">
        <f t="shared" si="7"/>
        <v>4.2272962202019086E-2</v>
      </c>
    </row>
    <row r="6" spans="1:27" x14ac:dyDescent="0.25">
      <c r="A6" s="9">
        <v>100</v>
      </c>
      <c r="B6" s="7">
        <v>0.4466</v>
      </c>
      <c r="C6" s="7">
        <v>0.47110000000000002</v>
      </c>
      <c r="D6" s="7">
        <v>0.39319999999999999</v>
      </c>
      <c r="E6" s="6">
        <f t="shared" si="0"/>
        <v>0.43696666666666667</v>
      </c>
      <c r="F6" s="6">
        <f t="shared" si="1"/>
        <v>3.9833444909188234E-2</v>
      </c>
      <c r="H6" s="9">
        <v>100</v>
      </c>
      <c r="I6" s="7">
        <v>0.50080000000000002</v>
      </c>
      <c r="J6" s="7">
        <v>0.3296</v>
      </c>
      <c r="K6" s="7">
        <v>0.45760000000000001</v>
      </c>
      <c r="L6" s="6">
        <f t="shared" si="2"/>
        <v>0.42933333333333334</v>
      </c>
      <c r="M6" s="6">
        <f t="shared" si="3"/>
        <v>8.9031529995464403E-2</v>
      </c>
      <c r="O6" s="9">
        <v>100</v>
      </c>
      <c r="P6" s="7">
        <v>0.47360000000000002</v>
      </c>
      <c r="Q6" s="7">
        <v>0.4829</v>
      </c>
      <c r="R6" s="7">
        <v>0.30930000000000002</v>
      </c>
      <c r="S6" s="6">
        <f t="shared" si="4"/>
        <v>0.42193333333333333</v>
      </c>
      <c r="T6" s="6">
        <f t="shared" si="5"/>
        <v>9.7654100443009137E-2</v>
      </c>
      <c r="V6" s="9">
        <v>100</v>
      </c>
      <c r="W6" s="7">
        <v>0.42309999999999998</v>
      </c>
      <c r="X6" s="7">
        <v>0.43819999999999998</v>
      </c>
      <c r="Y6" s="7">
        <v>0.40939999999999999</v>
      </c>
      <c r="Z6" s="6">
        <f t="shared" si="6"/>
        <v>0.42356666666666665</v>
      </c>
      <c r="AA6" s="6">
        <f t="shared" si="7"/>
        <v>1.4405670179944189E-2</v>
      </c>
    </row>
    <row r="7" spans="1:27" x14ac:dyDescent="0.25">
      <c r="A7" s="9">
        <v>150</v>
      </c>
      <c r="B7" s="7">
        <v>0.81599999999999995</v>
      </c>
      <c r="C7" s="7">
        <v>0.79549999999999998</v>
      </c>
      <c r="D7" s="7">
        <v>0.7228</v>
      </c>
      <c r="E7" s="6">
        <f t="shared" si="0"/>
        <v>0.7780999999999999</v>
      </c>
      <c r="F7" s="6">
        <f t="shared" si="1"/>
        <v>4.8975810355725589E-2</v>
      </c>
      <c r="H7" s="9">
        <v>150</v>
      </c>
      <c r="I7" s="7">
        <v>0.75490000000000002</v>
      </c>
      <c r="J7" s="7">
        <v>0.71399999999999997</v>
      </c>
      <c r="K7" s="7">
        <v>0.81479999999999997</v>
      </c>
      <c r="L7" s="6">
        <f t="shared" si="2"/>
        <v>0.76123333333333332</v>
      </c>
      <c r="M7" s="6">
        <f t="shared" si="3"/>
        <v>5.0697567331513385E-2</v>
      </c>
      <c r="O7" s="9">
        <v>150</v>
      </c>
      <c r="P7" s="7">
        <v>0.65110000000000001</v>
      </c>
      <c r="Q7" s="7">
        <v>0.75460000000000005</v>
      </c>
      <c r="R7" s="7">
        <v>0.86170000000000002</v>
      </c>
      <c r="S7" s="6">
        <f t="shared" si="4"/>
        <v>0.75579999999999992</v>
      </c>
      <c r="T7" s="6">
        <f t="shared" si="5"/>
        <v>0.10530512808026114</v>
      </c>
      <c r="V7" s="9">
        <v>150</v>
      </c>
      <c r="W7" s="7">
        <v>0.69089999999999996</v>
      </c>
      <c r="X7" s="7">
        <v>0.76839999999999997</v>
      </c>
      <c r="Y7" s="7">
        <v>0.73570000000000002</v>
      </c>
      <c r="Z7" s="6">
        <f t="shared" si="6"/>
        <v>0.73166666666666658</v>
      </c>
      <c r="AA7" s="6">
        <f t="shared" si="7"/>
        <v>3.8907111603578778E-2</v>
      </c>
    </row>
    <row r="8" spans="1:27" x14ac:dyDescent="0.25">
      <c r="A8" s="9">
        <v>200</v>
      </c>
      <c r="B8" s="7">
        <v>0.67320000000000002</v>
      </c>
      <c r="C8" s="7">
        <v>0.79039999999999999</v>
      </c>
      <c r="D8" s="7">
        <v>0.69979999999999998</v>
      </c>
      <c r="E8" s="6">
        <f t="shared" si="0"/>
        <v>0.7211333333333334</v>
      </c>
      <c r="F8" s="6">
        <f t="shared" si="1"/>
        <v>6.1443415703664558E-2</v>
      </c>
      <c r="H8" s="9">
        <v>200</v>
      </c>
      <c r="I8" s="7">
        <v>0.70850000000000002</v>
      </c>
      <c r="J8" s="7">
        <v>0.6804</v>
      </c>
      <c r="K8" s="7">
        <v>0.7198</v>
      </c>
      <c r="L8" s="6">
        <f t="shared" si="2"/>
        <v>0.70289999999999997</v>
      </c>
      <c r="M8" s="6">
        <f t="shared" si="3"/>
        <v>2.0288173895153798E-2</v>
      </c>
      <c r="O8" s="9">
        <v>200</v>
      </c>
      <c r="P8" s="7">
        <v>0.68730000000000002</v>
      </c>
      <c r="Q8" s="7">
        <v>0.67989999999999995</v>
      </c>
      <c r="R8" s="7">
        <v>0.7591</v>
      </c>
      <c r="S8" s="6">
        <f t="shared" si="4"/>
        <v>0.70876666666666666</v>
      </c>
      <c r="T8" s="6">
        <f t="shared" si="5"/>
        <v>4.3746695113269229E-2</v>
      </c>
      <c r="V8" s="9">
        <v>200</v>
      </c>
      <c r="W8" s="7">
        <v>0.54430000000000001</v>
      </c>
      <c r="X8" s="7">
        <v>0.78539999999999999</v>
      </c>
      <c r="Y8" s="7">
        <v>0.74890000000000001</v>
      </c>
      <c r="Z8" s="6">
        <f t="shared" si="6"/>
        <v>0.69286666666666663</v>
      </c>
      <c r="AA8" s="6">
        <f t="shared" si="7"/>
        <v>0.12995038796915359</v>
      </c>
    </row>
  </sheetData>
  <mergeCells count="16">
    <mergeCell ref="V1:V2"/>
    <mergeCell ref="W1:Y1"/>
    <mergeCell ref="Z1:Z2"/>
    <mergeCell ref="AA1:AA2"/>
    <mergeCell ref="L1:L2"/>
    <mergeCell ref="M1:M2"/>
    <mergeCell ref="O1:O2"/>
    <mergeCell ref="P1:R1"/>
    <mergeCell ref="S1:S2"/>
    <mergeCell ref="T1:T2"/>
    <mergeCell ref="I1:K1"/>
    <mergeCell ref="A1:A2"/>
    <mergeCell ref="B1:D1"/>
    <mergeCell ref="E1:E2"/>
    <mergeCell ref="F1:F2"/>
    <mergeCell ref="H1:H2"/>
  </mergeCells>
  <phoneticPr fontId="1" type="noConversion"/>
  <pageMargins left="0.7" right="0.7" top="0.75" bottom="0.75" header="0.3" footer="0.3"/>
  <pageSetup paperSize="9" orientation="portrait" r:id="rId1"/>
  <ignoredErrors>
    <ignoredError sqref="E4:E8 L3:L8 S3:S8 Z3:Z8 E3 F3:F8 M3:M8 T3:T8 AA3:AA8" formulaRange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919E-C66D-42FF-99BF-3219B09BAE18}">
  <dimension ref="A1:AA8"/>
  <sheetViews>
    <sheetView workbookViewId="0">
      <selection sqref="A1:A2"/>
    </sheetView>
  </sheetViews>
  <sheetFormatPr defaultRowHeight="13.8" x14ac:dyDescent="0.25"/>
  <sheetData>
    <row r="1" spans="1:27" x14ac:dyDescent="0.25">
      <c r="A1" s="30" t="s">
        <v>60</v>
      </c>
      <c r="B1" s="65" t="s">
        <v>61</v>
      </c>
      <c r="C1" s="30"/>
      <c r="D1" s="30"/>
      <c r="E1" s="30" t="s">
        <v>1</v>
      </c>
      <c r="F1" s="30" t="s">
        <v>204</v>
      </c>
      <c r="H1" s="30" t="s">
        <v>60</v>
      </c>
      <c r="I1" s="65" t="s">
        <v>62</v>
      </c>
      <c r="J1" s="30"/>
      <c r="K1" s="30"/>
      <c r="L1" s="30" t="s">
        <v>1</v>
      </c>
      <c r="M1" s="30" t="s">
        <v>204</v>
      </c>
      <c r="O1" s="30" t="s">
        <v>60</v>
      </c>
      <c r="P1" s="65" t="s">
        <v>63</v>
      </c>
      <c r="Q1" s="30"/>
      <c r="R1" s="30"/>
      <c r="S1" s="30" t="s">
        <v>1</v>
      </c>
      <c r="T1" s="30" t="s">
        <v>204</v>
      </c>
      <c r="V1" s="30" t="s">
        <v>60</v>
      </c>
      <c r="W1" s="65" t="s">
        <v>64</v>
      </c>
      <c r="X1" s="30"/>
      <c r="Y1" s="30"/>
      <c r="Z1" s="30" t="s">
        <v>1</v>
      </c>
      <c r="AA1" s="30" t="s">
        <v>204</v>
      </c>
    </row>
    <row r="2" spans="1:27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H2" s="30"/>
      <c r="I2" s="4" t="s">
        <v>9</v>
      </c>
      <c r="J2" s="4" t="s">
        <v>7</v>
      </c>
      <c r="K2" s="4" t="s">
        <v>8</v>
      </c>
      <c r="L2" s="30"/>
      <c r="M2" s="30"/>
      <c r="O2" s="30"/>
      <c r="P2" s="4" t="s">
        <v>9</v>
      </c>
      <c r="Q2" s="4" t="s">
        <v>7</v>
      </c>
      <c r="R2" s="4" t="s">
        <v>8</v>
      </c>
      <c r="S2" s="30"/>
      <c r="T2" s="30"/>
      <c r="V2" s="30"/>
      <c r="W2" s="4" t="s">
        <v>9</v>
      </c>
      <c r="X2" s="4" t="s">
        <v>7</v>
      </c>
      <c r="Y2" s="4" t="s">
        <v>8</v>
      </c>
      <c r="Z2" s="30"/>
      <c r="AA2" s="30"/>
    </row>
    <row r="3" spans="1:27" x14ac:dyDescent="0.25">
      <c r="A3" s="7">
        <v>0</v>
      </c>
      <c r="B3" s="7">
        <v>1.0012000000000001</v>
      </c>
      <c r="C3" s="7">
        <v>1.0444</v>
      </c>
      <c r="D3" s="7">
        <v>0.95440000000000003</v>
      </c>
      <c r="E3" s="6">
        <f>AVERAGE(B3:D3)</f>
        <v>1.0000000000000002</v>
      </c>
      <c r="F3" s="6">
        <f>STDEVA(B3:D3)</f>
        <v>4.5011998400426509E-2</v>
      </c>
      <c r="H3" s="7">
        <v>0</v>
      </c>
      <c r="I3" s="7">
        <v>1.0387999999999999</v>
      </c>
      <c r="J3" s="7">
        <v>0.92679999999999996</v>
      </c>
      <c r="K3" s="7">
        <v>1.0345</v>
      </c>
      <c r="L3" s="6">
        <f>AVERAGE(I3:K3)</f>
        <v>1.0000333333333333</v>
      </c>
      <c r="M3" s="6">
        <f>STDEVA(I3:K3)</f>
        <v>6.3458359050115168E-2</v>
      </c>
      <c r="O3" s="7">
        <v>0</v>
      </c>
      <c r="P3" s="7">
        <v>1.0359</v>
      </c>
      <c r="Q3" s="7">
        <v>0.94689999999999996</v>
      </c>
      <c r="R3" s="7">
        <v>1.0172000000000001</v>
      </c>
      <c r="S3" s="6">
        <f>AVERAGE(P3:R3)</f>
        <v>1</v>
      </c>
      <c r="T3" s="6">
        <f>STDEVA(P3:R3)</f>
        <v>4.6926857981330963E-2</v>
      </c>
      <c r="V3" s="7">
        <v>0</v>
      </c>
      <c r="W3" s="7">
        <v>1.0455000000000001</v>
      </c>
      <c r="X3" s="7">
        <v>0.90559999999999996</v>
      </c>
      <c r="Y3" s="7">
        <v>1.0488999999999999</v>
      </c>
      <c r="Z3" s="6">
        <f>AVERAGE(W3:Y3)</f>
        <v>1</v>
      </c>
      <c r="AA3" s="6">
        <f>STDEVA(W3:Y3)</f>
        <v>8.1770471442935963E-2</v>
      </c>
    </row>
    <row r="4" spans="1:27" x14ac:dyDescent="0.25">
      <c r="A4" s="9">
        <v>50</v>
      </c>
      <c r="B4" s="7">
        <v>0.90910000000000002</v>
      </c>
      <c r="C4" s="7">
        <v>0.86709999999999998</v>
      </c>
      <c r="D4" s="7">
        <v>0.97219999999999995</v>
      </c>
      <c r="E4" s="6">
        <f t="shared" ref="E4:E8" si="0">AVERAGE(B4:D4)</f>
        <v>0.91613333333333336</v>
      </c>
      <c r="F4" s="6">
        <f t="shared" ref="F4:F8" si="1">STDEVA(B4:D4)</f>
        <v>5.2901827315635627E-2</v>
      </c>
      <c r="H4" s="9">
        <v>50</v>
      </c>
      <c r="I4" s="7">
        <v>0.88070000000000004</v>
      </c>
      <c r="J4" s="7">
        <v>1.0024999999999999</v>
      </c>
      <c r="K4" s="7">
        <v>0.90329999999999999</v>
      </c>
      <c r="L4" s="6">
        <f t="shared" ref="L4:L8" si="2">AVERAGE(I4:K4)</f>
        <v>0.9288333333333334</v>
      </c>
      <c r="M4" s="6">
        <f t="shared" ref="M4:M8" si="3">STDEVA(I4:K4)</f>
        <v>6.4790225600265719E-2</v>
      </c>
      <c r="O4" s="9">
        <v>50</v>
      </c>
      <c r="P4" s="7">
        <v>0.9365</v>
      </c>
      <c r="Q4" s="7">
        <v>0.91190000000000004</v>
      </c>
      <c r="R4" s="7">
        <v>0.89739999999999998</v>
      </c>
      <c r="S4" s="6">
        <f t="shared" ref="S4:S8" si="4">AVERAGE(P4:R4)</f>
        <v>0.91526666666666667</v>
      </c>
      <c r="T4" s="6">
        <f t="shared" ref="T4:T8" si="5">STDEVA(P4:R4)</f>
        <v>1.9766216970713783E-2</v>
      </c>
      <c r="V4" s="9">
        <v>50</v>
      </c>
      <c r="W4" s="7">
        <v>0.90259999999999996</v>
      </c>
      <c r="X4" s="7">
        <v>1.0236000000000001</v>
      </c>
      <c r="Y4" s="7">
        <v>0.71450000000000002</v>
      </c>
      <c r="Z4" s="6">
        <f t="shared" ref="Z4:Z8" si="6">AVERAGE(W4:Y4)</f>
        <v>0.88023333333333342</v>
      </c>
      <c r="AA4" s="6">
        <f t="shared" ref="AA4:AA8" si="7">STDEVA(W4:Y4)</f>
        <v>0.15575911958319871</v>
      </c>
    </row>
    <row r="5" spans="1:27" x14ac:dyDescent="0.25">
      <c r="A5" s="9">
        <v>80</v>
      </c>
      <c r="B5" s="7">
        <v>0.81240000000000001</v>
      </c>
      <c r="C5" s="7">
        <v>0.85240000000000005</v>
      </c>
      <c r="D5" s="7">
        <v>0.87170000000000003</v>
      </c>
      <c r="E5" s="6">
        <f t="shared" si="0"/>
        <v>0.84550000000000003</v>
      </c>
      <c r="F5" s="6">
        <f t="shared" si="1"/>
        <v>3.0246156780655634E-2</v>
      </c>
      <c r="H5" s="9">
        <v>80</v>
      </c>
      <c r="I5" s="7">
        <v>0.86229999999999996</v>
      </c>
      <c r="J5" s="7">
        <v>0.85950000000000004</v>
      </c>
      <c r="K5" s="7">
        <v>0.83279999999999998</v>
      </c>
      <c r="L5" s="6">
        <f t="shared" si="2"/>
        <v>0.85153333333333325</v>
      </c>
      <c r="M5" s="6">
        <f t="shared" si="3"/>
        <v>1.6283836566771771E-2</v>
      </c>
      <c r="O5" s="9">
        <v>80</v>
      </c>
      <c r="P5" s="7">
        <v>0.69720000000000004</v>
      </c>
      <c r="Q5" s="7">
        <v>0.92920000000000003</v>
      </c>
      <c r="R5" s="7">
        <v>0.86070000000000002</v>
      </c>
      <c r="S5" s="6">
        <f t="shared" si="4"/>
        <v>0.82903333333333329</v>
      </c>
      <c r="T5" s="6">
        <f t="shared" si="5"/>
        <v>0.11919766496594363</v>
      </c>
      <c r="V5" s="9">
        <v>80</v>
      </c>
      <c r="W5" s="7">
        <v>0.84340000000000004</v>
      </c>
      <c r="X5" s="7">
        <v>0.99199999999999999</v>
      </c>
      <c r="Y5" s="7">
        <v>0.83340000000000003</v>
      </c>
      <c r="Z5" s="6">
        <f t="shared" si="6"/>
        <v>0.88960000000000006</v>
      </c>
      <c r="AA5" s="6">
        <f t="shared" si="7"/>
        <v>8.8821844160093838E-2</v>
      </c>
    </row>
    <row r="6" spans="1:27" x14ac:dyDescent="0.25">
      <c r="A6" s="9">
        <v>100</v>
      </c>
      <c r="B6" s="7">
        <v>0.69210000000000005</v>
      </c>
      <c r="C6" s="7">
        <v>0.64890000000000003</v>
      </c>
      <c r="D6" s="7">
        <v>0.92320000000000002</v>
      </c>
      <c r="E6" s="6">
        <f t="shared" si="0"/>
        <v>0.75473333333333337</v>
      </c>
      <c r="F6" s="6">
        <f t="shared" si="1"/>
        <v>0.14748668866488668</v>
      </c>
      <c r="H6" s="9">
        <v>100</v>
      </c>
      <c r="I6" s="7">
        <v>0.81169999999999998</v>
      </c>
      <c r="J6" s="7">
        <v>0.66490000000000005</v>
      </c>
      <c r="K6" s="7">
        <v>0.74960000000000004</v>
      </c>
      <c r="L6" s="6">
        <f t="shared" si="2"/>
        <v>0.74206666666666665</v>
      </c>
      <c r="M6" s="6">
        <f t="shared" si="3"/>
        <v>7.3689370558672362E-2</v>
      </c>
      <c r="O6" s="9">
        <v>100</v>
      </c>
      <c r="P6" s="7">
        <v>0.78580000000000005</v>
      </c>
      <c r="Q6" s="7">
        <v>0.74560000000000004</v>
      </c>
      <c r="R6" s="7">
        <v>0.7641</v>
      </c>
      <c r="S6" s="6">
        <f t="shared" si="4"/>
        <v>0.76516666666666666</v>
      </c>
      <c r="T6" s="6">
        <f t="shared" si="5"/>
        <v>2.012121600036473E-2</v>
      </c>
      <c r="V6" s="9">
        <v>100</v>
      </c>
      <c r="W6" s="7">
        <v>0.94840000000000002</v>
      </c>
      <c r="X6" s="7">
        <v>0.85009999999999997</v>
      </c>
      <c r="Y6" s="7">
        <v>0.82279999999999998</v>
      </c>
      <c r="Z6" s="6">
        <f t="shared" si="6"/>
        <v>0.87376666666666658</v>
      </c>
      <c r="AA6" s="6">
        <f t="shared" si="7"/>
        <v>6.6059997981632854E-2</v>
      </c>
    </row>
    <row r="7" spans="1:27" x14ac:dyDescent="0.25">
      <c r="A7" s="9">
        <v>150</v>
      </c>
      <c r="B7" s="7">
        <v>0.754</v>
      </c>
      <c r="C7" s="7">
        <v>0.89700000000000002</v>
      </c>
      <c r="D7" s="7">
        <v>1.0099</v>
      </c>
      <c r="E7" s="6">
        <f t="shared" si="0"/>
        <v>0.88696666666666657</v>
      </c>
      <c r="F7" s="6">
        <f t="shared" si="1"/>
        <v>0.12824470099514348</v>
      </c>
      <c r="H7" s="9">
        <v>150</v>
      </c>
      <c r="I7" s="7">
        <v>0.88959999999999995</v>
      </c>
      <c r="J7" s="7">
        <v>0.85719999999999996</v>
      </c>
      <c r="K7" s="7">
        <v>0.97550000000000003</v>
      </c>
      <c r="L7" s="6">
        <f t="shared" si="2"/>
        <v>0.9074333333333332</v>
      </c>
      <c r="M7" s="6">
        <f t="shared" si="3"/>
        <v>6.1132997091041912E-2</v>
      </c>
      <c r="O7" s="9">
        <v>150</v>
      </c>
      <c r="P7" s="7">
        <v>0.92190000000000005</v>
      </c>
      <c r="Q7" s="7">
        <v>0.8831</v>
      </c>
      <c r="R7" s="7">
        <v>0.86360000000000003</v>
      </c>
      <c r="S7" s="6">
        <f t="shared" si="4"/>
        <v>0.8895333333333334</v>
      </c>
      <c r="T7" s="6">
        <f t="shared" si="5"/>
        <v>2.9677657140234875E-2</v>
      </c>
      <c r="V7" s="9">
        <v>150</v>
      </c>
      <c r="W7" s="7">
        <v>0.94279999999999997</v>
      </c>
      <c r="X7" s="7">
        <v>0.93879999999999997</v>
      </c>
      <c r="Y7" s="7">
        <v>0.85629999999999995</v>
      </c>
      <c r="Z7" s="6">
        <f t="shared" si="6"/>
        <v>0.9126333333333333</v>
      </c>
      <c r="AA7" s="6">
        <f t="shared" si="7"/>
        <v>4.8827075822061416E-2</v>
      </c>
    </row>
    <row r="8" spans="1:27" x14ac:dyDescent="0.25">
      <c r="A8" s="9">
        <v>200</v>
      </c>
      <c r="B8" s="7">
        <v>0.91769999999999996</v>
      </c>
      <c r="C8" s="7">
        <v>0.90890000000000004</v>
      </c>
      <c r="D8" s="7">
        <v>0.96560000000000001</v>
      </c>
      <c r="E8" s="6">
        <f t="shared" si="0"/>
        <v>0.93073333333333341</v>
      </c>
      <c r="F8" s="6">
        <f t="shared" si="1"/>
        <v>3.0514313581225017E-2</v>
      </c>
      <c r="H8" s="9">
        <v>200</v>
      </c>
      <c r="I8" s="7">
        <v>0.92400000000000004</v>
      </c>
      <c r="J8" s="7">
        <v>1.014</v>
      </c>
      <c r="K8" s="7">
        <v>0.90800000000000003</v>
      </c>
      <c r="L8" s="6">
        <f t="shared" si="2"/>
        <v>0.94866666666666666</v>
      </c>
      <c r="M8" s="6">
        <f t="shared" si="3"/>
        <v>5.7143095237599195E-2</v>
      </c>
      <c r="O8" s="9">
        <v>200</v>
      </c>
      <c r="P8" s="7">
        <v>0.9304</v>
      </c>
      <c r="Q8" s="7">
        <v>0.86760000000000004</v>
      </c>
      <c r="R8" s="7">
        <v>0.90090000000000003</v>
      </c>
      <c r="S8" s="6">
        <f t="shared" si="4"/>
        <v>0.8996333333333334</v>
      </c>
      <c r="T8" s="6">
        <f t="shared" si="5"/>
        <v>3.1419155515916279E-2</v>
      </c>
      <c r="V8" s="9">
        <v>200</v>
      </c>
      <c r="W8" s="7">
        <v>0.90910000000000002</v>
      </c>
      <c r="X8" s="7">
        <v>1.0133000000000001</v>
      </c>
      <c r="Y8" s="7">
        <v>0.87849999999999995</v>
      </c>
      <c r="Z8" s="6">
        <f t="shared" si="6"/>
        <v>0.93363333333333332</v>
      </c>
      <c r="AA8" s="6">
        <f t="shared" si="7"/>
        <v>7.0669465353385419E-2</v>
      </c>
    </row>
  </sheetData>
  <mergeCells count="16">
    <mergeCell ref="V1:V2"/>
    <mergeCell ref="W1:Y1"/>
    <mergeCell ref="Z1:Z2"/>
    <mergeCell ref="AA1:AA2"/>
    <mergeCell ref="L1:L2"/>
    <mergeCell ref="M1:M2"/>
    <mergeCell ref="O1:O2"/>
    <mergeCell ref="P1:R1"/>
    <mergeCell ref="S1:S2"/>
    <mergeCell ref="T1:T2"/>
    <mergeCell ref="I1:K1"/>
    <mergeCell ref="A1:A2"/>
    <mergeCell ref="B1:D1"/>
    <mergeCell ref="E1:E2"/>
    <mergeCell ref="F1:F2"/>
    <mergeCell ref="H1:H2"/>
  </mergeCells>
  <phoneticPr fontId="1" type="noConversion"/>
  <pageMargins left="0.7" right="0.7" top="0.75" bottom="0.75" header="0.3" footer="0.3"/>
  <pageSetup paperSize="9" orientation="portrait" r:id="rId1"/>
  <ignoredErrors>
    <ignoredError sqref="E4:E8 L3:L8 S3:S8 Z3:Z8 E3 F3:F8 M3:M8 T3:T8 AA3:AA8" formulaRange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D2BE-59F0-4BB5-8274-540E1A6E80E2}">
  <dimension ref="A1:AA11"/>
  <sheetViews>
    <sheetView workbookViewId="0">
      <selection sqref="A1:A2"/>
    </sheetView>
  </sheetViews>
  <sheetFormatPr defaultRowHeight="13.8" x14ac:dyDescent="0.25"/>
  <sheetData>
    <row r="1" spans="1:27" x14ac:dyDescent="0.25">
      <c r="A1" s="30" t="s">
        <v>60</v>
      </c>
      <c r="B1" s="65" t="s">
        <v>61</v>
      </c>
      <c r="C1" s="30"/>
      <c r="D1" s="30"/>
      <c r="E1" s="30" t="s">
        <v>1</v>
      </c>
      <c r="F1" s="30" t="s">
        <v>204</v>
      </c>
      <c r="H1" s="30" t="s">
        <v>60</v>
      </c>
      <c r="I1" s="65" t="s">
        <v>62</v>
      </c>
      <c r="J1" s="30"/>
      <c r="K1" s="30"/>
      <c r="L1" s="30" t="s">
        <v>1</v>
      </c>
      <c r="M1" s="30" t="s">
        <v>204</v>
      </c>
      <c r="O1" s="30" t="s">
        <v>60</v>
      </c>
      <c r="P1" s="65" t="s">
        <v>63</v>
      </c>
      <c r="Q1" s="30"/>
      <c r="R1" s="30"/>
      <c r="S1" s="30" t="s">
        <v>1</v>
      </c>
      <c r="T1" s="30" t="s">
        <v>204</v>
      </c>
      <c r="V1" s="30" t="s">
        <v>60</v>
      </c>
      <c r="W1" s="65" t="s">
        <v>64</v>
      </c>
      <c r="X1" s="30"/>
      <c r="Y1" s="30"/>
      <c r="Z1" s="30" t="s">
        <v>1</v>
      </c>
      <c r="AA1" s="30" t="s">
        <v>204</v>
      </c>
    </row>
    <row r="2" spans="1:27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H2" s="30"/>
      <c r="I2" s="4" t="s">
        <v>9</v>
      </c>
      <c r="J2" s="4" t="s">
        <v>7</v>
      </c>
      <c r="K2" s="4" t="s">
        <v>8</v>
      </c>
      <c r="L2" s="30"/>
      <c r="M2" s="30"/>
      <c r="O2" s="30"/>
      <c r="P2" s="4" t="s">
        <v>9</v>
      </c>
      <c r="Q2" s="4" t="s">
        <v>7</v>
      </c>
      <c r="R2" s="4" t="s">
        <v>8</v>
      </c>
      <c r="S2" s="30"/>
      <c r="T2" s="30"/>
      <c r="V2" s="30"/>
      <c r="W2" s="4" t="s">
        <v>9</v>
      </c>
      <c r="X2" s="4" t="s">
        <v>7</v>
      </c>
      <c r="Y2" s="4" t="s">
        <v>8</v>
      </c>
      <c r="Z2" s="30"/>
      <c r="AA2" s="30"/>
    </row>
    <row r="3" spans="1:27" x14ac:dyDescent="0.25">
      <c r="A3" s="7">
        <v>0</v>
      </c>
      <c r="B3" s="7">
        <v>0.97319999999999995</v>
      </c>
      <c r="C3" s="7">
        <v>1.0145</v>
      </c>
      <c r="D3" s="7">
        <v>1.0123</v>
      </c>
      <c r="E3" s="6">
        <f>AVERAGE(B3:D3)</f>
        <v>1</v>
      </c>
      <c r="F3" s="6">
        <f>STDEVA(B3:D3)</f>
        <v>2.3235533133543554E-2</v>
      </c>
      <c r="H3" s="7">
        <v>0</v>
      </c>
      <c r="I3" s="7">
        <v>0.99299999999999999</v>
      </c>
      <c r="J3" s="7">
        <v>1.0014000000000001</v>
      </c>
      <c r="K3" s="7">
        <v>1.0057</v>
      </c>
      <c r="L3" s="6">
        <f>AVERAGE(I3:K3)</f>
        <v>1.0000333333333333</v>
      </c>
      <c r="M3" s="6">
        <f>STDEVA(I3:K3)</f>
        <v>6.4593601334291375E-3</v>
      </c>
      <c r="O3" s="7">
        <v>0</v>
      </c>
      <c r="P3" s="7">
        <v>1.0054000000000001</v>
      </c>
      <c r="Q3" s="7">
        <v>0.97629999999999995</v>
      </c>
      <c r="R3" s="7">
        <v>1.0183</v>
      </c>
      <c r="S3" s="6">
        <f>AVERAGE(P3:R3)</f>
        <v>1</v>
      </c>
      <c r="T3" s="6">
        <f>STDEVA(P3:R3)</f>
        <v>2.151441377309643E-2</v>
      </c>
      <c r="V3" s="7">
        <v>0</v>
      </c>
      <c r="W3" s="7">
        <v>1.0051000000000001</v>
      </c>
      <c r="X3" s="7">
        <v>0.95779999999999998</v>
      </c>
      <c r="Y3" s="7">
        <v>1.0370999999999999</v>
      </c>
      <c r="Z3" s="6">
        <f>AVERAGE(W3:Y3)</f>
        <v>1</v>
      </c>
      <c r="AA3" s="6">
        <f>STDEVA(W3:Y3)</f>
        <v>3.9895237811047042E-2</v>
      </c>
    </row>
    <row r="4" spans="1:27" x14ac:dyDescent="0.25">
      <c r="A4" s="9">
        <v>50</v>
      </c>
      <c r="B4" s="7">
        <v>0.64270000000000005</v>
      </c>
      <c r="C4" s="7">
        <v>0.55300000000000005</v>
      </c>
      <c r="D4" s="7">
        <v>0.5746</v>
      </c>
      <c r="E4" s="6">
        <f t="shared" ref="E4:E8" si="0">AVERAGE(B4:D4)</f>
        <v>0.59009999999999996</v>
      </c>
      <c r="F4" s="6">
        <f t="shared" ref="F4:F8" si="1">STDEVA(B4:D4)</f>
        <v>4.6815702493928267E-2</v>
      </c>
      <c r="H4" s="9">
        <v>50</v>
      </c>
      <c r="I4" s="7">
        <v>0.63149999999999995</v>
      </c>
      <c r="J4" s="7">
        <v>0.6764</v>
      </c>
      <c r="K4" s="7">
        <v>0.57350000000000001</v>
      </c>
      <c r="L4" s="6">
        <f t="shared" ref="L4:L8" si="2">AVERAGE(I4:K4)</f>
        <v>0.62713333333333343</v>
      </c>
      <c r="M4" s="6">
        <f t="shared" ref="M4:M8" si="3">STDEVA(I4:K4)</f>
        <v>5.1588790772156431E-2</v>
      </c>
      <c r="O4" s="9">
        <v>50</v>
      </c>
      <c r="P4" s="7">
        <v>0.60609999999999997</v>
      </c>
      <c r="Q4" s="7">
        <v>0.61860000000000004</v>
      </c>
      <c r="R4" s="7">
        <v>0.57850000000000001</v>
      </c>
      <c r="S4" s="6">
        <f t="shared" ref="S4:S8" si="4">AVERAGE(P4:R4)</f>
        <v>0.60106666666666664</v>
      </c>
      <c r="T4" s="6">
        <f t="shared" ref="T4:T8" si="5">STDEVA(P4:R4)</f>
        <v>2.0518365756885551E-2</v>
      </c>
      <c r="V4" s="9">
        <v>50</v>
      </c>
      <c r="W4" s="7">
        <v>0.65539999999999998</v>
      </c>
      <c r="X4" s="7">
        <v>0.69679999999999997</v>
      </c>
      <c r="Y4" s="7">
        <v>0.60750000000000004</v>
      </c>
      <c r="Z4" s="6">
        <f t="shared" ref="Z4:Z8" si="6">AVERAGE(W4:Y4)</f>
        <v>0.65323333333333322</v>
      </c>
      <c r="AA4" s="6">
        <f t="shared" ref="AA4:AA8" si="7">STDEVA(W4:Y4)</f>
        <v>4.4689409632857433E-2</v>
      </c>
    </row>
    <row r="5" spans="1:27" x14ac:dyDescent="0.25">
      <c r="A5" s="9">
        <v>80</v>
      </c>
      <c r="B5" s="7">
        <v>0.4556</v>
      </c>
      <c r="C5" s="7">
        <v>0.37059999999999998</v>
      </c>
      <c r="D5" s="7">
        <v>0.27960000000000002</v>
      </c>
      <c r="E5" s="6">
        <f t="shared" si="0"/>
        <v>0.36860000000000004</v>
      </c>
      <c r="F5" s="6">
        <f t="shared" si="1"/>
        <v>8.8017043804026668E-2</v>
      </c>
      <c r="H5" s="9">
        <v>80</v>
      </c>
      <c r="I5" s="7">
        <v>0.3866</v>
      </c>
      <c r="J5" s="7">
        <v>0.36580000000000001</v>
      </c>
      <c r="K5" s="7">
        <v>0.36930000000000002</v>
      </c>
      <c r="L5" s="6">
        <f t="shared" si="2"/>
        <v>0.37389999999999995</v>
      </c>
      <c r="M5" s="6">
        <f t="shared" si="3"/>
        <v>1.1136875683960911E-2</v>
      </c>
      <c r="O5" s="9">
        <v>80</v>
      </c>
      <c r="P5" s="7">
        <v>0.36880000000000002</v>
      </c>
      <c r="Q5" s="7">
        <v>0.38669999999999999</v>
      </c>
      <c r="R5" s="7">
        <v>0.34449999999999997</v>
      </c>
      <c r="S5" s="6">
        <f t="shared" si="4"/>
        <v>0.3666666666666667</v>
      </c>
      <c r="T5" s="6">
        <f t="shared" si="5"/>
        <v>2.1180730236073867E-2</v>
      </c>
      <c r="V5" s="9">
        <v>80</v>
      </c>
      <c r="W5" s="7">
        <v>0.3231</v>
      </c>
      <c r="X5" s="7">
        <v>0.32029999999999997</v>
      </c>
      <c r="Y5" s="7">
        <v>0.51570000000000005</v>
      </c>
      <c r="Z5" s="6">
        <f t="shared" si="6"/>
        <v>0.38636666666666669</v>
      </c>
      <c r="AA5" s="6">
        <f t="shared" si="7"/>
        <v>0.11201470141607908</v>
      </c>
    </row>
    <row r="6" spans="1:27" x14ac:dyDescent="0.25">
      <c r="A6" s="9">
        <v>100</v>
      </c>
      <c r="B6" s="7">
        <v>0.15190000000000001</v>
      </c>
      <c r="C6" s="7">
        <v>0.18</v>
      </c>
      <c r="D6" s="7">
        <v>0.17480000000000001</v>
      </c>
      <c r="E6" s="6">
        <f t="shared" si="0"/>
        <v>0.16889999999999997</v>
      </c>
      <c r="F6" s="6">
        <f t="shared" si="1"/>
        <v>1.4950250834016125E-2</v>
      </c>
      <c r="H6" s="9">
        <v>100</v>
      </c>
      <c r="I6" s="7">
        <v>0.159</v>
      </c>
      <c r="J6" s="7">
        <v>0.2349</v>
      </c>
      <c r="K6" s="7">
        <v>0.13220000000000001</v>
      </c>
      <c r="L6" s="6">
        <f t="shared" si="2"/>
        <v>0.17536666666666667</v>
      </c>
      <c r="M6" s="6">
        <f t="shared" si="3"/>
        <v>5.3270285650945534E-2</v>
      </c>
      <c r="O6" s="9">
        <v>100</v>
      </c>
      <c r="P6" s="7">
        <v>0.14910000000000001</v>
      </c>
      <c r="Q6" s="7">
        <v>0.17460000000000001</v>
      </c>
      <c r="R6" s="7">
        <v>0.19220000000000001</v>
      </c>
      <c r="S6" s="6">
        <f t="shared" si="4"/>
        <v>0.17196666666666668</v>
      </c>
      <c r="T6" s="6">
        <f t="shared" si="5"/>
        <v>2.1670333023129391E-2</v>
      </c>
      <c r="V6" s="9">
        <v>100</v>
      </c>
      <c r="W6" s="7">
        <v>0.19589999999999999</v>
      </c>
      <c r="X6" s="7">
        <v>0.17030000000000001</v>
      </c>
      <c r="Y6" s="7">
        <v>0.18559999999999999</v>
      </c>
      <c r="Z6" s="6">
        <f t="shared" si="6"/>
        <v>0.18393333333333331</v>
      </c>
      <c r="AA6" s="6">
        <f t="shared" si="7"/>
        <v>1.2881123139436759E-2</v>
      </c>
    </row>
    <row r="7" spans="1:27" x14ac:dyDescent="0.25">
      <c r="A7" s="9">
        <v>150</v>
      </c>
      <c r="B7" s="7">
        <v>0.41689999999999999</v>
      </c>
      <c r="C7" s="7">
        <v>0.47449999999999998</v>
      </c>
      <c r="D7" s="7">
        <v>0.4698</v>
      </c>
      <c r="E7" s="6">
        <f t="shared" si="0"/>
        <v>0.45373333333333332</v>
      </c>
      <c r="F7" s="6">
        <f t="shared" si="1"/>
        <v>3.1985048590448213E-2</v>
      </c>
      <c r="H7" s="9">
        <v>150</v>
      </c>
      <c r="I7" s="7">
        <v>0.41720000000000002</v>
      </c>
      <c r="J7" s="7">
        <v>0.41899999999999998</v>
      </c>
      <c r="K7" s="7">
        <v>0.41930000000000001</v>
      </c>
      <c r="L7" s="6">
        <f t="shared" si="2"/>
        <v>0.41850000000000004</v>
      </c>
      <c r="M7" s="6">
        <f t="shared" si="3"/>
        <v>1.1357816691600444E-3</v>
      </c>
      <c r="O7" s="9">
        <v>150</v>
      </c>
      <c r="P7" s="7">
        <v>0.3957</v>
      </c>
      <c r="Q7" s="7">
        <v>0.47149999999999997</v>
      </c>
      <c r="R7" s="7">
        <v>0.49230000000000002</v>
      </c>
      <c r="S7" s="6">
        <f t="shared" si="4"/>
        <v>0.45316666666666666</v>
      </c>
      <c r="T7" s="6">
        <f t="shared" si="5"/>
        <v>5.084263302911577E-2</v>
      </c>
      <c r="V7" s="9">
        <v>150</v>
      </c>
      <c r="W7" s="7">
        <v>0.4914</v>
      </c>
      <c r="X7" s="7">
        <v>0.36120000000000002</v>
      </c>
      <c r="Y7" s="7">
        <v>0.53149999999999997</v>
      </c>
      <c r="Z7" s="6">
        <f t="shared" si="6"/>
        <v>0.4613666666666667</v>
      </c>
      <c r="AA7" s="6">
        <f t="shared" si="7"/>
        <v>8.903383252075181E-2</v>
      </c>
    </row>
    <row r="8" spans="1:27" x14ac:dyDescent="0.25">
      <c r="A8" s="9">
        <v>200</v>
      </c>
      <c r="B8" s="7">
        <v>0.49270000000000003</v>
      </c>
      <c r="C8" s="7">
        <v>0.38369999999999999</v>
      </c>
      <c r="D8" s="7">
        <v>0.37380000000000002</v>
      </c>
      <c r="E8" s="6">
        <f t="shared" si="0"/>
        <v>0.41673333333333334</v>
      </c>
      <c r="F8" s="6">
        <f t="shared" si="1"/>
        <v>6.597502052544825E-2</v>
      </c>
      <c r="H8" s="9">
        <v>200</v>
      </c>
      <c r="I8" s="7">
        <v>0.43909999999999999</v>
      </c>
      <c r="J8" s="7">
        <v>0.37540000000000001</v>
      </c>
      <c r="K8" s="7">
        <v>0.40989999999999999</v>
      </c>
      <c r="L8" s="6">
        <f t="shared" si="2"/>
        <v>0.40813333333333329</v>
      </c>
      <c r="M8" s="6">
        <f t="shared" si="3"/>
        <v>3.1886726601100542E-2</v>
      </c>
      <c r="O8" s="9">
        <v>200</v>
      </c>
      <c r="P8" s="7">
        <v>0.3604</v>
      </c>
      <c r="Q8" s="7">
        <v>0.42220000000000002</v>
      </c>
      <c r="R8" s="7">
        <v>0.47270000000000001</v>
      </c>
      <c r="S8" s="6">
        <f t="shared" si="4"/>
        <v>0.41843333333333338</v>
      </c>
      <c r="T8" s="6">
        <f t="shared" si="5"/>
        <v>5.6244673821912089E-2</v>
      </c>
      <c r="V8" s="9">
        <v>200</v>
      </c>
      <c r="W8" s="7">
        <v>0.46110000000000001</v>
      </c>
      <c r="X8" s="7">
        <v>0.49030000000000001</v>
      </c>
      <c r="Y8" s="7">
        <v>0.44269999999999998</v>
      </c>
      <c r="Z8" s="6">
        <f t="shared" si="6"/>
        <v>0.46469999999999995</v>
      </c>
      <c r="AA8" s="6">
        <f t="shared" si="7"/>
        <v>2.400333310188401E-2</v>
      </c>
    </row>
    <row r="10" spans="1:27" x14ac:dyDescent="0.25">
      <c r="E10" s="15"/>
      <c r="L10" s="15"/>
      <c r="S10" s="15"/>
      <c r="Z10" s="15"/>
    </row>
    <row r="11" spans="1:27" x14ac:dyDescent="0.25">
      <c r="E11" s="15"/>
      <c r="F11" s="15"/>
    </row>
  </sheetData>
  <mergeCells count="16">
    <mergeCell ref="V1:V2"/>
    <mergeCell ref="W1:Y1"/>
    <mergeCell ref="Z1:Z2"/>
    <mergeCell ref="AA1:AA2"/>
    <mergeCell ref="L1:L2"/>
    <mergeCell ref="M1:M2"/>
    <mergeCell ref="O1:O2"/>
    <mergeCell ref="P1:R1"/>
    <mergeCell ref="S1:S2"/>
    <mergeCell ref="T1:T2"/>
    <mergeCell ref="I1:K1"/>
    <mergeCell ref="A1:A2"/>
    <mergeCell ref="B1:D1"/>
    <mergeCell ref="E1:E2"/>
    <mergeCell ref="F1:F2"/>
    <mergeCell ref="H1:H2"/>
  </mergeCells>
  <phoneticPr fontId="1" type="noConversion"/>
  <pageMargins left="0.7" right="0.7" top="0.75" bottom="0.75" header="0.3" footer="0.3"/>
  <pageSetup paperSize="9" orientation="portrait" r:id="rId1"/>
  <ignoredErrors>
    <ignoredError sqref="E3:E8 L3:L8 S3:S8 Z3:Z8 F3:F8 M3:M8 T3:T8 AA3:AA8" formulaRange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0449F-656C-4EB1-A441-9A9E5958380D}">
  <dimension ref="A1:AA8"/>
  <sheetViews>
    <sheetView workbookViewId="0">
      <selection sqref="A1:A2"/>
    </sheetView>
  </sheetViews>
  <sheetFormatPr defaultRowHeight="13.8" x14ac:dyDescent="0.25"/>
  <cols>
    <col min="6" max="6" width="9.109375" bestFit="1" customWidth="1"/>
  </cols>
  <sheetData>
    <row r="1" spans="1:27" x14ac:dyDescent="0.25">
      <c r="A1" s="30" t="s">
        <v>60</v>
      </c>
      <c r="B1" s="65" t="s">
        <v>61</v>
      </c>
      <c r="C1" s="30"/>
      <c r="D1" s="30"/>
      <c r="E1" s="30" t="s">
        <v>1</v>
      </c>
      <c r="F1" s="30" t="s">
        <v>204</v>
      </c>
      <c r="H1" s="30" t="s">
        <v>60</v>
      </c>
      <c r="I1" s="65" t="s">
        <v>62</v>
      </c>
      <c r="J1" s="30"/>
      <c r="K1" s="30"/>
      <c r="L1" s="30" t="s">
        <v>1</v>
      </c>
      <c r="M1" s="30" t="s">
        <v>204</v>
      </c>
      <c r="O1" s="30" t="s">
        <v>60</v>
      </c>
      <c r="P1" s="65" t="s">
        <v>63</v>
      </c>
      <c r="Q1" s="30"/>
      <c r="R1" s="30"/>
      <c r="S1" s="30" t="s">
        <v>1</v>
      </c>
      <c r="T1" s="30" t="s">
        <v>204</v>
      </c>
      <c r="V1" s="30" t="s">
        <v>60</v>
      </c>
      <c r="W1" s="65" t="s">
        <v>64</v>
      </c>
      <c r="X1" s="30"/>
      <c r="Y1" s="30"/>
      <c r="Z1" s="30" t="s">
        <v>1</v>
      </c>
      <c r="AA1" s="30" t="s">
        <v>204</v>
      </c>
    </row>
    <row r="2" spans="1:27" x14ac:dyDescent="0.25">
      <c r="A2" s="30"/>
      <c r="B2" s="4" t="s">
        <v>9</v>
      </c>
      <c r="C2" s="4" t="s">
        <v>7</v>
      </c>
      <c r="D2" s="4" t="s">
        <v>8</v>
      </c>
      <c r="E2" s="30"/>
      <c r="F2" s="30"/>
      <c r="H2" s="30"/>
      <c r="I2" s="4" t="s">
        <v>9</v>
      </c>
      <c r="J2" s="4" t="s">
        <v>7</v>
      </c>
      <c r="K2" s="4" t="s">
        <v>8</v>
      </c>
      <c r="L2" s="30"/>
      <c r="M2" s="30"/>
      <c r="O2" s="30"/>
      <c r="P2" s="4" t="s">
        <v>9</v>
      </c>
      <c r="Q2" s="4" t="s">
        <v>7</v>
      </c>
      <c r="R2" s="4" t="s">
        <v>8</v>
      </c>
      <c r="S2" s="30"/>
      <c r="T2" s="30"/>
      <c r="V2" s="30"/>
      <c r="W2" s="4" t="s">
        <v>9</v>
      </c>
      <c r="X2" s="4" t="s">
        <v>7</v>
      </c>
      <c r="Y2" s="4" t="s">
        <v>8</v>
      </c>
      <c r="Z2" s="30"/>
      <c r="AA2" s="30"/>
    </row>
    <row r="3" spans="1:27" x14ac:dyDescent="0.25">
      <c r="A3" s="7">
        <v>0</v>
      </c>
      <c r="B3" s="7">
        <v>1.0021</v>
      </c>
      <c r="C3" s="7">
        <v>1.0343</v>
      </c>
      <c r="D3" s="7">
        <v>0.96360000000000001</v>
      </c>
      <c r="E3" s="6">
        <f>AVERAGE(B3:D3)</f>
        <v>1</v>
      </c>
      <c r="F3" s="6">
        <f>STDEVA(B3:D3)</f>
        <v>3.5396751263357486E-2</v>
      </c>
      <c r="H3" s="7">
        <v>0</v>
      </c>
      <c r="I3" s="7">
        <v>0.93840000000000001</v>
      </c>
      <c r="J3" s="7">
        <v>1.0189999999999999</v>
      </c>
      <c r="K3" s="7">
        <v>1.0426</v>
      </c>
      <c r="L3" s="6">
        <f>AVERAGE(I3:K3)</f>
        <v>1</v>
      </c>
      <c r="M3" s="6">
        <f>STDEVA(I3:K3)</f>
        <v>5.4636617757690638E-2</v>
      </c>
      <c r="O3" s="7">
        <v>0</v>
      </c>
      <c r="P3" s="7">
        <v>1.0298</v>
      </c>
      <c r="Q3" s="7">
        <v>0.91269999999999996</v>
      </c>
      <c r="R3" s="7">
        <v>1.0575000000000001</v>
      </c>
      <c r="S3" s="6">
        <f>AVERAGE(P3:R3)</f>
        <v>1</v>
      </c>
      <c r="T3" s="6">
        <f>STDEVA(P3:R3)</f>
        <v>7.6862149332425064E-2</v>
      </c>
      <c r="V3" s="7">
        <v>0</v>
      </c>
      <c r="W3" s="7">
        <v>1.0740000000000001</v>
      </c>
      <c r="X3" s="7">
        <v>0.92120000000000002</v>
      </c>
      <c r="Y3" s="7">
        <v>1.0047999999999999</v>
      </c>
      <c r="Z3" s="6">
        <f>AVERAGE(W3:Y3)</f>
        <v>1</v>
      </c>
      <c r="AA3" s="6">
        <f>STDEVA(W3:Y3)</f>
        <v>7.6513005430449546E-2</v>
      </c>
    </row>
    <row r="4" spans="1:27" x14ac:dyDescent="0.25">
      <c r="A4" s="9">
        <v>50</v>
      </c>
      <c r="B4" s="7">
        <v>0.72850000000000004</v>
      </c>
      <c r="C4" s="7">
        <v>0.8417</v>
      </c>
      <c r="D4" s="7">
        <v>0.80489999999999995</v>
      </c>
      <c r="E4" s="6">
        <f t="shared" ref="E4:E8" si="0">AVERAGE(B4:D4)</f>
        <v>0.79169999999999996</v>
      </c>
      <c r="F4" s="6">
        <f t="shared" ref="F4:F8" si="1">STDEVA(B4:D4)</f>
        <v>5.7742878348762607E-2</v>
      </c>
      <c r="H4" s="9">
        <v>50</v>
      </c>
      <c r="I4" s="7">
        <v>0.74270000000000003</v>
      </c>
      <c r="J4" s="7">
        <v>0.67920000000000003</v>
      </c>
      <c r="K4" s="7">
        <v>0.82340000000000002</v>
      </c>
      <c r="L4" s="6">
        <f t="shared" ref="L4:L8" si="2">AVERAGE(I4:K4)</f>
        <v>0.74843333333333328</v>
      </c>
      <c r="M4" s="6">
        <f t="shared" ref="M4:M8" si="3">STDEVA(I4:K4)</f>
        <v>7.2270764028985704E-2</v>
      </c>
      <c r="O4" s="9">
        <v>50</v>
      </c>
      <c r="P4" s="7">
        <v>0.76529999999999998</v>
      </c>
      <c r="Q4" s="7">
        <v>0.74929999999999997</v>
      </c>
      <c r="R4" s="7">
        <v>0.7823</v>
      </c>
      <c r="S4" s="6">
        <f t="shared" ref="S4:S8" si="4">AVERAGE(P4:R4)</f>
        <v>0.76563333333333328</v>
      </c>
      <c r="T4" s="6">
        <f t="shared" ref="T4:T8" si="5">STDEVA(P4:R4)</f>
        <v>1.6502525059315432E-2</v>
      </c>
      <c r="V4" s="9">
        <v>50</v>
      </c>
      <c r="W4" s="7">
        <v>0.7591</v>
      </c>
      <c r="X4" s="7">
        <v>0.70220000000000005</v>
      </c>
      <c r="Y4" s="7">
        <v>0.80579999999999996</v>
      </c>
      <c r="Z4" s="6">
        <f t="shared" ref="Z4:Z8" si="6">AVERAGE(W4:Y4)</f>
        <v>0.75570000000000004</v>
      </c>
      <c r="AA4" s="6">
        <f t="shared" ref="AA4:AA8" si="7">STDEVA(W4:Y4)</f>
        <v>5.1883619765779598E-2</v>
      </c>
    </row>
    <row r="5" spans="1:27" x14ac:dyDescent="0.25">
      <c r="A5" s="9">
        <v>80</v>
      </c>
      <c r="B5" s="7">
        <v>0.79320000000000002</v>
      </c>
      <c r="C5" s="7">
        <v>0.70040000000000002</v>
      </c>
      <c r="D5" s="7">
        <v>0.79769999999999996</v>
      </c>
      <c r="E5" s="6">
        <f t="shared" si="0"/>
        <v>0.7637666666666667</v>
      </c>
      <c r="F5" s="6">
        <f t="shared" si="1"/>
        <v>5.4923249479007806E-2</v>
      </c>
      <c r="H5" s="9">
        <v>80</v>
      </c>
      <c r="I5" s="7">
        <v>0.75939999999999996</v>
      </c>
      <c r="J5" s="7">
        <v>0.8518</v>
      </c>
      <c r="K5" s="7">
        <v>0.69340000000000002</v>
      </c>
      <c r="L5" s="6">
        <f t="shared" si="2"/>
        <v>0.76819999999999988</v>
      </c>
      <c r="M5" s="6">
        <f t="shared" si="3"/>
        <v>7.9565821808110546E-2</v>
      </c>
      <c r="O5" s="9">
        <v>80</v>
      </c>
      <c r="P5" s="7">
        <v>0.7752</v>
      </c>
      <c r="Q5" s="7">
        <v>0.77349999999999997</v>
      </c>
      <c r="R5" s="7">
        <v>0.69279999999999997</v>
      </c>
      <c r="S5" s="6">
        <f t="shared" si="4"/>
        <v>0.74716666666666665</v>
      </c>
      <c r="T5" s="6">
        <f t="shared" si="5"/>
        <v>4.7090586461981269E-2</v>
      </c>
      <c r="V5" s="9">
        <v>80</v>
      </c>
      <c r="W5" s="7">
        <v>0.61439999999999995</v>
      </c>
      <c r="X5" s="7">
        <v>0.8337</v>
      </c>
      <c r="Y5" s="7">
        <v>0.69650000000000001</v>
      </c>
      <c r="Z5" s="6">
        <f t="shared" si="6"/>
        <v>0.71486666666666665</v>
      </c>
      <c r="AA5" s="6">
        <f t="shared" si="7"/>
        <v>0.11079766844718876</v>
      </c>
    </row>
    <row r="6" spans="1:27" x14ac:dyDescent="0.25">
      <c r="A6" s="9">
        <v>100</v>
      </c>
      <c r="B6" s="7">
        <v>0.56969999999999998</v>
      </c>
      <c r="C6" s="7">
        <v>0.62209999999999999</v>
      </c>
      <c r="D6" s="7">
        <v>0.70960000000000001</v>
      </c>
      <c r="E6" s="6">
        <f t="shared" si="0"/>
        <v>0.63380000000000003</v>
      </c>
      <c r="F6" s="6">
        <f t="shared" si="1"/>
        <v>7.0680053763420431E-2</v>
      </c>
      <c r="H6" s="9">
        <v>100</v>
      </c>
      <c r="I6" s="7">
        <v>0.72870000000000001</v>
      </c>
      <c r="J6" s="7">
        <v>0.58360000000000001</v>
      </c>
      <c r="K6" s="7">
        <v>0.57520000000000004</v>
      </c>
      <c r="L6" s="6">
        <f t="shared" si="2"/>
        <v>0.62916666666666676</v>
      </c>
      <c r="M6" s="6">
        <f t="shared" si="3"/>
        <v>8.6300656621680932E-2</v>
      </c>
      <c r="O6" s="9">
        <v>100</v>
      </c>
      <c r="P6" s="7">
        <v>0.62849999999999995</v>
      </c>
      <c r="Q6" s="7">
        <v>0.68489999999999995</v>
      </c>
      <c r="R6" s="7">
        <v>0.65800000000000003</v>
      </c>
      <c r="S6" s="6">
        <f t="shared" si="4"/>
        <v>0.65713333333333335</v>
      </c>
      <c r="T6" s="6">
        <f t="shared" si="5"/>
        <v>2.8209986411434757E-2</v>
      </c>
      <c r="V6" s="9">
        <v>100</v>
      </c>
      <c r="W6" s="7">
        <v>0.76780000000000004</v>
      </c>
      <c r="X6" s="7">
        <v>0.57410000000000005</v>
      </c>
      <c r="Y6" s="7">
        <v>0.57899999999999996</v>
      </c>
      <c r="Z6" s="6">
        <f t="shared" si="6"/>
        <v>0.64029999999999998</v>
      </c>
      <c r="AA6" s="6">
        <f t="shared" si="7"/>
        <v>0.11044541638293551</v>
      </c>
    </row>
    <row r="7" spans="1:27" x14ac:dyDescent="0.25">
      <c r="A7" s="9">
        <v>150</v>
      </c>
      <c r="B7" s="7">
        <v>0.92600000000000005</v>
      </c>
      <c r="C7" s="7">
        <v>0.76700000000000002</v>
      </c>
      <c r="D7" s="7">
        <v>0.86919999999999997</v>
      </c>
      <c r="E7" s="6">
        <f t="shared" si="0"/>
        <v>0.85406666666666664</v>
      </c>
      <c r="F7" s="6">
        <f t="shared" si="1"/>
        <v>8.05730310546484E-2</v>
      </c>
      <c r="H7" s="9">
        <v>150</v>
      </c>
      <c r="I7" s="7">
        <v>0.95569999999999999</v>
      </c>
      <c r="J7" s="7">
        <v>0.86529999999999996</v>
      </c>
      <c r="K7" s="7">
        <v>0.77690000000000003</v>
      </c>
      <c r="L7" s="6">
        <f t="shared" si="2"/>
        <v>0.86596666666666666</v>
      </c>
      <c r="M7" s="6">
        <f t="shared" si="3"/>
        <v>8.9401864260950009E-2</v>
      </c>
      <c r="O7" s="9">
        <v>150</v>
      </c>
      <c r="P7" s="7">
        <v>0.81869999999999998</v>
      </c>
      <c r="Q7" s="7">
        <v>0.87450000000000006</v>
      </c>
      <c r="R7" s="7">
        <v>0.74739999999999995</v>
      </c>
      <c r="S7" s="6">
        <f t="shared" si="4"/>
        <v>0.81353333333333333</v>
      </c>
      <c r="T7" s="6">
        <f t="shared" si="5"/>
        <v>6.3707325586099914E-2</v>
      </c>
      <c r="V7" s="9">
        <v>150</v>
      </c>
      <c r="W7" s="7">
        <v>0.7792</v>
      </c>
      <c r="X7" s="7">
        <v>0.85580000000000001</v>
      </c>
      <c r="Y7" s="7">
        <v>0.78549999999999998</v>
      </c>
      <c r="Z7" s="6">
        <f t="shared" si="6"/>
        <v>0.8068333333333334</v>
      </c>
      <c r="AA7" s="6">
        <f t="shared" si="7"/>
        <v>4.2523209348934776E-2</v>
      </c>
    </row>
    <row r="8" spans="1:27" x14ac:dyDescent="0.25">
      <c r="A8" s="9">
        <v>200</v>
      </c>
      <c r="B8" s="7">
        <v>0.97619999999999996</v>
      </c>
      <c r="C8" s="7">
        <v>0.86680000000000001</v>
      </c>
      <c r="D8" s="7">
        <v>0.80520000000000003</v>
      </c>
      <c r="E8" s="6">
        <f t="shared" si="0"/>
        <v>0.88273333333333337</v>
      </c>
      <c r="F8" s="6">
        <f t="shared" si="1"/>
        <v>8.6606312318059861E-2</v>
      </c>
      <c r="H8" s="9">
        <v>200</v>
      </c>
      <c r="I8" s="7">
        <v>0.90690000000000004</v>
      </c>
      <c r="J8" s="7">
        <v>0.86829999999999996</v>
      </c>
      <c r="K8" s="7">
        <v>0.81740000000000002</v>
      </c>
      <c r="L8" s="6">
        <f t="shared" si="2"/>
        <v>0.86419999999999997</v>
      </c>
      <c r="M8" s="6">
        <f t="shared" si="3"/>
        <v>4.4890644905147006E-2</v>
      </c>
      <c r="O8" s="9">
        <v>200</v>
      </c>
      <c r="P8" s="7">
        <v>0.87270000000000003</v>
      </c>
      <c r="Q8" s="7">
        <v>1.0227999999999999</v>
      </c>
      <c r="R8" s="7">
        <v>0.69720000000000004</v>
      </c>
      <c r="S8" s="6">
        <f t="shared" si="4"/>
        <v>0.8642333333333333</v>
      </c>
      <c r="T8" s="6">
        <f t="shared" si="5"/>
        <v>0.16296503715009994</v>
      </c>
      <c r="V8" s="9">
        <v>200</v>
      </c>
      <c r="W8" s="7">
        <v>0.86439999999999995</v>
      </c>
      <c r="X8" s="7">
        <v>0.8357</v>
      </c>
      <c r="Y8" s="7">
        <v>0.73540000000000005</v>
      </c>
      <c r="Z8" s="6">
        <f t="shared" si="6"/>
        <v>0.81183333333333341</v>
      </c>
      <c r="AA8" s="6">
        <f t="shared" si="7"/>
        <v>6.7730815241906883E-2</v>
      </c>
    </row>
  </sheetData>
  <mergeCells count="16">
    <mergeCell ref="V1:V2"/>
    <mergeCell ref="W1:Y1"/>
    <mergeCell ref="Z1:Z2"/>
    <mergeCell ref="AA1:AA2"/>
    <mergeCell ref="L1:L2"/>
    <mergeCell ref="M1:M2"/>
    <mergeCell ref="O1:O2"/>
    <mergeCell ref="P1:R1"/>
    <mergeCell ref="S1:S2"/>
    <mergeCell ref="T1:T2"/>
    <mergeCell ref="I1:K1"/>
    <mergeCell ref="A1:A2"/>
    <mergeCell ref="B1:D1"/>
    <mergeCell ref="E1:E2"/>
    <mergeCell ref="F1:F2"/>
    <mergeCell ref="H1:H2"/>
  </mergeCells>
  <phoneticPr fontId="1" type="noConversion"/>
  <pageMargins left="0.7" right="0.7" top="0.75" bottom="0.75" header="0.3" footer="0.3"/>
  <pageSetup paperSize="9" orientation="portrait" r:id="rId1"/>
  <ignoredErrors>
    <ignoredError sqref="E4:E8 L3:L8 S3:S8 Z3:Z8 E3 F3:F8 M3:M8 T3:T8 AA3:AA8" formulaRange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DE73C-062A-4864-A998-CC6EF42E31BF}">
  <dimension ref="A1"/>
  <sheetViews>
    <sheetView workbookViewId="0">
      <selection activeCell="H19" sqref="H19"/>
    </sheetView>
  </sheetViews>
  <sheetFormatPr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27EF3-CAFB-40FF-9387-5BA37A153826}">
  <dimension ref="A1:T19"/>
  <sheetViews>
    <sheetView zoomScaleNormal="100" workbookViewId="0">
      <selection sqref="A1:A3"/>
    </sheetView>
  </sheetViews>
  <sheetFormatPr defaultRowHeight="13.8" x14ac:dyDescent="0.25"/>
  <sheetData>
    <row r="1" spans="1:20" ht="15.6" x14ac:dyDescent="0.25">
      <c r="A1" s="31" t="s">
        <v>15</v>
      </c>
      <c r="B1" s="34" t="s">
        <v>18</v>
      </c>
      <c r="C1" s="35"/>
      <c r="D1" s="35"/>
      <c r="E1" s="35"/>
      <c r="F1" s="35"/>
      <c r="G1" s="35"/>
      <c r="H1" s="35"/>
      <c r="I1" s="36"/>
      <c r="L1" s="31" t="s">
        <v>15</v>
      </c>
      <c r="M1" s="34" t="s">
        <v>18</v>
      </c>
      <c r="N1" s="35"/>
      <c r="O1" s="35"/>
      <c r="P1" s="35"/>
      <c r="Q1" s="35"/>
      <c r="R1" s="35"/>
      <c r="S1" s="35"/>
      <c r="T1" s="36"/>
    </row>
    <row r="2" spans="1:20" ht="15" x14ac:dyDescent="0.25">
      <c r="A2" s="32"/>
      <c r="B2" s="34" t="s">
        <v>206</v>
      </c>
      <c r="C2" s="35"/>
      <c r="D2" s="35"/>
      <c r="E2" s="36"/>
      <c r="F2" s="34" t="s">
        <v>207</v>
      </c>
      <c r="G2" s="35"/>
      <c r="H2" s="35"/>
      <c r="I2" s="36"/>
      <c r="L2" s="32"/>
      <c r="M2" s="34" t="s">
        <v>206</v>
      </c>
      <c r="N2" s="35"/>
      <c r="O2" s="35"/>
      <c r="P2" s="36"/>
      <c r="Q2" s="34" t="s">
        <v>207</v>
      </c>
      <c r="R2" s="35"/>
      <c r="S2" s="35"/>
      <c r="T2" s="36"/>
    </row>
    <row r="3" spans="1:20" x14ac:dyDescent="0.25">
      <c r="A3" s="33"/>
      <c r="B3" s="4" t="s">
        <v>9</v>
      </c>
      <c r="C3" s="4" t="s">
        <v>7</v>
      </c>
      <c r="D3" s="4" t="s">
        <v>16</v>
      </c>
      <c r="E3" s="4" t="s">
        <v>205</v>
      </c>
      <c r="F3" s="4" t="s">
        <v>9</v>
      </c>
      <c r="G3" s="4" t="s">
        <v>7</v>
      </c>
      <c r="H3" s="4" t="s">
        <v>16</v>
      </c>
      <c r="I3" s="4" t="s">
        <v>205</v>
      </c>
      <c r="L3" s="33"/>
      <c r="M3" s="4" t="s">
        <v>9</v>
      </c>
      <c r="N3" s="4" t="s">
        <v>7</v>
      </c>
      <c r="O3" s="4" t="s">
        <v>16</v>
      </c>
      <c r="P3" s="4" t="s">
        <v>205</v>
      </c>
      <c r="Q3" s="4" t="s">
        <v>9</v>
      </c>
      <c r="R3" s="4" t="s">
        <v>7</v>
      </c>
      <c r="S3" s="4" t="s">
        <v>16</v>
      </c>
      <c r="T3" s="4" t="s">
        <v>205</v>
      </c>
    </row>
    <row r="4" spans="1:20" x14ac:dyDescent="0.25">
      <c r="A4" s="9">
        <v>0</v>
      </c>
      <c r="B4" s="9">
        <v>5.3999999999999999E-2</v>
      </c>
      <c r="C4" s="9">
        <v>4.8000000000000001E-2</v>
      </c>
      <c r="D4" s="6">
        <f t="shared" ref="D4:D12" si="0">AVERAGE(B4:C4)</f>
        <v>5.1000000000000004E-2</v>
      </c>
      <c r="E4" s="6">
        <f>STDEVA(B4:C4)</f>
        <v>4.242640687119284E-3</v>
      </c>
      <c r="F4" s="9">
        <v>4.7E-2</v>
      </c>
      <c r="G4" s="9">
        <v>0.05</v>
      </c>
      <c r="H4" s="6">
        <f t="shared" ref="H4:H12" si="1">AVERAGE(F4:G4)</f>
        <v>4.8500000000000001E-2</v>
      </c>
      <c r="I4" s="6">
        <f>STDEVA(F4:G4)</f>
        <v>2.1213203435596446E-3</v>
      </c>
      <c r="L4" s="9">
        <v>0</v>
      </c>
      <c r="M4" s="9">
        <v>0.05</v>
      </c>
      <c r="N4" s="9">
        <v>5.0999999999999997E-2</v>
      </c>
      <c r="O4" s="6">
        <f t="shared" ref="O4:O12" si="2">AVERAGE(M4:N4)</f>
        <v>5.0500000000000003E-2</v>
      </c>
      <c r="P4" s="6">
        <f>STDEVA(M4:N4)</f>
        <v>7.0710678118654328E-4</v>
      </c>
      <c r="Q4" s="9">
        <v>4.8000000000000001E-2</v>
      </c>
      <c r="R4" s="9">
        <v>5.2999999999999999E-2</v>
      </c>
      <c r="S4" s="6">
        <f t="shared" ref="S4:S12" si="3">AVERAGE(Q4:R4)</f>
        <v>5.0500000000000003E-2</v>
      </c>
      <c r="T4" s="6">
        <f>STDEVA(Q4:R4)</f>
        <v>3.5355339059327359E-3</v>
      </c>
    </row>
    <row r="5" spans="1:20" x14ac:dyDescent="0.25">
      <c r="A5" s="9">
        <v>1</v>
      </c>
      <c r="B5" s="9">
        <v>0.13200000000000001</v>
      </c>
      <c r="C5" s="9">
        <v>0.13600000000000001</v>
      </c>
      <c r="D5" s="6">
        <f t="shared" si="0"/>
        <v>0.13400000000000001</v>
      </c>
      <c r="E5" s="6">
        <f t="shared" ref="E5:E12" si="4">STDEVA(B5:C5)</f>
        <v>2.8284271247461927E-3</v>
      </c>
      <c r="F5" s="9">
        <v>0.123</v>
      </c>
      <c r="G5" s="9">
        <v>0.13500000000000001</v>
      </c>
      <c r="H5" s="6">
        <f t="shared" si="1"/>
        <v>0.129</v>
      </c>
      <c r="I5" s="6">
        <f t="shared" ref="I5:I12" si="5">STDEVA(F5:G5)</f>
        <v>8.4852813742385784E-3</v>
      </c>
      <c r="L5" s="9">
        <v>1</v>
      </c>
      <c r="M5" s="9">
        <v>5.2999999999999999E-2</v>
      </c>
      <c r="N5" s="9">
        <v>5.7000000000000002E-2</v>
      </c>
      <c r="O5" s="6">
        <f t="shared" si="2"/>
        <v>5.5E-2</v>
      </c>
      <c r="P5" s="6">
        <f t="shared" ref="P5:P19" si="6">STDEVA(M5:N5)</f>
        <v>2.8284271247461927E-3</v>
      </c>
      <c r="Q5" s="9">
        <v>0.05</v>
      </c>
      <c r="R5" s="9">
        <v>5.0999999999999997E-2</v>
      </c>
      <c r="S5" s="6">
        <f t="shared" si="3"/>
        <v>5.0500000000000003E-2</v>
      </c>
      <c r="T5" s="6">
        <f t="shared" ref="T5:T19" si="7">STDEVA(Q5:R5)</f>
        <v>7.0710678118654328E-4</v>
      </c>
    </row>
    <row r="6" spans="1:20" x14ac:dyDescent="0.25">
      <c r="A6" s="9">
        <v>2</v>
      </c>
      <c r="B6" s="9">
        <v>0.41499999999999998</v>
      </c>
      <c r="C6" s="9">
        <v>0.40799999999999997</v>
      </c>
      <c r="D6" s="6">
        <f t="shared" si="0"/>
        <v>0.41149999999999998</v>
      </c>
      <c r="E6" s="6">
        <f t="shared" si="4"/>
        <v>4.9497474683058368E-3</v>
      </c>
      <c r="F6" s="9">
        <v>0.40200000000000002</v>
      </c>
      <c r="G6" s="9">
        <v>0.41299999999999998</v>
      </c>
      <c r="H6" s="6">
        <f t="shared" si="1"/>
        <v>0.40749999999999997</v>
      </c>
      <c r="I6" s="6">
        <f t="shared" si="5"/>
        <v>7.7781745930519909E-3</v>
      </c>
      <c r="L6" s="9">
        <v>2</v>
      </c>
      <c r="M6" s="9">
        <v>8.2000000000000003E-2</v>
      </c>
      <c r="N6" s="9">
        <v>8.4000000000000005E-2</v>
      </c>
      <c r="O6" s="6">
        <f t="shared" si="2"/>
        <v>8.3000000000000004E-2</v>
      </c>
      <c r="P6" s="6">
        <f t="shared" si="6"/>
        <v>1.4142135623730963E-3</v>
      </c>
      <c r="Q6" s="9">
        <v>0.08</v>
      </c>
      <c r="R6" s="9">
        <v>8.2000000000000003E-2</v>
      </c>
      <c r="S6" s="6">
        <f t="shared" si="3"/>
        <v>8.1000000000000003E-2</v>
      </c>
      <c r="T6" s="6">
        <f t="shared" si="7"/>
        <v>1.4142135623730963E-3</v>
      </c>
    </row>
    <row r="7" spans="1:20" x14ac:dyDescent="0.25">
      <c r="A7" s="9">
        <v>3</v>
      </c>
      <c r="B7" s="9">
        <v>1.3839999999999999</v>
      </c>
      <c r="C7" s="9">
        <v>1.4159999999999999</v>
      </c>
      <c r="D7" s="6">
        <f t="shared" si="0"/>
        <v>1.4</v>
      </c>
      <c r="E7" s="6">
        <f t="shared" si="4"/>
        <v>2.2627416997969541E-2</v>
      </c>
      <c r="F7" s="9">
        <v>1.25</v>
      </c>
      <c r="G7" s="9">
        <v>1.3140000000000001</v>
      </c>
      <c r="H7" s="6">
        <f t="shared" si="1"/>
        <v>1.282</v>
      </c>
      <c r="I7" s="6">
        <f t="shared" si="5"/>
        <v>4.5254833995939082E-2</v>
      </c>
      <c r="L7" s="9">
        <v>3</v>
      </c>
      <c r="M7" s="9">
        <v>0.11799999999999999</v>
      </c>
      <c r="N7" s="9">
        <v>0.122</v>
      </c>
      <c r="O7" s="6">
        <f t="shared" si="2"/>
        <v>0.12</v>
      </c>
      <c r="P7" s="6">
        <f t="shared" si="6"/>
        <v>2.8284271247461927E-3</v>
      </c>
      <c r="Q7" s="9">
        <v>0.106</v>
      </c>
      <c r="R7" s="9">
        <v>0.108</v>
      </c>
      <c r="S7" s="6">
        <f t="shared" si="3"/>
        <v>0.107</v>
      </c>
      <c r="T7" s="6">
        <f t="shared" si="7"/>
        <v>1.4142135623730963E-3</v>
      </c>
    </row>
    <row r="8" spans="1:20" x14ac:dyDescent="0.25">
      <c r="A8" s="9">
        <v>5</v>
      </c>
      <c r="B8" s="9">
        <v>3.73</v>
      </c>
      <c r="C8" s="9">
        <v>3.75</v>
      </c>
      <c r="D8" s="6">
        <f t="shared" si="0"/>
        <v>3.74</v>
      </c>
      <c r="E8" s="6">
        <f t="shared" si="4"/>
        <v>1.4142135623730963E-2</v>
      </c>
      <c r="F8" s="9">
        <v>3</v>
      </c>
      <c r="G8" s="9">
        <v>3.14</v>
      </c>
      <c r="H8" s="6">
        <f t="shared" si="1"/>
        <v>3.0700000000000003</v>
      </c>
      <c r="I8" s="6">
        <f t="shared" si="5"/>
        <v>9.8994949366116733E-2</v>
      </c>
      <c r="L8" s="9">
        <v>4</v>
      </c>
      <c r="M8" s="9">
        <v>0.184</v>
      </c>
      <c r="N8" s="9">
        <v>0.2</v>
      </c>
      <c r="O8" s="6">
        <f t="shared" si="2"/>
        <v>0.192</v>
      </c>
      <c r="P8" s="6">
        <f t="shared" si="6"/>
        <v>1.1313708498984771E-2</v>
      </c>
      <c r="Q8" s="9">
        <v>0.17599999999999999</v>
      </c>
      <c r="R8" s="9">
        <v>0.17599999999999999</v>
      </c>
      <c r="S8" s="6">
        <f t="shared" si="3"/>
        <v>0.17599999999999999</v>
      </c>
      <c r="T8" s="6">
        <f t="shared" si="7"/>
        <v>0</v>
      </c>
    </row>
    <row r="9" spans="1:20" x14ac:dyDescent="0.25">
      <c r="A9" s="9">
        <v>7</v>
      </c>
      <c r="B9" s="9">
        <v>5.23</v>
      </c>
      <c r="C9" s="9">
        <v>5.26</v>
      </c>
      <c r="D9" s="6">
        <f t="shared" si="0"/>
        <v>5.2450000000000001</v>
      </c>
      <c r="E9" s="6">
        <f t="shared" si="4"/>
        <v>2.1213203435595972E-2</v>
      </c>
      <c r="F9" s="9">
        <v>4.5599999999999996</v>
      </c>
      <c r="G9" s="9">
        <v>4.68</v>
      </c>
      <c r="H9" s="6">
        <f t="shared" si="1"/>
        <v>4.6199999999999992</v>
      </c>
      <c r="I9" s="6">
        <f t="shared" si="5"/>
        <v>8.4852813742385777E-2</v>
      </c>
      <c r="L9" s="9">
        <v>5</v>
      </c>
      <c r="M9" s="9">
        <v>0.22800000000000001</v>
      </c>
      <c r="N9" s="9">
        <v>0.252</v>
      </c>
      <c r="O9" s="6">
        <f t="shared" si="2"/>
        <v>0.24</v>
      </c>
      <c r="P9" s="6">
        <f t="shared" si="6"/>
        <v>1.6970562748477136E-2</v>
      </c>
      <c r="Q9" s="9">
        <v>0.20599999999999999</v>
      </c>
      <c r="R9" s="9">
        <v>0.20599999999999999</v>
      </c>
      <c r="S9" s="6">
        <f t="shared" si="3"/>
        <v>0.20599999999999999</v>
      </c>
      <c r="T9" s="6">
        <f t="shared" si="7"/>
        <v>0</v>
      </c>
    </row>
    <row r="10" spans="1:20" x14ac:dyDescent="0.25">
      <c r="A10" s="9">
        <v>9</v>
      </c>
      <c r="B10" s="9">
        <v>5.81</v>
      </c>
      <c r="C10" s="9">
        <v>5.64</v>
      </c>
      <c r="D10" s="6">
        <f t="shared" si="0"/>
        <v>5.7249999999999996</v>
      </c>
      <c r="E10" s="6">
        <f t="shared" si="4"/>
        <v>0.12020815280171303</v>
      </c>
      <c r="F10" s="9">
        <v>5.17</v>
      </c>
      <c r="G10" s="9">
        <v>5.07</v>
      </c>
      <c r="H10" s="6">
        <f t="shared" si="1"/>
        <v>5.12</v>
      </c>
      <c r="I10" s="6">
        <f t="shared" si="5"/>
        <v>7.0710678118654502E-2</v>
      </c>
      <c r="L10" s="9">
        <v>6</v>
      </c>
      <c r="M10" s="9">
        <v>0.41599999999999998</v>
      </c>
      <c r="N10" s="9">
        <v>0.44800000000000001</v>
      </c>
      <c r="O10" s="6">
        <f t="shared" si="2"/>
        <v>0.432</v>
      </c>
      <c r="P10" s="6">
        <f t="shared" si="6"/>
        <v>2.2627416997969541E-2</v>
      </c>
      <c r="Q10" s="9">
        <v>0.28999999999999998</v>
      </c>
      <c r="R10" s="9">
        <v>0.30199999999999999</v>
      </c>
      <c r="S10" s="6">
        <f t="shared" si="3"/>
        <v>0.29599999999999999</v>
      </c>
      <c r="T10" s="6">
        <f t="shared" si="7"/>
        <v>8.4852813742385784E-3</v>
      </c>
    </row>
    <row r="11" spans="1:20" x14ac:dyDescent="0.25">
      <c r="A11" s="9">
        <v>11</v>
      </c>
      <c r="B11" s="9">
        <v>5.72</v>
      </c>
      <c r="C11" s="9">
        <v>5.7</v>
      </c>
      <c r="D11" s="6">
        <f t="shared" si="0"/>
        <v>5.71</v>
      </c>
      <c r="E11" s="6">
        <f t="shared" si="4"/>
        <v>1.4142135623730649E-2</v>
      </c>
      <c r="F11" s="9">
        <v>5.3</v>
      </c>
      <c r="G11" s="9">
        <v>5.15</v>
      </c>
      <c r="H11" s="6">
        <f t="shared" si="1"/>
        <v>5.2249999999999996</v>
      </c>
      <c r="I11" s="6">
        <f t="shared" si="5"/>
        <v>0.10606601717798175</v>
      </c>
      <c r="L11" s="9">
        <v>7</v>
      </c>
      <c r="M11" s="9">
        <v>0.61599999999999999</v>
      </c>
      <c r="N11" s="9">
        <v>0.65600000000000003</v>
      </c>
      <c r="O11" s="6">
        <f t="shared" si="2"/>
        <v>0.63600000000000001</v>
      </c>
      <c r="P11" s="6">
        <f t="shared" si="6"/>
        <v>2.8284271247461926E-2</v>
      </c>
      <c r="Q11" s="9">
        <v>0.46600000000000003</v>
      </c>
      <c r="R11" s="9">
        <v>0.48599999999999999</v>
      </c>
      <c r="S11" s="6">
        <f t="shared" si="3"/>
        <v>0.47599999999999998</v>
      </c>
      <c r="T11" s="6">
        <f t="shared" si="7"/>
        <v>1.4142135623730925E-2</v>
      </c>
    </row>
    <row r="12" spans="1:20" x14ac:dyDescent="0.25">
      <c r="A12" s="9">
        <v>13</v>
      </c>
      <c r="B12" s="9">
        <v>5.66</v>
      </c>
      <c r="C12" s="9">
        <v>5.46</v>
      </c>
      <c r="D12" s="6">
        <f t="shared" si="0"/>
        <v>5.5600000000000005</v>
      </c>
      <c r="E12" s="6">
        <f t="shared" si="4"/>
        <v>0.14142135623730964</v>
      </c>
      <c r="F12" s="9">
        <v>5.17</v>
      </c>
      <c r="G12" s="9">
        <v>5.05</v>
      </c>
      <c r="H12" s="6">
        <f t="shared" si="1"/>
        <v>5.1099999999999994</v>
      </c>
      <c r="I12" s="6">
        <f t="shared" si="5"/>
        <v>8.4852813742385777E-2</v>
      </c>
      <c r="L12" s="9">
        <v>8</v>
      </c>
      <c r="M12" s="9">
        <v>0.84</v>
      </c>
      <c r="N12" s="9">
        <v>0.86199999999999999</v>
      </c>
      <c r="O12" s="6">
        <f t="shared" si="2"/>
        <v>0.85099999999999998</v>
      </c>
      <c r="P12" s="6">
        <f t="shared" si="6"/>
        <v>1.555634918610406E-2</v>
      </c>
      <c r="Q12" s="9">
        <v>0.68799999999999994</v>
      </c>
      <c r="R12" s="9">
        <v>0.71</v>
      </c>
      <c r="S12" s="6">
        <f t="shared" si="3"/>
        <v>0.69899999999999995</v>
      </c>
      <c r="T12" s="6">
        <f t="shared" si="7"/>
        <v>1.555634918610406E-2</v>
      </c>
    </row>
    <row r="13" spans="1:20" x14ac:dyDescent="0.25">
      <c r="L13" s="9">
        <v>9</v>
      </c>
      <c r="M13" s="9">
        <v>1.036</v>
      </c>
      <c r="N13" s="9">
        <v>0.996</v>
      </c>
      <c r="O13" s="6">
        <f t="shared" ref="O13:O19" si="8">AVERAGE(M13:N13)</f>
        <v>1.016</v>
      </c>
      <c r="P13" s="6">
        <f t="shared" si="6"/>
        <v>2.8284271247461926E-2</v>
      </c>
      <c r="Q13" s="9">
        <v>0.85199999999999998</v>
      </c>
      <c r="R13" s="9">
        <v>0.878</v>
      </c>
      <c r="S13" s="6">
        <f t="shared" ref="S13:S19" si="9">AVERAGE(Q13:R13)</f>
        <v>0.86499999999999999</v>
      </c>
      <c r="T13" s="6">
        <f t="shared" si="7"/>
        <v>1.8384776310850254E-2</v>
      </c>
    </row>
    <row r="14" spans="1:20" x14ac:dyDescent="0.25">
      <c r="L14" s="9">
        <v>10</v>
      </c>
      <c r="M14" s="9">
        <v>1.1439999999999999</v>
      </c>
      <c r="N14" s="9">
        <v>1.1599999999999999</v>
      </c>
      <c r="O14" s="6">
        <f t="shared" si="8"/>
        <v>1.1519999999999999</v>
      </c>
      <c r="P14" s="6">
        <f t="shared" si="6"/>
        <v>1.1313708498984771E-2</v>
      </c>
      <c r="Q14" s="9">
        <v>1.022</v>
      </c>
      <c r="R14" s="9">
        <v>1.05</v>
      </c>
      <c r="S14" s="6">
        <f t="shared" si="9"/>
        <v>1.036</v>
      </c>
      <c r="T14" s="6">
        <f t="shared" si="7"/>
        <v>1.9798989873223347E-2</v>
      </c>
    </row>
    <row r="15" spans="1:20" x14ac:dyDescent="0.25">
      <c r="L15" s="9">
        <v>11</v>
      </c>
      <c r="M15" s="9">
        <v>1.1839999999999999</v>
      </c>
      <c r="N15" s="9">
        <v>1.196</v>
      </c>
      <c r="O15" s="6">
        <f t="shared" si="8"/>
        <v>1.19</v>
      </c>
      <c r="P15" s="6">
        <f t="shared" si="6"/>
        <v>8.4852813742385784E-3</v>
      </c>
      <c r="Q15" s="9">
        <v>1.0840000000000001</v>
      </c>
      <c r="R15" s="9">
        <v>1.0660000000000001</v>
      </c>
      <c r="S15" s="6">
        <f t="shared" si="9"/>
        <v>1.0750000000000002</v>
      </c>
      <c r="T15" s="6">
        <f t="shared" si="7"/>
        <v>1.2727922061357868E-2</v>
      </c>
    </row>
    <row r="16" spans="1:20" x14ac:dyDescent="0.25">
      <c r="L16" s="9">
        <v>12</v>
      </c>
      <c r="M16" s="9">
        <v>1.208</v>
      </c>
      <c r="N16" s="9">
        <v>1.216</v>
      </c>
      <c r="O16" s="6">
        <f t="shared" si="8"/>
        <v>1.212</v>
      </c>
      <c r="P16" s="6">
        <f t="shared" si="6"/>
        <v>5.6568542494923853E-3</v>
      </c>
      <c r="Q16" s="9">
        <v>1.1080000000000001</v>
      </c>
      <c r="R16" s="9">
        <v>1.1020000000000001</v>
      </c>
      <c r="S16" s="6">
        <f t="shared" si="9"/>
        <v>1.105</v>
      </c>
      <c r="T16" s="6">
        <f t="shared" si="7"/>
        <v>4.2426406871192892E-3</v>
      </c>
    </row>
    <row r="17" spans="12:20" x14ac:dyDescent="0.25">
      <c r="L17" s="9">
        <v>13</v>
      </c>
      <c r="M17" s="9">
        <v>1.216</v>
      </c>
      <c r="N17" s="9">
        <v>1.208</v>
      </c>
      <c r="O17" s="6">
        <f t="shared" si="8"/>
        <v>1.212</v>
      </c>
      <c r="P17" s="6">
        <f t="shared" si="6"/>
        <v>5.6568542494923853E-3</v>
      </c>
      <c r="Q17" s="9">
        <v>1.1259999999999999</v>
      </c>
      <c r="R17" s="9">
        <v>1.1020000000000001</v>
      </c>
      <c r="S17" s="6">
        <f t="shared" si="9"/>
        <v>1.1139999999999999</v>
      </c>
      <c r="T17" s="6">
        <f t="shared" si="7"/>
        <v>1.6970562748476997E-2</v>
      </c>
    </row>
    <row r="18" spans="12:20" x14ac:dyDescent="0.25">
      <c r="L18" s="9">
        <v>14</v>
      </c>
      <c r="M18" s="9">
        <v>1.22</v>
      </c>
      <c r="N18" s="9">
        <v>1.224</v>
      </c>
      <c r="O18" s="6">
        <f t="shared" si="8"/>
        <v>1.222</v>
      </c>
      <c r="P18" s="6">
        <f t="shared" si="6"/>
        <v>2.8284271247461927E-3</v>
      </c>
      <c r="Q18" s="9">
        <v>1.1200000000000001</v>
      </c>
      <c r="R18" s="9">
        <v>1.1259999999999999</v>
      </c>
      <c r="S18" s="6">
        <f t="shared" si="9"/>
        <v>1.123</v>
      </c>
      <c r="T18" s="6">
        <f t="shared" si="7"/>
        <v>4.2426406871191322E-3</v>
      </c>
    </row>
    <row r="19" spans="12:20" x14ac:dyDescent="0.25">
      <c r="L19" s="9">
        <v>15</v>
      </c>
      <c r="M19" s="9">
        <v>1.224</v>
      </c>
      <c r="N19" s="9">
        <v>1.228</v>
      </c>
      <c r="O19" s="6">
        <f t="shared" si="8"/>
        <v>1.226</v>
      </c>
      <c r="P19" s="6">
        <f t="shared" si="6"/>
        <v>2.8284271247461927E-3</v>
      </c>
      <c r="Q19" s="9">
        <v>1.1299999999999999</v>
      </c>
      <c r="R19" s="9">
        <v>1.1279999999999999</v>
      </c>
      <c r="S19" s="6">
        <f t="shared" si="9"/>
        <v>1.129</v>
      </c>
      <c r="T19" s="6">
        <f t="shared" si="7"/>
        <v>1.4142135623730963E-3</v>
      </c>
    </row>
  </sheetData>
  <mergeCells count="8">
    <mergeCell ref="A1:A3"/>
    <mergeCell ref="L1:L3"/>
    <mergeCell ref="M1:T1"/>
    <mergeCell ref="M2:P2"/>
    <mergeCell ref="Q2:T2"/>
    <mergeCell ref="B1:I1"/>
    <mergeCell ref="B2:E2"/>
    <mergeCell ref="F2:I2"/>
  </mergeCells>
  <phoneticPr fontId="1" type="noConversion"/>
  <pageMargins left="0.7" right="0.7" top="0.75" bottom="0.75" header="0.3" footer="0.3"/>
  <pageSetup paperSize="9" orientation="portrait" r:id="rId1"/>
  <ignoredErrors>
    <ignoredError sqref="D5:D12 O5:O19 D4 E4:E12 O4 P4:P19" formulaRange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04A52-362B-44EC-B437-B3603E0F4773}">
  <dimension ref="A1:L18"/>
  <sheetViews>
    <sheetView workbookViewId="0">
      <selection sqref="A1:A3"/>
    </sheetView>
  </sheetViews>
  <sheetFormatPr defaultRowHeight="13.8" x14ac:dyDescent="0.25"/>
  <cols>
    <col min="6" max="6" width="11.77734375" bestFit="1" customWidth="1"/>
    <col min="7" max="7" width="9.6640625" bestFit="1" customWidth="1"/>
    <col min="11" max="11" width="11.77734375" bestFit="1" customWidth="1"/>
    <col min="12" max="12" width="10.6640625" bestFit="1" customWidth="1"/>
  </cols>
  <sheetData>
    <row r="1" spans="1:12" x14ac:dyDescent="0.25">
      <c r="A1" s="31" t="s">
        <v>70</v>
      </c>
      <c r="B1" s="31" t="s">
        <v>71</v>
      </c>
      <c r="C1" s="34" t="s">
        <v>69</v>
      </c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2"/>
      <c r="B2" s="32"/>
      <c r="C2" s="34" t="s">
        <v>67</v>
      </c>
      <c r="D2" s="35"/>
      <c r="E2" s="35"/>
      <c r="F2" s="35"/>
      <c r="G2" s="36"/>
      <c r="H2" s="34" t="s">
        <v>68</v>
      </c>
      <c r="I2" s="35"/>
      <c r="J2" s="35"/>
      <c r="K2" s="35"/>
      <c r="L2" s="36"/>
    </row>
    <row r="3" spans="1:12" x14ac:dyDescent="0.25">
      <c r="A3" s="33"/>
      <c r="B3" s="33"/>
      <c r="C3" s="4" t="s">
        <v>9</v>
      </c>
      <c r="D3" s="4" t="s">
        <v>7</v>
      </c>
      <c r="E3" s="4" t="s">
        <v>8</v>
      </c>
      <c r="F3" s="4" t="s">
        <v>16</v>
      </c>
      <c r="G3" s="4" t="s">
        <v>205</v>
      </c>
      <c r="H3" s="4" t="s">
        <v>9</v>
      </c>
      <c r="I3" s="4" t="s">
        <v>7</v>
      </c>
      <c r="J3" s="4" t="s">
        <v>8</v>
      </c>
      <c r="K3" s="4" t="s">
        <v>16</v>
      </c>
      <c r="L3" s="4" t="s">
        <v>205</v>
      </c>
    </row>
    <row r="4" spans="1:12" x14ac:dyDescent="0.25">
      <c r="A4" s="9" t="s">
        <v>59</v>
      </c>
      <c r="B4" s="9" t="s">
        <v>59</v>
      </c>
      <c r="C4" s="9">
        <v>56303.47</v>
      </c>
      <c r="D4" s="9">
        <v>54560.78</v>
      </c>
      <c r="E4" s="9">
        <v>55573.52</v>
      </c>
      <c r="F4" s="6">
        <f t="shared" ref="F4:F6" si="0">AVERAGE(C4:E4)</f>
        <v>55479.256666666661</v>
      </c>
      <c r="G4" s="6">
        <f>STDEVA(C4:E4)</f>
        <v>875.16072297226367</v>
      </c>
      <c r="H4" s="9">
        <v>51946.65</v>
      </c>
      <c r="I4" s="9">
        <v>49538.74</v>
      </c>
      <c r="J4" s="9">
        <v>47876.56</v>
      </c>
      <c r="K4" s="6">
        <f>AVERAGE(H4:J4)</f>
        <v>49787.316666666673</v>
      </c>
      <c r="L4" s="6">
        <f>STDEVA(H4:J4)</f>
        <v>2046.3995019138715</v>
      </c>
    </row>
    <row r="5" spans="1:12" x14ac:dyDescent="0.25">
      <c r="A5" s="9" t="s">
        <v>58</v>
      </c>
      <c r="B5" s="9" t="s">
        <v>59</v>
      </c>
      <c r="C5" s="9">
        <v>56332.86</v>
      </c>
      <c r="D5" s="9">
        <v>56046.96</v>
      </c>
      <c r="E5" s="9">
        <v>57480.51</v>
      </c>
      <c r="F5" s="6">
        <f t="shared" si="0"/>
        <v>56620.110000000008</v>
      </c>
      <c r="G5" s="6">
        <f t="shared" ref="G5:G6" si="1">STDEVA(C5:E5)</f>
        <v>758.7165626899166</v>
      </c>
      <c r="H5" s="9">
        <v>38221.5</v>
      </c>
      <c r="I5" s="9">
        <v>39544.949999999997</v>
      </c>
      <c r="J5" s="9">
        <v>37559.620000000003</v>
      </c>
      <c r="K5" s="6">
        <f t="shared" ref="K5:K6" si="2">AVERAGE(H5:J5)</f>
        <v>38442.023333333338</v>
      </c>
      <c r="L5" s="6">
        <f t="shared" ref="L5:L6" si="3">STDEVA(H5:J5)</f>
        <v>1010.8692831584743</v>
      </c>
    </row>
    <row r="6" spans="1:12" x14ac:dyDescent="0.25">
      <c r="A6" s="9" t="s">
        <v>58</v>
      </c>
      <c r="B6" s="9" t="s">
        <v>58</v>
      </c>
      <c r="C6" s="9">
        <v>51120.36</v>
      </c>
      <c r="D6" s="9">
        <v>51887.23</v>
      </c>
      <c r="E6" s="9">
        <v>50238.36</v>
      </c>
      <c r="F6" s="6">
        <f t="shared" si="0"/>
        <v>51081.983333333337</v>
      </c>
      <c r="G6" s="6">
        <f t="shared" si="1"/>
        <v>825.10462708273269</v>
      </c>
      <c r="H6" s="9">
        <v>2488.65</v>
      </c>
      <c r="I6" s="9">
        <v>2427.2600000000002</v>
      </c>
      <c r="J6" s="9">
        <v>2548.9499999999998</v>
      </c>
      <c r="K6" s="6">
        <f t="shared" si="2"/>
        <v>2488.2866666666664</v>
      </c>
      <c r="L6" s="6">
        <f t="shared" si="3"/>
        <v>60.845813605648409</v>
      </c>
    </row>
    <row r="10" spans="1:12" x14ac:dyDescent="0.25">
      <c r="A10" s="31" t="s">
        <v>70</v>
      </c>
      <c r="B10" s="31" t="s">
        <v>71</v>
      </c>
      <c r="C10" s="30" t="s">
        <v>72</v>
      </c>
      <c r="D10" s="30"/>
      <c r="E10" s="30"/>
      <c r="F10" s="30" t="s">
        <v>1</v>
      </c>
      <c r="G10" s="30" t="s">
        <v>204</v>
      </c>
    </row>
    <row r="11" spans="1:12" x14ac:dyDescent="0.25">
      <c r="A11" s="33"/>
      <c r="B11" s="33"/>
      <c r="C11" s="4" t="s">
        <v>9</v>
      </c>
      <c r="D11" s="4" t="s">
        <v>7</v>
      </c>
      <c r="E11" s="4" t="s">
        <v>8</v>
      </c>
      <c r="F11" s="30"/>
      <c r="G11" s="30"/>
    </row>
    <row r="12" spans="1:12" x14ac:dyDescent="0.25">
      <c r="A12" s="9" t="s">
        <v>58</v>
      </c>
      <c r="B12" s="9" t="s">
        <v>59</v>
      </c>
      <c r="C12" s="9">
        <v>0.73540000000000005</v>
      </c>
      <c r="D12" s="9">
        <v>0.77710000000000001</v>
      </c>
      <c r="E12" s="9">
        <v>0.75849999999999995</v>
      </c>
      <c r="F12" s="6">
        <f>AVERAGE(C12:E12)</f>
        <v>0.75700000000000001</v>
      </c>
      <c r="G12" s="6">
        <f>STDEVA(C12:E12)</f>
        <v>2.08904284302644E-2</v>
      </c>
    </row>
    <row r="13" spans="1:12" x14ac:dyDescent="0.25">
      <c r="A13" s="9" t="s">
        <v>58</v>
      </c>
      <c r="B13" s="9" t="s">
        <v>58</v>
      </c>
      <c r="C13" s="9">
        <v>5.28E-2</v>
      </c>
      <c r="D13" s="9">
        <v>5.1499999999999997E-2</v>
      </c>
      <c r="E13" s="9">
        <v>5.8900000000000001E-2</v>
      </c>
      <c r="F13" s="6">
        <f t="shared" ref="F13" si="4">AVERAGE(C13:E13)</f>
        <v>5.4400000000000004E-2</v>
      </c>
      <c r="G13" s="6">
        <f>STDEVA(C13:E13)</f>
        <v>3.9509492530276843E-3</v>
      </c>
    </row>
    <row r="16" spans="1:12" x14ac:dyDescent="0.25">
      <c r="B16" s="3"/>
      <c r="C16" s="3"/>
      <c r="D16" s="3"/>
    </row>
    <row r="18" spans="2:7" x14ac:dyDescent="0.25">
      <c r="B18" s="3"/>
      <c r="C18" s="3"/>
      <c r="D18" s="3"/>
      <c r="E18" s="3"/>
      <c r="F18" s="3"/>
      <c r="G18" s="3"/>
    </row>
  </sheetData>
  <mergeCells count="10">
    <mergeCell ref="C1:L1"/>
    <mergeCell ref="C2:G2"/>
    <mergeCell ref="H2:L2"/>
    <mergeCell ref="A1:A3"/>
    <mergeCell ref="B1:B3"/>
    <mergeCell ref="A10:A11"/>
    <mergeCell ref="B10:B11"/>
    <mergeCell ref="C10:E10"/>
    <mergeCell ref="F10:F11"/>
    <mergeCell ref="G10:G11"/>
  </mergeCells>
  <phoneticPr fontId="1" type="noConversion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DB95F-8F73-4DB5-86E6-422D07BF9483}">
  <dimension ref="A1:U16"/>
  <sheetViews>
    <sheetView workbookViewId="0"/>
  </sheetViews>
  <sheetFormatPr defaultRowHeight="13.8" x14ac:dyDescent="0.25"/>
  <sheetData>
    <row r="1" spans="1:21" x14ac:dyDescent="0.25">
      <c r="A1" s="8" t="s">
        <v>73</v>
      </c>
      <c r="L1" s="8" t="s">
        <v>74</v>
      </c>
    </row>
    <row r="2" spans="1:21" x14ac:dyDescent="0.25">
      <c r="A2" s="30" t="s">
        <v>85</v>
      </c>
      <c r="B2" s="30"/>
      <c r="C2" s="30"/>
      <c r="D2" s="30" t="s">
        <v>1</v>
      </c>
      <c r="E2" s="30" t="s">
        <v>204</v>
      </c>
      <c r="F2" s="30" t="s">
        <v>36</v>
      </c>
      <c r="G2" s="30"/>
      <c r="H2" s="30"/>
      <c r="I2" s="30" t="s">
        <v>1</v>
      </c>
      <c r="J2" s="30" t="s">
        <v>204</v>
      </c>
      <c r="L2" s="30" t="s">
        <v>85</v>
      </c>
      <c r="M2" s="30"/>
      <c r="N2" s="30"/>
      <c r="O2" s="30" t="s">
        <v>1</v>
      </c>
      <c r="P2" s="30" t="s">
        <v>204</v>
      </c>
      <c r="Q2" s="30" t="s">
        <v>36</v>
      </c>
      <c r="R2" s="30"/>
      <c r="S2" s="30"/>
      <c r="T2" s="30" t="s">
        <v>1</v>
      </c>
      <c r="U2" s="30" t="s">
        <v>204</v>
      </c>
    </row>
    <row r="3" spans="1:21" x14ac:dyDescent="0.25">
      <c r="A3" s="4" t="s">
        <v>9</v>
      </c>
      <c r="B3" s="4" t="s">
        <v>7</v>
      </c>
      <c r="C3" s="4" t="s">
        <v>8</v>
      </c>
      <c r="D3" s="30"/>
      <c r="E3" s="30"/>
      <c r="F3" s="4" t="s">
        <v>9</v>
      </c>
      <c r="G3" s="4" t="s">
        <v>7</v>
      </c>
      <c r="H3" s="4" t="s">
        <v>8</v>
      </c>
      <c r="I3" s="30"/>
      <c r="J3" s="30"/>
      <c r="L3" s="4" t="s">
        <v>9</v>
      </c>
      <c r="M3" s="4" t="s">
        <v>7</v>
      </c>
      <c r="N3" s="4" t="s">
        <v>8</v>
      </c>
      <c r="O3" s="30"/>
      <c r="P3" s="30"/>
      <c r="Q3" s="4" t="s">
        <v>9</v>
      </c>
      <c r="R3" s="4" t="s">
        <v>7</v>
      </c>
      <c r="S3" s="4" t="s">
        <v>8</v>
      </c>
      <c r="T3" s="30"/>
      <c r="U3" s="30"/>
    </row>
    <row r="4" spans="1:21" x14ac:dyDescent="0.25">
      <c r="A4" s="9">
        <v>0.69679999999999997</v>
      </c>
      <c r="B4" s="9">
        <v>0.71879999999999999</v>
      </c>
      <c r="C4" s="9">
        <v>0.7</v>
      </c>
      <c r="D4" s="12">
        <f>AVERAGE(A4:C4)</f>
        <v>0.70519999999999994</v>
      </c>
      <c r="E4" s="12">
        <f>STDEVA(A4:C4)</f>
        <v>1.1886126366482917E-2</v>
      </c>
      <c r="F4" s="9">
        <v>838.16899999999998</v>
      </c>
      <c r="G4" s="9">
        <v>881.75800000000004</v>
      </c>
      <c r="H4" s="9">
        <v>1093.8920000000001</v>
      </c>
      <c r="I4" s="12">
        <f>AVERAGE(F4:H4)</f>
        <v>937.93966666666677</v>
      </c>
      <c r="J4" s="12">
        <f>STDEVA(F4:H4)</f>
        <v>136.80587682673911</v>
      </c>
      <c r="L4" s="9">
        <v>0.66039999999999999</v>
      </c>
      <c r="M4" s="9">
        <v>0.65</v>
      </c>
      <c r="N4" s="9">
        <v>0.7228</v>
      </c>
      <c r="O4" s="12">
        <f>AVERAGE(L4:N4)</f>
        <v>0.6777333333333333</v>
      </c>
      <c r="P4" s="12">
        <f>STDEVA(L4:N4)</f>
        <v>3.9373764530881893E-2</v>
      </c>
      <c r="Q4" s="9">
        <v>-226.352</v>
      </c>
      <c r="R4" s="9">
        <v>-340.32100000000003</v>
      </c>
      <c r="S4" s="9">
        <v>-263.548</v>
      </c>
      <c r="T4" s="12">
        <f>AVERAGE(Q4:S4)</f>
        <v>-276.74033333333335</v>
      </c>
      <c r="U4" s="12">
        <f>STDEVA(Q4:S4)</f>
        <v>58.118512406403937</v>
      </c>
    </row>
    <row r="5" spans="1:21" x14ac:dyDescent="0.25">
      <c r="A5" s="9">
        <v>0.95240000000000002</v>
      </c>
      <c r="B5" s="9">
        <v>0.88439999999999996</v>
      </c>
      <c r="C5" s="9">
        <v>0.88759999999999994</v>
      </c>
      <c r="D5" s="12">
        <f t="shared" ref="D5:D16" si="0">AVERAGE(A5:C5)</f>
        <v>0.90813333333333335</v>
      </c>
      <c r="E5" s="12">
        <f t="shared" ref="E5:E16" si="1">STDEVA(A5:C5)</f>
        <v>3.8369432277964924E-2</v>
      </c>
      <c r="F5" s="9">
        <v>884.86300000000006</v>
      </c>
      <c r="G5" s="9">
        <v>977.55799999999999</v>
      </c>
      <c r="H5" s="9">
        <v>1043.309</v>
      </c>
      <c r="I5" s="12">
        <f t="shared" ref="I5:I16" si="2">AVERAGE(F5:H5)</f>
        <v>968.57666666666671</v>
      </c>
      <c r="J5" s="12">
        <f t="shared" ref="J5:J16" si="3">STDEVA(F5:H5)</f>
        <v>79.603906878578059</v>
      </c>
      <c r="L5" s="9">
        <v>0.82640000000000002</v>
      </c>
      <c r="M5" s="9">
        <v>0.74080000000000001</v>
      </c>
      <c r="N5" s="9">
        <v>1.004</v>
      </c>
      <c r="O5" s="12">
        <f t="shared" ref="O5:O15" si="4">AVERAGE(L5:N5)</f>
        <v>0.85706666666666675</v>
      </c>
      <c r="P5" s="12">
        <f t="shared" ref="P5:P16" si="5">STDEVA(L5:N5)</f>
        <v>0.13425309431567464</v>
      </c>
      <c r="Q5" s="9">
        <v>30.324000000000002</v>
      </c>
      <c r="R5" s="9">
        <v>25.657</v>
      </c>
      <c r="S5" s="9">
        <v>42.368000000000002</v>
      </c>
      <c r="T5" s="12">
        <f t="shared" ref="T5:T16" si="6">AVERAGE(Q5:S5)</f>
        <v>32.783000000000001</v>
      </c>
      <c r="U5" s="12">
        <f t="shared" ref="U5:U16" si="7">STDEVA(Q5:S5)</f>
        <v>8.6226092918559019</v>
      </c>
    </row>
    <row r="6" spans="1:21" x14ac:dyDescent="0.25">
      <c r="A6" s="9">
        <v>0.99399999999999999</v>
      </c>
      <c r="B6" s="9">
        <v>1.06</v>
      </c>
      <c r="C6" s="9">
        <v>0.98319999999999996</v>
      </c>
      <c r="D6" s="12">
        <f t="shared" si="0"/>
        <v>1.0124000000000002</v>
      </c>
      <c r="E6" s="12">
        <f t="shared" si="1"/>
        <v>4.1574992483462983E-2</v>
      </c>
      <c r="F6" s="9">
        <v>1066.492</v>
      </c>
      <c r="G6" s="9">
        <v>1226.386</v>
      </c>
      <c r="H6" s="9">
        <v>771.37</v>
      </c>
      <c r="I6" s="12">
        <f t="shared" si="2"/>
        <v>1021.4159999999998</v>
      </c>
      <c r="J6" s="12">
        <f t="shared" si="3"/>
        <v>230.83278449128537</v>
      </c>
      <c r="L6" s="9">
        <v>0.98519999999999996</v>
      </c>
      <c r="M6" s="9">
        <v>1.0096000000000001</v>
      </c>
      <c r="N6" s="9">
        <v>0.96960000000000002</v>
      </c>
      <c r="O6" s="12">
        <f t="shared" si="4"/>
        <v>0.98813333333333342</v>
      </c>
      <c r="P6" s="12">
        <f t="shared" si="5"/>
        <v>2.0160687818954349E-2</v>
      </c>
      <c r="Q6" s="9">
        <v>-258.63499999999999</v>
      </c>
      <c r="R6" s="9">
        <v>-38.655000000000001</v>
      </c>
      <c r="S6" s="9">
        <v>-125.657</v>
      </c>
      <c r="T6" s="12">
        <f t="shared" si="6"/>
        <v>-140.98233333333332</v>
      </c>
      <c r="U6" s="12">
        <f t="shared" si="7"/>
        <v>110.78785800498777</v>
      </c>
    </row>
    <row r="7" spans="1:21" x14ac:dyDescent="0.25">
      <c r="A7" s="9">
        <v>1.1244000000000001</v>
      </c>
      <c r="B7" s="9">
        <v>1.0416000000000001</v>
      </c>
      <c r="C7" s="9">
        <v>1.1084000000000001</v>
      </c>
      <c r="D7" s="12">
        <f t="shared" si="0"/>
        <v>1.0914666666666668</v>
      </c>
      <c r="E7" s="12">
        <f t="shared" si="1"/>
        <v>4.3920534301546611E-2</v>
      </c>
      <c r="F7" s="9">
        <v>1525.018</v>
      </c>
      <c r="G7" s="9">
        <v>1362.2049999999999</v>
      </c>
      <c r="H7" s="9">
        <v>906.67499999999995</v>
      </c>
      <c r="I7" s="12">
        <f t="shared" si="2"/>
        <v>1264.6326666666666</v>
      </c>
      <c r="J7" s="12">
        <f t="shared" si="3"/>
        <v>320.51097732579001</v>
      </c>
      <c r="L7" s="9">
        <v>1.0828</v>
      </c>
      <c r="M7" s="9">
        <v>1.0096000000000001</v>
      </c>
      <c r="N7" s="9">
        <v>1.194</v>
      </c>
      <c r="O7" s="12">
        <f t="shared" si="4"/>
        <v>1.0954666666666666</v>
      </c>
      <c r="P7" s="12">
        <f t="shared" si="5"/>
        <v>9.2850273738601996E-2</v>
      </c>
      <c r="Q7" s="9">
        <v>30.565000000000001</v>
      </c>
      <c r="R7" s="9">
        <v>34.283999999999999</v>
      </c>
      <c r="S7" s="9">
        <v>28.657</v>
      </c>
      <c r="T7" s="12">
        <f t="shared" si="6"/>
        <v>31.168666666666667</v>
      </c>
      <c r="U7" s="12">
        <f t="shared" si="7"/>
        <v>2.8616590176562489</v>
      </c>
    </row>
    <row r="8" spans="1:21" x14ac:dyDescent="0.25">
      <c r="A8" s="9">
        <v>1.3068</v>
      </c>
      <c r="B8" s="9">
        <v>1.1619999999999999</v>
      </c>
      <c r="C8" s="9">
        <v>1.1235999999999999</v>
      </c>
      <c r="D8" s="12">
        <f t="shared" si="0"/>
        <v>1.1974666666666665</v>
      </c>
      <c r="E8" s="12">
        <f t="shared" si="1"/>
        <v>9.6612490565833861E-2</v>
      </c>
      <c r="F8" s="9">
        <v>1829.3</v>
      </c>
      <c r="G8" s="9">
        <v>1631.8789999999999</v>
      </c>
      <c r="H8" s="9">
        <v>1649.6469999999999</v>
      </c>
      <c r="I8" s="12">
        <f t="shared" si="2"/>
        <v>1703.6086666666667</v>
      </c>
      <c r="J8" s="12">
        <f t="shared" si="3"/>
        <v>109.21382198391072</v>
      </c>
      <c r="L8" s="9">
        <v>1.4416</v>
      </c>
      <c r="M8" s="9">
        <v>1.46</v>
      </c>
      <c r="N8" s="9">
        <v>1.3228</v>
      </c>
      <c r="O8" s="12">
        <f t="shared" si="4"/>
        <v>1.4081333333333335</v>
      </c>
      <c r="P8" s="12">
        <f t="shared" si="5"/>
        <v>7.447129200794983E-2</v>
      </c>
      <c r="Q8" s="9">
        <v>-140.21799999999999</v>
      </c>
      <c r="R8" s="9">
        <v>-70.546999999999997</v>
      </c>
      <c r="S8" s="9">
        <v>34.384</v>
      </c>
      <c r="T8" s="12">
        <f t="shared" si="6"/>
        <v>-58.79366666666666</v>
      </c>
      <c r="U8" s="12">
        <f t="shared" si="7"/>
        <v>87.892378704489118</v>
      </c>
    </row>
    <row r="9" spans="1:21" x14ac:dyDescent="0.25">
      <c r="A9" s="9">
        <v>1.4232</v>
      </c>
      <c r="B9" s="9">
        <v>1.5264</v>
      </c>
      <c r="C9" s="9">
        <v>1.3996</v>
      </c>
      <c r="D9" s="12">
        <f t="shared" si="0"/>
        <v>1.4497333333333333</v>
      </c>
      <c r="E9" s="12">
        <f t="shared" si="1"/>
        <v>6.7435697767082775E-2</v>
      </c>
      <c r="F9" s="9">
        <v>2402.2800000000002</v>
      </c>
      <c r="G9" s="9">
        <v>2681.91</v>
      </c>
      <c r="H9" s="9">
        <v>3005.7739999999999</v>
      </c>
      <c r="I9" s="12">
        <f t="shared" si="2"/>
        <v>2696.6546666666668</v>
      </c>
      <c r="J9" s="12">
        <f t="shared" si="3"/>
        <v>302.01706227518542</v>
      </c>
      <c r="L9" s="9">
        <v>1.4827999999999999</v>
      </c>
      <c r="M9" s="9">
        <v>1.5611999999999999</v>
      </c>
      <c r="N9" s="9">
        <v>1.3371999999999999</v>
      </c>
      <c r="O9" s="12">
        <f t="shared" si="4"/>
        <v>1.4603999999999999</v>
      </c>
      <c r="P9" s="12">
        <f t="shared" si="5"/>
        <v>0.11366758552903283</v>
      </c>
      <c r="Q9" s="9">
        <v>-540.65099999999995</v>
      </c>
      <c r="R9" s="9">
        <v>-514.65200000000004</v>
      </c>
      <c r="S9" s="9">
        <v>-682.34100000000001</v>
      </c>
      <c r="T9" s="12">
        <f t="shared" si="6"/>
        <v>-579.21466666666663</v>
      </c>
      <c r="U9" s="12">
        <f t="shared" si="7"/>
        <v>90.251135562570909</v>
      </c>
    </row>
    <row r="10" spans="1:21" x14ac:dyDescent="0.25">
      <c r="A10" s="9">
        <v>1.7891999999999999</v>
      </c>
      <c r="B10" s="9">
        <v>1.798</v>
      </c>
      <c r="C10" s="9">
        <v>1.7811999999999999</v>
      </c>
      <c r="D10" s="12">
        <f t="shared" si="0"/>
        <v>1.7894666666666668</v>
      </c>
      <c r="E10" s="12">
        <f t="shared" si="1"/>
        <v>8.4031740035140651E-3</v>
      </c>
      <c r="F10" s="9">
        <v>4374.6379999999999</v>
      </c>
      <c r="G10" s="9">
        <v>4501.9799999999996</v>
      </c>
      <c r="H10" s="9">
        <v>3968.1089999999999</v>
      </c>
      <c r="I10" s="12">
        <f t="shared" si="2"/>
        <v>4281.5756666666666</v>
      </c>
      <c r="J10" s="12">
        <f t="shared" si="3"/>
        <v>278.83688704031476</v>
      </c>
      <c r="L10" s="9">
        <v>1.8024</v>
      </c>
      <c r="M10" s="9">
        <v>1.85</v>
      </c>
      <c r="N10" s="9">
        <v>1.8024</v>
      </c>
      <c r="O10" s="12">
        <f t="shared" si="4"/>
        <v>1.8182666666666669</v>
      </c>
      <c r="P10" s="12">
        <f t="shared" si="5"/>
        <v>2.7481872813426237E-2</v>
      </c>
      <c r="Q10" s="9">
        <v>27.344999999999999</v>
      </c>
      <c r="R10" s="9">
        <v>24.218</v>
      </c>
      <c r="S10" s="9">
        <v>15.321999999999999</v>
      </c>
      <c r="T10" s="12">
        <f t="shared" si="6"/>
        <v>22.295000000000002</v>
      </c>
      <c r="U10" s="12">
        <f t="shared" si="7"/>
        <v>6.2379146355172219</v>
      </c>
    </row>
    <row r="11" spans="1:21" x14ac:dyDescent="0.25">
      <c r="A11" s="9">
        <v>1.9136</v>
      </c>
      <c r="B11" s="9">
        <v>1.95</v>
      </c>
      <c r="C11" s="9">
        <v>1.998</v>
      </c>
      <c r="D11" s="12">
        <f t="shared" si="0"/>
        <v>1.9538666666666666</v>
      </c>
      <c r="E11" s="12">
        <f t="shared" si="1"/>
        <v>4.2332650913134824E-2</v>
      </c>
      <c r="F11" s="9">
        <v>5665.29</v>
      </c>
      <c r="G11" s="9">
        <v>5981.2089999999998</v>
      </c>
      <c r="H11" s="9">
        <v>5300.5169999999998</v>
      </c>
      <c r="I11" s="12">
        <f t="shared" si="2"/>
        <v>5649.0053333333335</v>
      </c>
      <c r="J11" s="12">
        <f t="shared" si="3"/>
        <v>340.63806671059729</v>
      </c>
      <c r="L11" s="9">
        <v>1.9608000000000001</v>
      </c>
      <c r="M11" s="9">
        <v>1.9376</v>
      </c>
      <c r="N11" s="9">
        <v>1.9496</v>
      </c>
      <c r="O11" s="12">
        <f t="shared" si="4"/>
        <v>1.9493333333333334</v>
      </c>
      <c r="P11" s="12">
        <f t="shared" si="5"/>
        <v>1.1602298622830503E-2</v>
      </c>
      <c r="Q11" s="9">
        <v>62.357999999999997</v>
      </c>
      <c r="R11" s="9">
        <v>57.363999999999997</v>
      </c>
      <c r="S11" s="9">
        <v>42.683999999999997</v>
      </c>
      <c r="T11" s="12">
        <f t="shared" si="6"/>
        <v>54.135333333333335</v>
      </c>
      <c r="U11" s="12">
        <f t="shared" si="7"/>
        <v>10.226670295523004</v>
      </c>
    </row>
    <row r="12" spans="1:21" x14ac:dyDescent="0.25">
      <c r="A12" s="9">
        <v>2.0556000000000001</v>
      </c>
      <c r="B12" s="9">
        <v>2.1532</v>
      </c>
      <c r="C12" s="9">
        <v>2.0539999999999998</v>
      </c>
      <c r="D12" s="12">
        <f t="shared" si="0"/>
        <v>2.0876000000000001</v>
      </c>
      <c r="E12" s="12">
        <f t="shared" si="1"/>
        <v>5.681689889460708E-2</v>
      </c>
      <c r="F12" s="9">
        <v>6285.1469999999999</v>
      </c>
      <c r="G12" s="9">
        <v>6637.2380000000003</v>
      </c>
      <c r="H12" s="9">
        <v>6020.8429999999998</v>
      </c>
      <c r="I12" s="12">
        <f t="shared" si="2"/>
        <v>6314.4093333333331</v>
      </c>
      <c r="J12" s="12">
        <f t="shared" si="3"/>
        <v>309.23763050497826</v>
      </c>
      <c r="L12" s="9">
        <v>2.1023999999999998</v>
      </c>
      <c r="M12" s="9">
        <v>2.2027999999999999</v>
      </c>
      <c r="N12" s="9">
        <v>2.0348000000000002</v>
      </c>
      <c r="O12" s="12">
        <f t="shared" si="4"/>
        <v>2.1133333333333333</v>
      </c>
      <c r="P12" s="12">
        <f t="shared" si="5"/>
        <v>8.4531966340156264E-2</v>
      </c>
      <c r="Q12" s="9">
        <v>60.344000000000001</v>
      </c>
      <c r="R12" s="9">
        <v>62.320999999999998</v>
      </c>
      <c r="S12" s="9">
        <v>25.623000000000001</v>
      </c>
      <c r="T12" s="12">
        <f t="shared" si="6"/>
        <v>49.429333333333325</v>
      </c>
      <c r="U12" s="12">
        <f t="shared" si="7"/>
        <v>20.640573207479843</v>
      </c>
    </row>
    <row r="13" spans="1:21" x14ac:dyDescent="0.25">
      <c r="A13" s="9">
        <v>2.39</v>
      </c>
      <c r="B13" s="9">
        <v>2.3776000000000002</v>
      </c>
      <c r="C13" s="9">
        <v>2.3355999999999999</v>
      </c>
      <c r="D13" s="12">
        <f t="shared" si="0"/>
        <v>2.3677333333333332</v>
      </c>
      <c r="E13" s="12">
        <f t="shared" si="1"/>
        <v>2.8510582830474387E-2</v>
      </c>
      <c r="F13" s="9">
        <v>6627.1930000000002</v>
      </c>
      <c r="G13" s="9">
        <v>6629.21</v>
      </c>
      <c r="H13" s="9">
        <v>6387.0249999999996</v>
      </c>
      <c r="I13" s="12">
        <f t="shared" si="2"/>
        <v>6547.8093333333336</v>
      </c>
      <c r="J13" s="12">
        <f t="shared" si="3"/>
        <v>139.24696928958065</v>
      </c>
      <c r="L13" s="9">
        <v>2.2831999999999999</v>
      </c>
      <c r="M13" s="9">
        <v>2.4620000000000002</v>
      </c>
      <c r="N13" s="9">
        <v>2.0339999999999998</v>
      </c>
      <c r="O13" s="12">
        <f t="shared" si="4"/>
        <v>2.2597333333333336</v>
      </c>
      <c r="P13" s="12">
        <f t="shared" si="5"/>
        <v>0.21496281849039245</v>
      </c>
      <c r="Q13" s="9">
        <v>-209.357</v>
      </c>
      <c r="R13" s="9">
        <v>-256.32400000000001</v>
      </c>
      <c r="S13" s="9">
        <v>26.381</v>
      </c>
      <c r="T13" s="12">
        <f t="shared" si="6"/>
        <v>-146.43333333333337</v>
      </c>
      <c r="U13" s="12">
        <f t="shared" si="7"/>
        <v>151.49280552664317</v>
      </c>
    </row>
    <row r="14" spans="1:21" x14ac:dyDescent="0.25">
      <c r="A14" s="9">
        <v>2.5188000000000001</v>
      </c>
      <c r="B14" s="9">
        <v>2.6092</v>
      </c>
      <c r="C14" s="9">
        <v>2.5251999999999999</v>
      </c>
      <c r="D14" s="12">
        <f t="shared" si="0"/>
        <v>2.5510666666666668</v>
      </c>
      <c r="E14" s="12">
        <f t="shared" si="1"/>
        <v>5.0446539359338904E-2</v>
      </c>
      <c r="F14" s="9">
        <v>6523.1930000000002</v>
      </c>
      <c r="G14" s="9">
        <v>6582.37</v>
      </c>
      <c r="H14" s="9">
        <v>6043.2120000000004</v>
      </c>
      <c r="I14" s="12">
        <f t="shared" si="2"/>
        <v>6382.9250000000002</v>
      </c>
      <c r="J14" s="12">
        <f t="shared" si="3"/>
        <v>295.68424223992707</v>
      </c>
      <c r="L14" s="9">
        <v>2.4403999999999999</v>
      </c>
      <c r="M14" s="9">
        <v>2.8088000000000002</v>
      </c>
      <c r="N14" s="9">
        <v>2.5771999999999999</v>
      </c>
      <c r="O14" s="12">
        <f t="shared" si="4"/>
        <v>2.6088</v>
      </c>
      <c r="P14" s="12">
        <f t="shared" si="5"/>
        <v>0.18622180323474494</v>
      </c>
      <c r="Q14" s="9">
        <v>77.656999999999996</v>
      </c>
      <c r="R14" s="9">
        <v>42.372</v>
      </c>
      <c r="S14" s="9">
        <v>69.671999999999997</v>
      </c>
      <c r="T14" s="12">
        <f t="shared" si="6"/>
        <v>63.233666666666664</v>
      </c>
      <c r="U14" s="12">
        <f t="shared" si="7"/>
        <v>18.502618958767268</v>
      </c>
    </row>
    <row r="15" spans="1:21" x14ac:dyDescent="0.25">
      <c r="A15" s="9">
        <v>2.7627999999999999</v>
      </c>
      <c r="B15" s="9">
        <v>2.7768000000000002</v>
      </c>
      <c r="C15" s="9">
        <v>2.8008000000000002</v>
      </c>
      <c r="D15" s="12">
        <f t="shared" si="0"/>
        <v>2.7801333333333336</v>
      </c>
      <c r="E15" s="12">
        <f t="shared" si="1"/>
        <v>1.9218047073866217E-2</v>
      </c>
      <c r="F15" s="9">
        <v>5672.799</v>
      </c>
      <c r="G15" s="9">
        <v>6029.23</v>
      </c>
      <c r="H15" s="9">
        <v>5560.76</v>
      </c>
      <c r="I15" s="12">
        <f t="shared" si="2"/>
        <v>5754.262999999999</v>
      </c>
      <c r="J15" s="12">
        <f t="shared" si="3"/>
        <v>244.62894901666857</v>
      </c>
      <c r="L15" s="9">
        <v>2.7480000000000002</v>
      </c>
      <c r="M15" s="9">
        <v>2.7812000000000001</v>
      </c>
      <c r="N15" s="9">
        <v>2.7824</v>
      </c>
      <c r="O15" s="12">
        <f t="shared" si="4"/>
        <v>2.7705333333333333</v>
      </c>
      <c r="P15" s="12">
        <f t="shared" si="5"/>
        <v>1.952366085889963E-2</v>
      </c>
      <c r="Q15" s="9">
        <v>-470.36399999999998</v>
      </c>
      <c r="R15" s="9">
        <v>-552.62699999999995</v>
      </c>
      <c r="S15" s="9">
        <v>-345.654</v>
      </c>
      <c r="T15" s="12">
        <f t="shared" si="6"/>
        <v>-456.21499999999997</v>
      </c>
      <c r="U15" s="12">
        <f t="shared" si="7"/>
        <v>104.20941096177445</v>
      </c>
    </row>
    <row r="16" spans="1:21" x14ac:dyDescent="0.25">
      <c r="A16" s="9">
        <v>2.9815999999999998</v>
      </c>
      <c r="B16" s="9">
        <v>3.0455999999999999</v>
      </c>
      <c r="C16" s="9">
        <v>2.9428000000000001</v>
      </c>
      <c r="D16" s="12">
        <f t="shared" si="0"/>
        <v>2.9899999999999998</v>
      </c>
      <c r="E16" s="12">
        <f t="shared" si="1"/>
        <v>5.1912233625610739E-2</v>
      </c>
      <c r="F16" s="9">
        <v>5629.53</v>
      </c>
      <c r="G16" s="9">
        <v>5513.3029999999999</v>
      </c>
      <c r="H16" s="9">
        <v>5020.0829999999996</v>
      </c>
      <c r="I16" s="12">
        <f t="shared" si="2"/>
        <v>5387.6386666666658</v>
      </c>
      <c r="J16" s="12">
        <f t="shared" si="3"/>
        <v>323.57387866812331</v>
      </c>
      <c r="L16" s="9">
        <v>2.9287999999999998</v>
      </c>
      <c r="M16" s="9">
        <v>2.9615999999999998</v>
      </c>
      <c r="N16" s="9">
        <v>2.9340000000000002</v>
      </c>
      <c r="O16" s="12">
        <f>AVERAGE(L16:N16)</f>
        <v>2.9414666666666669</v>
      </c>
      <c r="P16" s="12">
        <f t="shared" si="5"/>
        <v>1.7628764373413406E-2</v>
      </c>
      <c r="Q16" s="9">
        <v>62.341999999999999</v>
      </c>
      <c r="R16" s="9">
        <v>65.353999999999999</v>
      </c>
      <c r="S16" s="9">
        <v>36.323999999999998</v>
      </c>
      <c r="T16" s="12">
        <f t="shared" si="6"/>
        <v>54.673333333333325</v>
      </c>
      <c r="U16" s="12">
        <f t="shared" si="7"/>
        <v>15.962191620618215</v>
      </c>
    </row>
  </sheetData>
  <mergeCells count="12">
    <mergeCell ref="U2:U3"/>
    <mergeCell ref="A2:C2"/>
    <mergeCell ref="D2:D3"/>
    <mergeCell ref="E2:E3"/>
    <mergeCell ref="F2:H2"/>
    <mergeCell ref="I2:I3"/>
    <mergeCell ref="J2:J3"/>
    <mergeCell ref="L2:N2"/>
    <mergeCell ref="O2:O3"/>
    <mergeCell ref="P2:P3"/>
    <mergeCell ref="Q2:S2"/>
    <mergeCell ref="T2:T3"/>
  </mergeCells>
  <phoneticPr fontId="1" type="noConversion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B041-6E31-47CE-9FA4-4444C246232D}">
  <dimension ref="A1"/>
  <sheetViews>
    <sheetView workbookViewId="0">
      <selection activeCell="A5" sqref="A5"/>
    </sheetView>
  </sheetViews>
  <sheetFormatPr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BB33-47E5-444F-A1C9-BB395014C1D3}">
  <dimension ref="A1:F16"/>
  <sheetViews>
    <sheetView zoomScaleNormal="100" workbookViewId="0">
      <selection sqref="A1:A2"/>
    </sheetView>
  </sheetViews>
  <sheetFormatPr defaultRowHeight="13.8" x14ac:dyDescent="0.25"/>
  <sheetData>
    <row r="1" spans="1:6" x14ac:dyDescent="0.25">
      <c r="A1" s="30" t="s">
        <v>0</v>
      </c>
      <c r="B1" s="65" t="s">
        <v>75</v>
      </c>
      <c r="C1" s="30"/>
      <c r="D1" s="30"/>
      <c r="E1" s="30" t="s">
        <v>1</v>
      </c>
      <c r="F1" s="30" t="s">
        <v>204</v>
      </c>
    </row>
    <row r="2" spans="1:6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6" x14ac:dyDescent="0.25">
      <c r="A3" s="7" t="s">
        <v>52</v>
      </c>
      <c r="B3" s="7">
        <v>0.9587</v>
      </c>
      <c r="C3" s="7">
        <v>1.0313000000000001</v>
      </c>
      <c r="D3" s="7">
        <v>1.01</v>
      </c>
      <c r="E3" s="6">
        <f>AVERAGE(B3:D3)</f>
        <v>1</v>
      </c>
      <c r="F3" s="6">
        <f>STDEVA(B3:D3)</f>
        <v>3.7318762037345285E-2</v>
      </c>
    </row>
    <row r="4" spans="1:6" x14ac:dyDescent="0.25">
      <c r="A4" s="9" t="s">
        <v>53</v>
      </c>
      <c r="B4" s="7">
        <v>0.95689999999999997</v>
      </c>
      <c r="C4" s="7">
        <v>0.99590000000000001</v>
      </c>
      <c r="D4" s="7">
        <v>1.014</v>
      </c>
      <c r="E4" s="6">
        <f t="shared" ref="E4" si="0">AVERAGE(B4:D4)</f>
        <v>0.98893333333333333</v>
      </c>
      <c r="F4" s="6">
        <f>STDEVA(B4:D4)</f>
        <v>2.9180530038594821E-2</v>
      </c>
    </row>
    <row r="16" spans="1:6" x14ac:dyDescent="0.25">
      <c r="A16" s="2" t="s">
        <v>52</v>
      </c>
      <c r="D16" s="2" t="s">
        <v>53</v>
      </c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0D74-83E3-457E-91B0-4281F669DA99}">
  <dimension ref="A1:F21"/>
  <sheetViews>
    <sheetView workbookViewId="0">
      <selection sqref="A1:A2"/>
    </sheetView>
  </sheetViews>
  <sheetFormatPr defaultRowHeight="13.8" x14ac:dyDescent="0.25"/>
  <cols>
    <col min="1" max="1" width="9" customWidth="1"/>
    <col min="5" max="5" width="11.77734375" bestFit="1" customWidth="1"/>
    <col min="6" max="6" width="9.6640625" bestFit="1" customWidth="1"/>
  </cols>
  <sheetData>
    <row r="1" spans="1:6" x14ac:dyDescent="0.25">
      <c r="A1" s="30" t="s">
        <v>202</v>
      </c>
      <c r="B1" s="65" t="s">
        <v>75</v>
      </c>
      <c r="C1" s="30"/>
      <c r="D1" s="30"/>
      <c r="E1" s="30" t="s">
        <v>1</v>
      </c>
      <c r="F1" s="30" t="s">
        <v>204</v>
      </c>
    </row>
    <row r="2" spans="1:6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6" x14ac:dyDescent="0.25">
      <c r="A3" s="7" t="s">
        <v>76</v>
      </c>
      <c r="B3" s="7">
        <v>11564.744650000001</v>
      </c>
      <c r="C3" s="7">
        <v>11373.24555</v>
      </c>
      <c r="D3" s="7">
        <v>11806.318079999999</v>
      </c>
      <c r="E3" s="6">
        <f>AVERAGE(B3:D3)</f>
        <v>11581.436093333332</v>
      </c>
      <c r="F3" s="6">
        <f>STDEVA(B3:D3)</f>
        <v>217.0182187526257</v>
      </c>
    </row>
    <row r="4" spans="1:6" x14ac:dyDescent="0.25">
      <c r="A4" s="9">
        <v>0</v>
      </c>
      <c r="B4" s="7">
        <v>11011.28312</v>
      </c>
      <c r="C4" s="7">
        <v>10607.62945</v>
      </c>
      <c r="D4" s="7">
        <v>10838.379800000001</v>
      </c>
      <c r="E4" s="6">
        <f t="shared" ref="E4:E21" si="0">AVERAGE(B4:D4)</f>
        <v>10819.097456666668</v>
      </c>
      <c r="F4" s="6">
        <f t="shared" ref="F4:F21" si="1">STDEVA(B4:D4)</f>
        <v>202.51648796933938</v>
      </c>
    </row>
    <row r="5" spans="1:6" x14ac:dyDescent="0.25">
      <c r="A5" s="7">
        <v>1</v>
      </c>
      <c r="B5" s="7">
        <v>10561.992920000001</v>
      </c>
      <c r="C5" s="7">
        <v>10930.99114</v>
      </c>
      <c r="D5" s="7">
        <v>11071.106589999999</v>
      </c>
      <c r="E5" s="6">
        <f t="shared" si="0"/>
        <v>10854.696883333334</v>
      </c>
      <c r="F5" s="6">
        <f t="shared" si="1"/>
        <v>262.99200072522422</v>
      </c>
    </row>
    <row r="6" spans="1:6" x14ac:dyDescent="0.25">
      <c r="A6" s="9">
        <v>3</v>
      </c>
      <c r="B6" s="7">
        <v>10890.69731</v>
      </c>
      <c r="C6" s="7">
        <v>11358.108</v>
      </c>
      <c r="D6" s="7">
        <v>11233.576999999999</v>
      </c>
      <c r="E6" s="6">
        <f t="shared" si="0"/>
        <v>11160.794103333334</v>
      </c>
      <c r="F6" s="6">
        <f t="shared" si="1"/>
        <v>242.05619351085016</v>
      </c>
    </row>
    <row r="7" spans="1:6" x14ac:dyDescent="0.25">
      <c r="A7" s="7">
        <v>5</v>
      </c>
      <c r="B7" s="7">
        <v>11280.395039999999</v>
      </c>
      <c r="C7" s="7">
        <v>11371.28218</v>
      </c>
      <c r="D7" s="7">
        <v>11726.68938</v>
      </c>
      <c r="E7" s="6">
        <f t="shared" si="0"/>
        <v>11459.455533333332</v>
      </c>
      <c r="F7" s="6">
        <f t="shared" si="1"/>
        <v>235.8507253699733</v>
      </c>
    </row>
    <row r="8" spans="1:6" x14ac:dyDescent="0.25">
      <c r="A8" s="9">
        <v>7</v>
      </c>
      <c r="B8" s="7">
        <v>11381.183789999999</v>
      </c>
      <c r="C8" s="7">
        <v>11790.76547</v>
      </c>
      <c r="D8" s="7">
        <v>11489.481529999999</v>
      </c>
      <c r="E8" s="6">
        <f t="shared" si="0"/>
        <v>11553.810263333333</v>
      </c>
      <c r="F8" s="6">
        <f t="shared" si="1"/>
        <v>212.23319155379352</v>
      </c>
    </row>
    <row r="9" spans="1:6" x14ac:dyDescent="0.25">
      <c r="A9" s="7">
        <v>9</v>
      </c>
      <c r="B9" s="7">
        <v>11499.756369999999</v>
      </c>
      <c r="C9" s="7">
        <v>11446.70263</v>
      </c>
      <c r="D9" s="7">
        <v>11866.49107</v>
      </c>
      <c r="E9" s="6">
        <f t="shared" si="0"/>
        <v>11604.31669</v>
      </c>
      <c r="F9" s="6">
        <f t="shared" si="1"/>
        <v>228.59402655862496</v>
      </c>
    </row>
    <row r="10" spans="1:6" x14ac:dyDescent="0.25">
      <c r="A10" s="9">
        <v>11</v>
      </c>
      <c r="B10" s="7">
        <v>11415.54097</v>
      </c>
      <c r="C10" s="7">
        <v>11955.92519</v>
      </c>
      <c r="D10" s="7">
        <v>11395.93081</v>
      </c>
      <c r="E10" s="6">
        <f t="shared" si="0"/>
        <v>11589.132323333333</v>
      </c>
      <c r="F10" s="6">
        <f t="shared" si="1"/>
        <v>317.80323294763656</v>
      </c>
    </row>
    <row r="11" spans="1:6" x14ac:dyDescent="0.25">
      <c r="A11" s="7">
        <v>13</v>
      </c>
      <c r="B11" s="7">
        <v>11788.726280000001</v>
      </c>
      <c r="C11" s="7">
        <v>11483.51345</v>
      </c>
      <c r="D11" s="7">
        <v>12199.54622</v>
      </c>
      <c r="E11" s="6">
        <f t="shared" si="0"/>
        <v>11823.928650000002</v>
      </c>
      <c r="F11" s="6">
        <f t="shared" si="1"/>
        <v>359.31203301403752</v>
      </c>
    </row>
    <row r="12" spans="1:6" x14ac:dyDescent="0.25">
      <c r="A12" s="9">
        <v>15</v>
      </c>
      <c r="B12" s="7">
        <v>11780.152050000001</v>
      </c>
      <c r="C12" s="7">
        <v>12040.09654</v>
      </c>
      <c r="D12" s="7">
        <v>11496.281129999999</v>
      </c>
      <c r="E12" s="6">
        <f t="shared" si="0"/>
        <v>11772.176573333336</v>
      </c>
      <c r="F12" s="6">
        <f t="shared" si="1"/>
        <v>271.9954157874958</v>
      </c>
    </row>
    <row r="13" spans="1:6" x14ac:dyDescent="0.25">
      <c r="A13" s="7">
        <v>17</v>
      </c>
      <c r="B13" s="7">
        <v>11975.63436</v>
      </c>
      <c r="C13" s="7">
        <v>11586.523219999999</v>
      </c>
      <c r="D13" s="7">
        <v>11473.660529999999</v>
      </c>
      <c r="E13" s="6">
        <f t="shared" si="0"/>
        <v>11678.606036666666</v>
      </c>
      <c r="F13" s="6">
        <f t="shared" si="1"/>
        <v>263.35122051201449</v>
      </c>
    </row>
    <row r="14" spans="1:6" x14ac:dyDescent="0.25">
      <c r="A14" s="9">
        <v>19</v>
      </c>
      <c r="B14" s="7">
        <v>11254.478950000001</v>
      </c>
      <c r="C14" s="7">
        <v>12111.014069999999</v>
      </c>
      <c r="D14" s="7">
        <v>11628.87974</v>
      </c>
      <c r="E14" s="6">
        <f t="shared" si="0"/>
        <v>11664.790919999999</v>
      </c>
      <c r="F14" s="6">
        <f t="shared" si="1"/>
        <v>429.39528710163705</v>
      </c>
    </row>
    <row r="15" spans="1:6" x14ac:dyDescent="0.25">
      <c r="A15" s="7">
        <v>21</v>
      </c>
      <c r="B15" s="7">
        <v>11688.72874</v>
      </c>
      <c r="C15" s="7">
        <v>11409.985650000001</v>
      </c>
      <c r="D15" s="7">
        <v>11490.02549</v>
      </c>
      <c r="E15" s="6">
        <f t="shared" si="0"/>
        <v>11529.579960000001</v>
      </c>
      <c r="F15" s="6">
        <f t="shared" si="1"/>
        <v>143.51949215497771</v>
      </c>
    </row>
    <row r="16" spans="1:6" x14ac:dyDescent="0.25">
      <c r="A16" s="9">
        <v>23</v>
      </c>
      <c r="B16" s="7">
        <v>11354.46</v>
      </c>
      <c r="C16" s="7">
        <v>12094.46</v>
      </c>
      <c r="D16" s="7">
        <v>11654.46</v>
      </c>
      <c r="E16" s="6">
        <f t="shared" si="0"/>
        <v>11701.126666666665</v>
      </c>
      <c r="F16" s="6">
        <f t="shared" si="1"/>
        <v>372.20066272554288</v>
      </c>
    </row>
    <row r="17" spans="1:6" x14ac:dyDescent="0.25">
      <c r="A17" s="7">
        <v>25</v>
      </c>
      <c r="B17" s="7">
        <v>11337.65755</v>
      </c>
      <c r="C17" s="7">
        <v>11436.92157</v>
      </c>
      <c r="D17" s="7">
        <v>11750.302110000001</v>
      </c>
      <c r="E17" s="6">
        <f t="shared" si="0"/>
        <v>11508.293743333334</v>
      </c>
      <c r="F17" s="6">
        <f t="shared" si="1"/>
        <v>215.38192488958086</v>
      </c>
    </row>
    <row r="18" spans="1:6" x14ac:dyDescent="0.25">
      <c r="A18" s="9">
        <v>27</v>
      </c>
      <c r="B18" s="7">
        <v>11257.781059999999</v>
      </c>
      <c r="C18" s="7">
        <v>11695.92259</v>
      </c>
      <c r="D18" s="7">
        <v>11775.122149999999</v>
      </c>
      <c r="E18" s="6">
        <f t="shared" si="0"/>
        <v>11576.275266666666</v>
      </c>
      <c r="F18" s="6">
        <f t="shared" si="1"/>
        <v>278.65222471069654</v>
      </c>
    </row>
    <row r="19" spans="1:6" x14ac:dyDescent="0.25">
      <c r="A19" s="7">
        <v>29</v>
      </c>
      <c r="B19" s="7">
        <v>11472.357</v>
      </c>
      <c r="C19" s="7">
        <v>12049.425999999999</v>
      </c>
      <c r="D19" s="7">
        <v>11741.288</v>
      </c>
      <c r="E19" s="6">
        <f t="shared" si="0"/>
        <v>11754.356999999998</v>
      </c>
      <c r="F19" s="6">
        <f t="shared" si="1"/>
        <v>288.75639691788621</v>
      </c>
    </row>
    <row r="20" spans="1:6" x14ac:dyDescent="0.25">
      <c r="A20" s="9">
        <v>31</v>
      </c>
      <c r="B20" s="7">
        <v>11428.397000000001</v>
      </c>
      <c r="C20" s="7">
        <v>11628.846</v>
      </c>
      <c r="D20" s="7">
        <v>11365.737999999999</v>
      </c>
      <c r="E20" s="6">
        <f t="shared" si="0"/>
        <v>11474.326999999999</v>
      </c>
      <c r="F20" s="6">
        <f t="shared" si="1"/>
        <v>137.43590721132509</v>
      </c>
    </row>
    <row r="21" spans="1:6" x14ac:dyDescent="0.25">
      <c r="A21" s="7">
        <v>33</v>
      </c>
      <c r="B21" s="7">
        <v>11442.353999999999</v>
      </c>
      <c r="C21" s="7">
        <v>11674.294</v>
      </c>
      <c r="D21" s="7">
        <v>11148.424999999999</v>
      </c>
      <c r="E21" s="6">
        <f t="shared" si="0"/>
        <v>11421.691000000001</v>
      </c>
      <c r="F21" s="6">
        <f t="shared" si="1"/>
        <v>263.54273081798357</v>
      </c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  <ignoredErrors>
    <ignoredError sqref="E4:E21 F4:F21" formulaRange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E0F40-FB22-470E-B113-BEAD42886F73}">
  <dimension ref="A1:F21"/>
  <sheetViews>
    <sheetView workbookViewId="0">
      <selection sqref="A1:A2"/>
    </sheetView>
  </sheetViews>
  <sheetFormatPr defaultRowHeight="13.8" x14ac:dyDescent="0.25"/>
  <cols>
    <col min="5" max="5" width="11.77734375" bestFit="1" customWidth="1"/>
    <col min="6" max="6" width="9.6640625" bestFit="1" customWidth="1"/>
  </cols>
  <sheetData>
    <row r="1" spans="1:6" x14ac:dyDescent="0.25">
      <c r="A1" s="30" t="s">
        <v>202</v>
      </c>
      <c r="B1" s="65" t="s">
        <v>75</v>
      </c>
      <c r="C1" s="30"/>
      <c r="D1" s="30"/>
      <c r="E1" s="30" t="s">
        <v>1</v>
      </c>
      <c r="F1" s="30" t="s">
        <v>204</v>
      </c>
    </row>
    <row r="2" spans="1:6" x14ac:dyDescent="0.25">
      <c r="A2" s="30"/>
      <c r="B2" s="4" t="s">
        <v>9</v>
      </c>
      <c r="C2" s="4" t="s">
        <v>7</v>
      </c>
      <c r="D2" s="4" t="s">
        <v>8</v>
      </c>
      <c r="E2" s="30"/>
      <c r="F2" s="30"/>
    </row>
    <row r="3" spans="1:6" x14ac:dyDescent="0.25">
      <c r="A3" s="7" t="s">
        <v>76</v>
      </c>
      <c r="B3" s="7">
        <v>11591.576370000001</v>
      </c>
      <c r="C3" s="7">
        <v>11475.50123</v>
      </c>
      <c r="D3" s="7">
        <v>11856.19594</v>
      </c>
      <c r="E3" s="6">
        <f>AVERAGE(B3:D3)</f>
        <v>11641.091180000001</v>
      </c>
      <c r="F3" s="6">
        <f>STDEVA(B3:D3)</f>
        <v>195.1176641478111</v>
      </c>
    </row>
    <row r="4" spans="1:6" x14ac:dyDescent="0.25">
      <c r="A4" s="9">
        <v>0</v>
      </c>
      <c r="B4" s="7">
        <v>11434.19908</v>
      </c>
      <c r="C4" s="7">
        <v>11669.10304</v>
      </c>
      <c r="D4" s="7">
        <v>11765.485699999999</v>
      </c>
      <c r="E4" s="6">
        <f t="shared" ref="E4" si="0">AVERAGE(B4:D4)</f>
        <v>11622.929273333333</v>
      </c>
      <c r="F4" s="6">
        <f t="shared" ref="F4:F21" si="1">STDEVA(B4:D4)</f>
        <v>170.40163935213994</v>
      </c>
    </row>
    <row r="5" spans="1:6" x14ac:dyDescent="0.25">
      <c r="A5" s="7">
        <v>1</v>
      </c>
      <c r="B5" s="7">
        <v>11442.9285</v>
      </c>
      <c r="C5" s="7">
        <v>11843.21384</v>
      </c>
      <c r="D5" s="7">
        <v>11904.356659999999</v>
      </c>
      <c r="E5" s="6">
        <f>AVERAGE(B5:D5)</f>
        <v>11730.166333333333</v>
      </c>
      <c r="F5" s="6">
        <f t="shared" si="1"/>
        <v>250.62679581981828</v>
      </c>
    </row>
    <row r="6" spans="1:6" x14ac:dyDescent="0.25">
      <c r="A6" s="9">
        <v>3</v>
      </c>
      <c r="B6" s="7">
        <v>11630.28586</v>
      </c>
      <c r="C6" s="7">
        <v>11472.144840000001</v>
      </c>
      <c r="D6" s="7">
        <v>11838.69405</v>
      </c>
      <c r="E6" s="6">
        <f t="shared" ref="E6" si="2">AVERAGE(B6:D6)</f>
        <v>11647.041583333334</v>
      </c>
      <c r="F6" s="6">
        <f t="shared" si="1"/>
        <v>183.84816163405958</v>
      </c>
    </row>
    <row r="7" spans="1:6" x14ac:dyDescent="0.25">
      <c r="A7" s="7">
        <v>5</v>
      </c>
      <c r="B7" s="7">
        <v>11754.28571</v>
      </c>
      <c r="C7" s="7">
        <v>11443.699360000001</v>
      </c>
      <c r="D7" s="7">
        <v>11638.643959999999</v>
      </c>
      <c r="E7" s="6">
        <f>AVERAGE(B7:D7)</f>
        <v>11612.209676666667</v>
      </c>
      <c r="F7" s="6">
        <f t="shared" si="1"/>
        <v>156.97149009642084</v>
      </c>
    </row>
    <row r="8" spans="1:6" x14ac:dyDescent="0.25">
      <c r="A8" s="9">
        <v>7</v>
      </c>
      <c r="B8" s="7">
        <v>11353.868420000001</v>
      </c>
      <c r="C8" s="7">
        <v>11740.25987</v>
      </c>
      <c r="D8" s="7">
        <v>11799.20219</v>
      </c>
      <c r="E8" s="6">
        <f t="shared" ref="E8" si="3">AVERAGE(B8:D8)</f>
        <v>11631.110160000002</v>
      </c>
      <c r="F8" s="6">
        <f t="shared" si="1"/>
        <v>241.90036393196289</v>
      </c>
    </row>
    <row r="9" spans="1:6" x14ac:dyDescent="0.25">
      <c r="A9" s="7">
        <v>9</v>
      </c>
      <c r="B9" s="7">
        <v>11149.2863</v>
      </c>
      <c r="C9" s="7">
        <v>11406.826440000001</v>
      </c>
      <c r="D9" s="7">
        <v>11712.88953</v>
      </c>
      <c r="E9" s="6">
        <f>AVERAGE(B9:D9)</f>
        <v>11423.000756666666</v>
      </c>
      <c r="F9" s="6">
        <f t="shared" si="1"/>
        <v>282.14952880756971</v>
      </c>
    </row>
    <row r="10" spans="1:6" x14ac:dyDescent="0.25">
      <c r="A10" s="9">
        <v>11</v>
      </c>
      <c r="B10" s="7">
        <v>11296.855439999999</v>
      </c>
      <c r="C10" s="7">
        <v>11659.865309999999</v>
      </c>
      <c r="D10" s="7">
        <v>11894.857669999999</v>
      </c>
      <c r="E10" s="6">
        <f t="shared" ref="E10" si="4">AVERAGE(B10:D10)</f>
        <v>11617.192806666666</v>
      </c>
      <c r="F10" s="6">
        <f t="shared" si="1"/>
        <v>301.2762414741548</v>
      </c>
    </row>
    <row r="11" spans="1:6" x14ac:dyDescent="0.25">
      <c r="A11" s="7">
        <v>13</v>
      </c>
      <c r="B11" s="7">
        <v>11566.10385</v>
      </c>
      <c r="C11" s="7">
        <v>11589.18223</v>
      </c>
      <c r="D11" s="7">
        <v>12107.67986</v>
      </c>
      <c r="E11" s="6">
        <f>AVERAGE(B11:D11)</f>
        <v>11754.321979999999</v>
      </c>
      <c r="F11" s="6">
        <f t="shared" si="1"/>
        <v>306.23438151916741</v>
      </c>
    </row>
    <row r="12" spans="1:6" x14ac:dyDescent="0.25">
      <c r="A12" s="9">
        <v>15</v>
      </c>
      <c r="B12" s="7">
        <v>11158.002</v>
      </c>
      <c r="C12" s="7">
        <v>11458.78615</v>
      </c>
      <c r="D12" s="7">
        <v>11740.026589999999</v>
      </c>
      <c r="E12" s="6">
        <f t="shared" ref="E12" si="5">AVERAGE(B12:D12)</f>
        <v>11452.271580000001</v>
      </c>
      <c r="F12" s="6">
        <f t="shared" si="1"/>
        <v>291.06697778669502</v>
      </c>
    </row>
    <row r="13" spans="1:6" x14ac:dyDescent="0.25">
      <c r="A13" s="7">
        <v>17</v>
      </c>
      <c r="B13" s="7">
        <v>11821.707479999999</v>
      </c>
      <c r="C13" s="7">
        <v>11657.08179</v>
      </c>
      <c r="D13" s="7">
        <v>11372.657429999999</v>
      </c>
      <c r="E13" s="6">
        <f>AVERAGE(B13:D13)</f>
        <v>11617.1489</v>
      </c>
      <c r="F13" s="6">
        <f t="shared" si="1"/>
        <v>227.17276163542297</v>
      </c>
    </row>
    <row r="14" spans="1:6" x14ac:dyDescent="0.25">
      <c r="A14" s="9">
        <v>19</v>
      </c>
      <c r="B14" s="7">
        <v>11115.19802</v>
      </c>
      <c r="C14" s="7">
        <v>11947.01346</v>
      </c>
      <c r="D14" s="7">
        <v>11408.20917</v>
      </c>
      <c r="E14" s="6">
        <f t="shared" ref="E14" si="6">AVERAGE(B14:D14)</f>
        <v>11490.140216666667</v>
      </c>
      <c r="F14" s="6">
        <f t="shared" si="1"/>
        <v>421.91676176885903</v>
      </c>
    </row>
    <row r="15" spans="1:6" x14ac:dyDescent="0.25">
      <c r="A15" s="7">
        <v>21</v>
      </c>
      <c r="B15" s="7">
        <v>11853.8464</v>
      </c>
      <c r="C15" s="7">
        <v>11486.42309</v>
      </c>
      <c r="D15" s="7">
        <v>12263.302470000001</v>
      </c>
      <c r="E15" s="6">
        <f>AVERAGE(B15:D15)</f>
        <v>11867.857320000001</v>
      </c>
      <c r="F15" s="6">
        <f t="shared" si="1"/>
        <v>388.62915765126399</v>
      </c>
    </row>
    <row r="16" spans="1:6" x14ac:dyDescent="0.25">
      <c r="A16" s="9">
        <v>23</v>
      </c>
      <c r="B16" s="7">
        <v>11892.62379</v>
      </c>
      <c r="C16" s="7">
        <v>11494.57295</v>
      </c>
      <c r="D16" s="7">
        <v>11564.935949999999</v>
      </c>
      <c r="E16" s="6">
        <f t="shared" ref="E16" si="7">AVERAGE(B16:D16)</f>
        <v>11650.710896666666</v>
      </c>
      <c r="F16" s="6">
        <f t="shared" si="1"/>
        <v>212.43616432455318</v>
      </c>
    </row>
    <row r="17" spans="1:6" x14ac:dyDescent="0.25">
      <c r="A17" s="7">
        <v>25</v>
      </c>
      <c r="B17" s="7">
        <v>11700.80935</v>
      </c>
      <c r="C17" s="7">
        <v>11666.77994</v>
      </c>
      <c r="D17" s="7">
        <v>11851.179040000001</v>
      </c>
      <c r="E17" s="6">
        <f>AVERAGE(B17:D17)</f>
        <v>11739.589443333332</v>
      </c>
      <c r="F17" s="6">
        <f t="shared" si="1"/>
        <v>98.125831203659757</v>
      </c>
    </row>
    <row r="18" spans="1:6" x14ac:dyDescent="0.25">
      <c r="A18" s="9">
        <v>27</v>
      </c>
      <c r="B18" s="7">
        <v>11447.272580000001</v>
      </c>
      <c r="C18" s="7">
        <v>11449.081480000001</v>
      </c>
      <c r="D18" s="7">
        <v>11827.6134</v>
      </c>
      <c r="E18" s="6">
        <f t="shared" ref="E18" si="8">AVERAGE(B18:D18)</f>
        <v>11574.65582</v>
      </c>
      <c r="F18" s="6">
        <f t="shared" si="1"/>
        <v>219.0695574227388</v>
      </c>
    </row>
    <row r="19" spans="1:6" x14ac:dyDescent="0.25">
      <c r="A19" s="7">
        <v>29</v>
      </c>
      <c r="B19" s="7">
        <v>11337.375169999999</v>
      </c>
      <c r="C19" s="7">
        <v>11664.104069999999</v>
      </c>
      <c r="D19" s="7">
        <v>11629.202950000001</v>
      </c>
      <c r="E19" s="6">
        <f>AVERAGE(B19:D19)</f>
        <v>11543.560729999999</v>
      </c>
      <c r="F19" s="6">
        <f t="shared" si="1"/>
        <v>179.41261357189728</v>
      </c>
    </row>
    <row r="20" spans="1:6" x14ac:dyDescent="0.25">
      <c r="A20" s="9">
        <v>31</v>
      </c>
      <c r="B20" s="7">
        <v>11387.156789999999</v>
      </c>
      <c r="C20" s="7">
        <v>11492.563679999999</v>
      </c>
      <c r="D20" s="7">
        <v>12067.121929999999</v>
      </c>
      <c r="E20" s="6">
        <f t="shared" ref="E20" si="9">AVERAGE(B20:D20)</f>
        <v>11648.947466666667</v>
      </c>
      <c r="F20" s="6">
        <f t="shared" si="1"/>
        <v>365.96456720966734</v>
      </c>
    </row>
    <row r="21" spans="1:6" x14ac:dyDescent="0.25">
      <c r="A21" s="7">
        <v>33</v>
      </c>
      <c r="B21" s="7">
        <v>11637.359</v>
      </c>
      <c r="C21" s="7">
        <v>12029.387000000001</v>
      </c>
      <c r="D21" s="7">
        <v>11909.496999999999</v>
      </c>
      <c r="E21" s="6">
        <f>AVERAGE(B21:D21)</f>
        <v>11858.747666666668</v>
      </c>
      <c r="F21" s="6">
        <f t="shared" si="1"/>
        <v>200.88083363360809</v>
      </c>
    </row>
  </sheetData>
  <mergeCells count="4">
    <mergeCell ref="A1:A2"/>
    <mergeCell ref="B1:D1"/>
    <mergeCell ref="E1:E2"/>
    <mergeCell ref="F1:F2"/>
  </mergeCells>
  <phoneticPr fontId="1" type="noConversion"/>
  <pageMargins left="0.7" right="0.7" top="0.75" bottom="0.75" header="0.3" footer="0.3"/>
  <ignoredErrors>
    <ignoredError sqref="E4:E21 F4:F21" formulaRange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2169-DA1B-4E65-BD43-5474E9D01407}">
  <dimension ref="A16:B17"/>
  <sheetViews>
    <sheetView workbookViewId="0">
      <selection activeCell="R11" sqref="R11"/>
    </sheetView>
  </sheetViews>
  <sheetFormatPr defaultRowHeight="13.8" x14ac:dyDescent="0.25"/>
  <sheetData>
    <row r="16" spans="1:2" x14ac:dyDescent="0.25">
      <c r="A16" s="45" t="s">
        <v>209</v>
      </c>
      <c r="B16" s="45"/>
    </row>
    <row r="17" spans="1:2" x14ac:dyDescent="0.25">
      <c r="A17" s="8" t="s">
        <v>210</v>
      </c>
      <c r="B17" s="8"/>
    </row>
  </sheetData>
  <mergeCells count="1">
    <mergeCell ref="A16:B16"/>
  </mergeCells>
  <phoneticPr fontId="1" type="noConversion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FD6E8-0339-4C7B-B21A-C5E00A966F65}">
  <dimension ref="A1:J10"/>
  <sheetViews>
    <sheetView workbookViewId="0">
      <selection sqref="A1:C1"/>
    </sheetView>
  </sheetViews>
  <sheetFormatPr defaultRowHeight="13.8" x14ac:dyDescent="0.25"/>
  <sheetData>
    <row r="1" spans="1:10" x14ac:dyDescent="0.25">
      <c r="A1" s="30" t="s">
        <v>85</v>
      </c>
      <c r="B1" s="30"/>
      <c r="C1" s="30"/>
      <c r="D1" s="30" t="s">
        <v>1</v>
      </c>
      <c r="E1" s="30" t="s">
        <v>204</v>
      </c>
      <c r="F1" s="30" t="s">
        <v>77</v>
      </c>
      <c r="G1" s="30"/>
      <c r="H1" s="30"/>
      <c r="I1" s="30" t="s">
        <v>1</v>
      </c>
      <c r="J1" s="30" t="s">
        <v>204</v>
      </c>
    </row>
    <row r="2" spans="1:10" x14ac:dyDescent="0.25">
      <c r="A2" s="4" t="s">
        <v>9</v>
      </c>
      <c r="B2" s="4" t="s">
        <v>7</v>
      </c>
      <c r="C2" s="4" t="s">
        <v>8</v>
      </c>
      <c r="D2" s="30"/>
      <c r="E2" s="30"/>
      <c r="F2" s="4" t="s">
        <v>9</v>
      </c>
      <c r="G2" s="4" t="s">
        <v>7</v>
      </c>
      <c r="H2" s="4" t="s">
        <v>8</v>
      </c>
      <c r="I2" s="30"/>
      <c r="J2" s="30"/>
    </row>
    <row r="3" spans="1:10" x14ac:dyDescent="0.25">
      <c r="A3" s="9">
        <v>0.67400000000000004</v>
      </c>
      <c r="B3" s="9">
        <v>0.67400000000000004</v>
      </c>
      <c r="C3" s="9">
        <v>0.68600000000000005</v>
      </c>
      <c r="D3" s="12">
        <f>AVERAGE(A3:C3)</f>
        <v>0.67800000000000005</v>
      </c>
      <c r="E3" s="12">
        <f>STDEVA(A3:C3)</f>
        <v>6.9282032302755156E-3</v>
      </c>
      <c r="F3" s="9">
        <v>112</v>
      </c>
      <c r="G3" s="9">
        <v>124</v>
      </c>
      <c r="H3" s="9">
        <v>105</v>
      </c>
      <c r="I3" s="12">
        <f>AVERAGE(F3:H3)</f>
        <v>113.66666666666667</v>
      </c>
      <c r="J3" s="12">
        <f>STDEVA(F3:H3)</f>
        <v>9.6090235369330497</v>
      </c>
    </row>
    <row r="4" spans="1:10" x14ac:dyDescent="0.25">
      <c r="A4" s="9">
        <v>0.93799999999999994</v>
      </c>
      <c r="B4" s="9">
        <v>1</v>
      </c>
      <c r="C4" s="9">
        <v>0.94</v>
      </c>
      <c r="D4" s="12">
        <f t="shared" ref="D4:D10" si="0">AVERAGE(A4:C4)</f>
        <v>0.95933333333333337</v>
      </c>
      <c r="E4" s="12">
        <f t="shared" ref="E4:E10" si="1">STDEVA(A4:C4)</f>
        <v>3.5232560697930196E-2</v>
      </c>
      <c r="F4" s="9">
        <v>102</v>
      </c>
      <c r="G4" s="9">
        <v>152</v>
      </c>
      <c r="H4" s="9">
        <v>135</v>
      </c>
      <c r="I4" s="12">
        <f t="shared" ref="I4:I10" si="2">AVERAGE(F4:H4)</f>
        <v>129.66666666666666</v>
      </c>
      <c r="J4" s="12">
        <f t="shared" ref="J4:J10" si="3">STDEVA(F4:H4)</f>
        <v>25.423086620891102</v>
      </c>
    </row>
    <row r="5" spans="1:10" x14ac:dyDescent="0.25">
      <c r="A5" s="9">
        <v>1.1359999999999999</v>
      </c>
      <c r="B5" s="9">
        <v>1.1559999999999999</v>
      </c>
      <c r="C5" s="9">
        <v>1.1599999999999999</v>
      </c>
      <c r="D5" s="12">
        <f t="shared" si="0"/>
        <v>1.1506666666666667</v>
      </c>
      <c r="E5" s="12">
        <f t="shared" si="1"/>
        <v>1.2858201014657285E-2</v>
      </c>
      <c r="F5" s="9">
        <v>334</v>
      </c>
      <c r="G5" s="9">
        <v>343</v>
      </c>
      <c r="H5" s="9">
        <v>350</v>
      </c>
      <c r="I5" s="12">
        <f t="shared" si="2"/>
        <v>342.33333333333331</v>
      </c>
      <c r="J5" s="12">
        <f t="shared" si="3"/>
        <v>8.0208062770106441</v>
      </c>
    </row>
    <row r="6" spans="1:10" x14ac:dyDescent="0.25">
      <c r="A6" s="9">
        <v>1.5209999999999999</v>
      </c>
      <c r="B6" s="9">
        <v>1.506</v>
      </c>
      <c r="C6" s="9">
        <v>1.5149999999999999</v>
      </c>
      <c r="D6" s="12">
        <f t="shared" si="0"/>
        <v>1.514</v>
      </c>
      <c r="E6" s="12">
        <f t="shared" si="1"/>
        <v>7.549834435270698E-3</v>
      </c>
      <c r="F6" s="9">
        <v>821</v>
      </c>
      <c r="G6" s="9">
        <v>856</v>
      </c>
      <c r="H6" s="9">
        <v>918</v>
      </c>
      <c r="I6" s="12">
        <f t="shared" si="2"/>
        <v>865</v>
      </c>
      <c r="J6" s="12">
        <f t="shared" si="3"/>
        <v>49.122296363260546</v>
      </c>
    </row>
    <row r="7" spans="1:10" x14ac:dyDescent="0.25">
      <c r="A7" s="9">
        <v>1.8</v>
      </c>
      <c r="B7" s="9">
        <v>1.794</v>
      </c>
      <c r="C7" s="9">
        <v>1.7969999999999999</v>
      </c>
      <c r="D7" s="12">
        <f t="shared" si="0"/>
        <v>1.7969999999999999</v>
      </c>
      <c r="E7" s="12">
        <f t="shared" si="1"/>
        <v>3.0000000000000027E-3</v>
      </c>
      <c r="F7" s="9">
        <v>1416</v>
      </c>
      <c r="G7" s="9">
        <v>1384</v>
      </c>
      <c r="H7" s="9">
        <v>1452</v>
      </c>
      <c r="I7" s="12">
        <f t="shared" si="2"/>
        <v>1417.3333333333333</v>
      </c>
      <c r="J7" s="12">
        <f t="shared" si="3"/>
        <v>34.019602192461534</v>
      </c>
    </row>
    <row r="8" spans="1:10" x14ac:dyDescent="0.25">
      <c r="A8" s="9">
        <v>2.073</v>
      </c>
      <c r="B8" s="9">
        <v>2.0699999999999998</v>
      </c>
      <c r="C8" s="9">
        <v>2.0739999999999998</v>
      </c>
      <c r="D8" s="12">
        <f t="shared" si="0"/>
        <v>2.0723333333333334</v>
      </c>
      <c r="E8" s="12">
        <f t="shared" si="1"/>
        <v>2.0816659994661525E-3</v>
      </c>
      <c r="F8" s="9">
        <v>2105</v>
      </c>
      <c r="G8" s="9">
        <v>2153</v>
      </c>
      <c r="H8" s="9">
        <v>2018</v>
      </c>
      <c r="I8" s="12">
        <f t="shared" si="2"/>
        <v>2092</v>
      </c>
      <c r="J8" s="12">
        <f t="shared" si="3"/>
        <v>68.432448443702498</v>
      </c>
    </row>
    <row r="9" spans="1:10" x14ac:dyDescent="0.25">
      <c r="A9" s="9">
        <v>2.5009999999999999</v>
      </c>
      <c r="B9" s="9">
        <v>2.4969999999999999</v>
      </c>
      <c r="C9" s="9">
        <v>2.488</v>
      </c>
      <c r="D9" s="12">
        <f t="shared" si="0"/>
        <v>2.495333333333333</v>
      </c>
      <c r="E9" s="12">
        <f t="shared" si="1"/>
        <v>6.6583281184793381E-3</v>
      </c>
      <c r="F9" s="9">
        <v>2764</v>
      </c>
      <c r="G9" s="9">
        <v>2816</v>
      </c>
      <c r="H9" s="9">
        <v>2743</v>
      </c>
      <c r="I9" s="12">
        <f t="shared" si="2"/>
        <v>2774.3333333333335</v>
      </c>
      <c r="J9" s="12">
        <f t="shared" si="3"/>
        <v>37.58102358017053</v>
      </c>
    </row>
    <row r="10" spans="1:10" x14ac:dyDescent="0.25">
      <c r="A10" s="9">
        <v>2.94</v>
      </c>
      <c r="B10" s="9">
        <v>2.9449999999999998</v>
      </c>
      <c r="C10" s="9">
        <v>2.9420000000000002</v>
      </c>
      <c r="D10" s="12">
        <f t="shared" si="0"/>
        <v>2.9423333333333335</v>
      </c>
      <c r="E10" s="12">
        <f t="shared" si="1"/>
        <v>2.5166114784235119E-3</v>
      </c>
      <c r="F10" s="9">
        <v>2829</v>
      </c>
      <c r="G10" s="9">
        <v>2857</v>
      </c>
      <c r="H10" s="9">
        <v>2869</v>
      </c>
      <c r="I10" s="12">
        <f t="shared" si="2"/>
        <v>2851.6666666666665</v>
      </c>
      <c r="J10" s="12">
        <f t="shared" si="3"/>
        <v>20.526405757787536</v>
      </c>
    </row>
  </sheetData>
  <mergeCells count="6">
    <mergeCell ref="J1:J2"/>
    <mergeCell ref="A1:C1"/>
    <mergeCell ref="D1:D2"/>
    <mergeCell ref="E1:E2"/>
    <mergeCell ref="F1:H1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9E957-99ED-4233-B2F4-A8C10C271BAF}">
  <dimension ref="A1:J10"/>
  <sheetViews>
    <sheetView workbookViewId="0">
      <selection sqref="A1:C1"/>
    </sheetView>
  </sheetViews>
  <sheetFormatPr defaultRowHeight="13.8" x14ac:dyDescent="0.25"/>
  <sheetData>
    <row r="1" spans="1:10" x14ac:dyDescent="0.25">
      <c r="A1" s="30" t="s">
        <v>85</v>
      </c>
      <c r="B1" s="30"/>
      <c r="C1" s="30"/>
      <c r="D1" s="30" t="s">
        <v>1</v>
      </c>
      <c r="E1" s="30" t="s">
        <v>204</v>
      </c>
      <c r="F1" s="30" t="s">
        <v>77</v>
      </c>
      <c r="G1" s="30"/>
      <c r="H1" s="30"/>
      <c r="I1" s="30" t="s">
        <v>1</v>
      </c>
      <c r="J1" s="30" t="s">
        <v>204</v>
      </c>
    </row>
    <row r="2" spans="1:10" x14ac:dyDescent="0.25">
      <c r="A2" s="4" t="s">
        <v>9</v>
      </c>
      <c r="B2" s="4" t="s">
        <v>7</v>
      </c>
      <c r="C2" s="4" t="s">
        <v>8</v>
      </c>
      <c r="D2" s="30"/>
      <c r="E2" s="30"/>
      <c r="F2" s="4" t="s">
        <v>9</v>
      </c>
      <c r="G2" s="4" t="s">
        <v>7</v>
      </c>
      <c r="H2" s="4" t="s">
        <v>8</v>
      </c>
      <c r="I2" s="30"/>
      <c r="J2" s="30"/>
    </row>
    <row r="3" spans="1:10" x14ac:dyDescent="0.25">
      <c r="A3" s="9">
        <v>0.68100000000000005</v>
      </c>
      <c r="B3" s="9">
        <v>0.69</v>
      </c>
      <c r="C3" s="9">
        <v>0.67400000000000004</v>
      </c>
      <c r="D3" s="12">
        <f>AVERAGE(A3:C3)</f>
        <v>0.68166666666666664</v>
      </c>
      <c r="E3" s="12">
        <f>STDEVA(A3:C3)</f>
        <v>8.0208062770105934E-3</v>
      </c>
      <c r="F3" s="9">
        <v>1621</v>
      </c>
      <c r="G3" s="9">
        <v>1597</v>
      </c>
      <c r="H3" s="9">
        <v>1634</v>
      </c>
      <c r="I3" s="12">
        <f>AVERAGE(F3:H3)</f>
        <v>1617.3333333333333</v>
      </c>
      <c r="J3" s="12">
        <f>STDEVA(F3:H3)</f>
        <v>18.77054430040145</v>
      </c>
    </row>
    <row r="4" spans="1:10" x14ac:dyDescent="0.25">
      <c r="A4" s="9">
        <v>0.96</v>
      </c>
      <c r="B4" s="9">
        <v>0.997</v>
      </c>
      <c r="C4" s="9">
        <v>0.94</v>
      </c>
      <c r="D4" s="12">
        <f t="shared" ref="D4:D10" si="0">AVERAGE(A4:C4)</f>
        <v>0.96566666666666656</v>
      </c>
      <c r="E4" s="12">
        <f t="shared" ref="E4:E10" si="1">STDEVA(A4:C4)</f>
        <v>2.8919428302325322E-2</v>
      </c>
      <c r="F4" s="9">
        <v>1584</v>
      </c>
      <c r="G4" s="9">
        <v>1495</v>
      </c>
      <c r="H4" s="9">
        <v>1621</v>
      </c>
      <c r="I4" s="12">
        <f t="shared" ref="I4:I10" si="2">AVERAGE(F4:H4)</f>
        <v>1566.6666666666667</v>
      </c>
      <c r="J4" s="12">
        <f t="shared" ref="J4:J10" si="3">STDEVA(F4:H4)</f>
        <v>64.763672945049478</v>
      </c>
    </row>
    <row r="5" spans="1:10" x14ac:dyDescent="0.25">
      <c r="A5" s="9">
        <v>1.1599999999999999</v>
      </c>
      <c r="B5" s="9">
        <v>1.177</v>
      </c>
      <c r="C5" s="9">
        <v>1.129</v>
      </c>
      <c r="D5" s="12">
        <f t="shared" si="0"/>
        <v>1.1553333333333333</v>
      </c>
      <c r="E5" s="12">
        <f t="shared" si="1"/>
        <v>2.433789911502909E-2</v>
      </c>
      <c r="F5" s="9">
        <v>1354</v>
      </c>
      <c r="G5" s="9">
        <v>1518</v>
      </c>
      <c r="H5" s="9">
        <v>1397</v>
      </c>
      <c r="I5" s="12">
        <f t="shared" si="2"/>
        <v>1423</v>
      </c>
      <c r="J5" s="12">
        <f t="shared" si="3"/>
        <v>85.03528679318957</v>
      </c>
    </row>
    <row r="6" spans="1:10" x14ac:dyDescent="0.25">
      <c r="A6" s="9">
        <v>1.4810000000000001</v>
      </c>
      <c r="B6" s="9">
        <v>1.5169999999999999</v>
      </c>
      <c r="C6" s="9">
        <v>1.528</v>
      </c>
      <c r="D6" s="12">
        <f t="shared" si="0"/>
        <v>1.5086666666666666</v>
      </c>
      <c r="E6" s="12">
        <f t="shared" si="1"/>
        <v>2.4583192089989665E-2</v>
      </c>
      <c r="F6" s="9">
        <v>976</v>
      </c>
      <c r="G6" s="9">
        <v>982</v>
      </c>
      <c r="H6" s="9">
        <v>965</v>
      </c>
      <c r="I6" s="12">
        <f t="shared" si="2"/>
        <v>974.33333333333337</v>
      </c>
      <c r="J6" s="12">
        <f t="shared" si="3"/>
        <v>8.6216781042517088</v>
      </c>
    </row>
    <row r="7" spans="1:10" x14ac:dyDescent="0.25">
      <c r="A7" s="9">
        <v>1.8009999999999999</v>
      </c>
      <c r="B7" s="9">
        <v>1.7949999999999999</v>
      </c>
      <c r="C7" s="9">
        <v>1.804</v>
      </c>
      <c r="D7" s="12">
        <f t="shared" si="0"/>
        <v>1.8</v>
      </c>
      <c r="E7" s="12">
        <f t="shared" si="1"/>
        <v>4.5825756949558925E-3</v>
      </c>
      <c r="F7" s="9">
        <v>542</v>
      </c>
      <c r="G7" s="9">
        <v>486</v>
      </c>
      <c r="H7" s="9">
        <v>475</v>
      </c>
      <c r="I7" s="12">
        <f t="shared" si="2"/>
        <v>501</v>
      </c>
      <c r="J7" s="12">
        <f t="shared" si="3"/>
        <v>35.930488446443363</v>
      </c>
    </row>
    <row r="8" spans="1:10" x14ac:dyDescent="0.25">
      <c r="A8" s="9">
        <v>2.08</v>
      </c>
      <c r="B8" s="9">
        <v>2.0779999999999998</v>
      </c>
      <c r="C8" s="9">
        <v>2.077</v>
      </c>
      <c r="D8" s="12">
        <f t="shared" si="0"/>
        <v>2.0783333333333331</v>
      </c>
      <c r="E8" s="12">
        <f t="shared" si="1"/>
        <v>1.5275252316520205E-3</v>
      </c>
      <c r="F8" s="9">
        <v>58</v>
      </c>
      <c r="G8" s="9">
        <v>52</v>
      </c>
      <c r="H8" s="9">
        <v>71</v>
      </c>
      <c r="I8" s="12">
        <f t="shared" si="2"/>
        <v>60.333333333333336</v>
      </c>
      <c r="J8" s="12">
        <f t="shared" si="3"/>
        <v>9.7125348562222946</v>
      </c>
    </row>
    <row r="9" spans="1:10" x14ac:dyDescent="0.25">
      <c r="A9" s="9">
        <v>2.4969999999999999</v>
      </c>
      <c r="B9" s="9">
        <v>2.488</v>
      </c>
      <c r="C9" s="9">
        <v>2.5</v>
      </c>
      <c r="D9" s="12">
        <f t="shared" si="0"/>
        <v>2.4949999999999997</v>
      </c>
      <c r="E9" s="12">
        <f t="shared" si="1"/>
        <v>6.2449979983983861E-3</v>
      </c>
      <c r="F9" s="9">
        <v>6</v>
      </c>
      <c r="G9" s="9">
        <v>5</v>
      </c>
      <c r="H9" s="9">
        <v>7</v>
      </c>
      <c r="I9" s="12">
        <f t="shared" si="2"/>
        <v>6</v>
      </c>
      <c r="J9" s="12">
        <f t="shared" si="3"/>
        <v>1</v>
      </c>
    </row>
    <row r="10" spans="1:10" x14ac:dyDescent="0.25">
      <c r="A10" s="9">
        <v>2.944</v>
      </c>
      <c r="B10" s="9">
        <v>2.9380000000000002</v>
      </c>
      <c r="C10" s="9">
        <v>2.9329999999999998</v>
      </c>
      <c r="D10" s="12">
        <f t="shared" si="0"/>
        <v>2.938333333333333</v>
      </c>
      <c r="E10" s="12">
        <f t="shared" si="1"/>
        <v>5.5075705472861537E-3</v>
      </c>
      <c r="F10" s="9">
        <v>3</v>
      </c>
      <c r="G10" s="9">
        <v>4</v>
      </c>
      <c r="H10" s="9">
        <v>4</v>
      </c>
      <c r="I10" s="12">
        <f t="shared" si="2"/>
        <v>3.6666666666666665</v>
      </c>
      <c r="J10" s="12">
        <f t="shared" si="3"/>
        <v>0.57735026918962473</v>
      </c>
    </row>
  </sheetData>
  <mergeCells count="6">
    <mergeCell ref="J1:J2"/>
    <mergeCell ref="A1:C1"/>
    <mergeCell ref="D1:D2"/>
    <mergeCell ref="E1:E2"/>
    <mergeCell ref="F1:H1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A1A3-0F6E-47CF-8E66-73FF570AD945}">
  <dimension ref="A1"/>
  <sheetViews>
    <sheetView zoomScale="130" zoomScaleNormal="130" workbookViewId="0">
      <selection activeCell="B1" sqref="B1"/>
    </sheetView>
  </sheetViews>
  <sheetFormatPr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4DD9F-952C-41B7-944A-A9AAAE105653}">
  <dimension ref="A1:X26"/>
  <sheetViews>
    <sheetView workbookViewId="0"/>
  </sheetViews>
  <sheetFormatPr defaultRowHeight="13.8" x14ac:dyDescent="0.25"/>
  <cols>
    <col min="3" max="3" width="12.77734375" bestFit="1" customWidth="1"/>
    <col min="8" max="8" width="12.77734375" bestFit="1" customWidth="1"/>
    <col min="13" max="13" width="12.77734375" bestFit="1" customWidth="1"/>
    <col min="18" max="18" width="12.77734375" bestFit="1" customWidth="1"/>
    <col min="23" max="23" width="12.77734375" bestFit="1" customWidth="1"/>
  </cols>
  <sheetData>
    <row r="1" spans="1:24" ht="15.6" x14ac:dyDescent="0.25">
      <c r="A1" s="4" t="s">
        <v>15</v>
      </c>
      <c r="B1" s="4" t="s">
        <v>18</v>
      </c>
      <c r="C1" s="4" t="s">
        <v>81</v>
      </c>
      <c r="D1" s="4" t="s">
        <v>82</v>
      </c>
      <c r="F1" s="4" t="s">
        <v>15</v>
      </c>
      <c r="G1" s="4" t="s">
        <v>18</v>
      </c>
      <c r="H1" s="4" t="s">
        <v>81</v>
      </c>
      <c r="I1" s="4" t="s">
        <v>82</v>
      </c>
      <c r="K1" s="4" t="s">
        <v>15</v>
      </c>
      <c r="L1" s="4" t="s">
        <v>18</v>
      </c>
      <c r="M1" s="4" t="s">
        <v>81</v>
      </c>
      <c r="N1" s="4" t="s">
        <v>82</v>
      </c>
      <c r="P1" s="4" t="s">
        <v>15</v>
      </c>
      <c r="Q1" s="4" t="s">
        <v>18</v>
      </c>
      <c r="R1" s="4" t="s">
        <v>81</v>
      </c>
      <c r="S1" s="4" t="s">
        <v>82</v>
      </c>
      <c r="U1" s="4" t="s">
        <v>15</v>
      </c>
      <c r="V1" s="4" t="s">
        <v>18</v>
      </c>
      <c r="W1" s="4" t="s">
        <v>81</v>
      </c>
      <c r="X1" s="4" t="s">
        <v>82</v>
      </c>
    </row>
    <row r="2" spans="1:24" x14ac:dyDescent="0.25">
      <c r="A2" s="9">
        <v>0</v>
      </c>
      <c r="B2" s="9">
        <v>0.189</v>
      </c>
      <c r="C2" s="9">
        <v>19.2</v>
      </c>
      <c r="D2" s="14">
        <v>0</v>
      </c>
      <c r="F2" s="9">
        <v>0</v>
      </c>
      <c r="G2" s="9">
        <v>0.248</v>
      </c>
      <c r="H2" s="9">
        <v>20.399999999999999</v>
      </c>
      <c r="I2" s="14">
        <v>0</v>
      </c>
      <c r="K2" s="9">
        <v>0</v>
      </c>
      <c r="L2" s="9">
        <v>0.20899999999999999</v>
      </c>
      <c r="M2" s="9">
        <v>19.2</v>
      </c>
      <c r="N2" s="14">
        <v>0</v>
      </c>
      <c r="P2" s="9">
        <v>0</v>
      </c>
      <c r="Q2" s="9">
        <v>8.3000000000000004E-2</v>
      </c>
      <c r="R2" s="9">
        <v>18.2</v>
      </c>
      <c r="S2" s="14">
        <v>0</v>
      </c>
      <c r="U2" s="9">
        <v>0</v>
      </c>
      <c r="V2" s="9">
        <v>8.7999999999999995E-2</v>
      </c>
      <c r="W2" s="9">
        <v>18.2</v>
      </c>
      <c r="X2" s="14">
        <v>0</v>
      </c>
    </row>
    <row r="3" spans="1:24" x14ac:dyDescent="0.25">
      <c r="A3" s="9">
        <v>8</v>
      </c>
      <c r="B3" s="9">
        <v>7.45</v>
      </c>
      <c r="C3" s="9">
        <v>12</v>
      </c>
      <c r="D3" s="14">
        <v>1.29</v>
      </c>
      <c r="F3" s="9">
        <v>8</v>
      </c>
      <c r="G3" s="9">
        <v>11.94</v>
      </c>
      <c r="H3" s="9">
        <v>10.199999999999999</v>
      </c>
      <c r="I3" s="14">
        <v>2.9299300000000001</v>
      </c>
      <c r="K3" s="9">
        <v>8</v>
      </c>
      <c r="L3" s="9">
        <v>23.75</v>
      </c>
      <c r="M3" s="9">
        <v>3.6</v>
      </c>
      <c r="N3" s="14">
        <v>1.48427</v>
      </c>
      <c r="P3" s="9">
        <v>3</v>
      </c>
      <c r="Q3" s="9">
        <v>11.85</v>
      </c>
      <c r="R3" s="9">
        <v>12.6</v>
      </c>
      <c r="S3" s="14">
        <v>0.52593999999999996</v>
      </c>
      <c r="U3" s="9">
        <v>3</v>
      </c>
      <c r="V3" s="9">
        <v>13.74</v>
      </c>
      <c r="W3" s="9">
        <v>10.4</v>
      </c>
      <c r="X3" s="14">
        <v>0.64</v>
      </c>
    </row>
    <row r="4" spans="1:24" x14ac:dyDescent="0.25">
      <c r="A4" s="9">
        <v>12</v>
      </c>
      <c r="B4" s="9">
        <v>19.059999999999999</v>
      </c>
      <c r="C4" s="9">
        <v>0.6</v>
      </c>
      <c r="D4" s="14">
        <v>3.74</v>
      </c>
      <c r="F4" s="9">
        <v>10</v>
      </c>
      <c r="G4" s="9">
        <v>14.45</v>
      </c>
      <c r="H4" s="9">
        <v>4</v>
      </c>
      <c r="I4" s="14">
        <v>3.4951400000000001</v>
      </c>
      <c r="K4" s="9">
        <v>9.5</v>
      </c>
      <c r="L4" s="9">
        <v>26.1</v>
      </c>
      <c r="M4" s="9">
        <v>0.6</v>
      </c>
      <c r="N4" s="14">
        <v>2.3212299999999999</v>
      </c>
      <c r="P4" s="9">
        <v>7</v>
      </c>
      <c r="Q4" s="9">
        <v>25.55</v>
      </c>
      <c r="R4" s="9">
        <v>0.6</v>
      </c>
      <c r="S4" s="14">
        <v>3.0784799999999999</v>
      </c>
      <c r="U4" s="9">
        <v>7</v>
      </c>
      <c r="V4" s="9">
        <v>30.8</v>
      </c>
      <c r="W4" s="9">
        <v>0.2</v>
      </c>
      <c r="X4" s="14">
        <v>3.48</v>
      </c>
    </row>
    <row r="5" spans="1:24" x14ac:dyDescent="0.25">
      <c r="A5" s="9">
        <v>13</v>
      </c>
      <c r="B5" s="9">
        <v>20.239999999999998</v>
      </c>
      <c r="C5" s="9">
        <v>1.2</v>
      </c>
      <c r="D5" s="14">
        <v>4.58</v>
      </c>
      <c r="F5" s="9">
        <v>12</v>
      </c>
      <c r="G5" s="9">
        <v>21</v>
      </c>
      <c r="H5" s="9">
        <v>1.4</v>
      </c>
      <c r="I5" s="14">
        <v>5.5226100000000002</v>
      </c>
      <c r="K5" s="9">
        <v>10.5</v>
      </c>
      <c r="L5" s="9">
        <v>27.1</v>
      </c>
      <c r="M5" s="9">
        <v>1.4</v>
      </c>
      <c r="N5" s="14">
        <v>2.6473200000000001</v>
      </c>
      <c r="P5" s="9">
        <v>9</v>
      </c>
      <c r="Q5" s="9">
        <v>29.55</v>
      </c>
      <c r="R5" s="9">
        <v>4.4000000000000004</v>
      </c>
      <c r="S5" s="14">
        <v>4.7922500000000001</v>
      </c>
      <c r="U5" s="9">
        <v>9</v>
      </c>
      <c r="V5" s="9">
        <v>35.200000000000003</v>
      </c>
      <c r="W5" s="9">
        <v>3.1</v>
      </c>
      <c r="X5" s="14">
        <v>7.94</v>
      </c>
    </row>
    <row r="6" spans="1:24" x14ac:dyDescent="0.25">
      <c r="A6" s="9">
        <v>14</v>
      </c>
      <c r="B6" s="9">
        <v>24.3</v>
      </c>
      <c r="C6" s="9">
        <v>0.4</v>
      </c>
      <c r="D6" s="14">
        <v>5.96</v>
      </c>
      <c r="F6" s="9">
        <v>13</v>
      </c>
      <c r="G6" s="9">
        <v>21.9</v>
      </c>
      <c r="H6" s="9">
        <v>4.2</v>
      </c>
      <c r="I6" s="14">
        <v>6.99</v>
      </c>
      <c r="K6" s="9">
        <v>13</v>
      </c>
      <c r="L6" s="9">
        <v>32.200000000000003</v>
      </c>
      <c r="M6" s="9">
        <v>0.6</v>
      </c>
      <c r="N6" s="14">
        <v>5.8375300000000001</v>
      </c>
      <c r="P6" s="9">
        <v>12</v>
      </c>
      <c r="Q6" s="9">
        <v>34.5</v>
      </c>
      <c r="R6" s="9">
        <v>2.2999999999999998</v>
      </c>
      <c r="S6" s="14">
        <v>6.2994899999999996</v>
      </c>
      <c r="U6" s="9">
        <v>12</v>
      </c>
      <c r="V6" s="9">
        <v>39.6</v>
      </c>
      <c r="W6" s="9">
        <v>2.1</v>
      </c>
      <c r="X6" s="14">
        <v>14.36</v>
      </c>
    </row>
    <row r="7" spans="1:24" x14ac:dyDescent="0.25">
      <c r="A7" s="9">
        <v>16</v>
      </c>
      <c r="B7" s="9">
        <v>26.1</v>
      </c>
      <c r="C7" s="9">
        <v>1.8</v>
      </c>
      <c r="D7" s="14">
        <v>11.05</v>
      </c>
      <c r="F7" s="9">
        <v>15</v>
      </c>
      <c r="G7" s="9">
        <v>23.5</v>
      </c>
      <c r="H7" s="9">
        <v>3</v>
      </c>
      <c r="I7" s="14">
        <v>7.0125999999999999</v>
      </c>
      <c r="K7" s="9">
        <v>16</v>
      </c>
      <c r="L7" s="9">
        <v>35.1</v>
      </c>
      <c r="M7" s="9">
        <v>0.5</v>
      </c>
      <c r="N7" s="14">
        <v>15.11736</v>
      </c>
      <c r="P7" s="9">
        <v>15</v>
      </c>
      <c r="Q7" s="9">
        <v>38.4</v>
      </c>
      <c r="R7" s="9">
        <v>0.1</v>
      </c>
      <c r="S7" s="14">
        <v>13.41906</v>
      </c>
      <c r="U7" s="9">
        <v>14</v>
      </c>
      <c r="V7" s="9">
        <v>43.2</v>
      </c>
      <c r="W7" s="9">
        <v>0.7</v>
      </c>
      <c r="X7" s="14">
        <v>15.14</v>
      </c>
    </row>
    <row r="8" spans="1:24" x14ac:dyDescent="0.25">
      <c r="A8" s="9">
        <v>18</v>
      </c>
      <c r="B8" s="9">
        <v>27.8</v>
      </c>
      <c r="C8" s="9">
        <v>1.8</v>
      </c>
      <c r="D8" s="14">
        <v>12.46</v>
      </c>
      <c r="F8" s="9">
        <v>17</v>
      </c>
      <c r="G8" s="9">
        <v>24.1</v>
      </c>
      <c r="H8" s="9">
        <v>2</v>
      </c>
      <c r="I8" s="14">
        <v>9.2837700000000005</v>
      </c>
      <c r="K8" s="9">
        <v>19</v>
      </c>
      <c r="L8" s="9">
        <v>37.9</v>
      </c>
      <c r="M8" s="9">
        <v>1.5</v>
      </c>
      <c r="N8" s="14">
        <v>20.077780000000001</v>
      </c>
      <c r="P8" s="9">
        <v>18</v>
      </c>
      <c r="Q8" s="9">
        <v>41.65</v>
      </c>
      <c r="R8" s="9">
        <v>1.8</v>
      </c>
      <c r="S8" s="14">
        <v>17.223400000000002</v>
      </c>
      <c r="U8" s="9">
        <v>17</v>
      </c>
      <c r="V8" s="9">
        <v>45.4</v>
      </c>
      <c r="W8" s="9">
        <v>2.1</v>
      </c>
      <c r="X8" s="14">
        <v>21.96</v>
      </c>
    </row>
    <row r="9" spans="1:24" x14ac:dyDescent="0.25">
      <c r="A9" s="9">
        <v>21</v>
      </c>
      <c r="B9" s="9">
        <v>28.9</v>
      </c>
      <c r="C9" s="9">
        <v>1.2</v>
      </c>
      <c r="D9" s="14">
        <v>22.88</v>
      </c>
      <c r="F9" s="9">
        <v>19</v>
      </c>
      <c r="G9" s="9">
        <v>25.05</v>
      </c>
      <c r="H9" s="9">
        <v>1.6</v>
      </c>
      <c r="I9" s="14">
        <v>11.54566</v>
      </c>
      <c r="K9" s="9">
        <v>22</v>
      </c>
      <c r="L9" s="9">
        <v>36.85</v>
      </c>
      <c r="M9" s="9">
        <v>1.5</v>
      </c>
      <c r="N9" s="14">
        <v>23.847449999999998</v>
      </c>
      <c r="P9" s="9">
        <v>21</v>
      </c>
      <c r="Q9" s="9">
        <v>45.04</v>
      </c>
      <c r="R9" s="9">
        <v>0.6</v>
      </c>
      <c r="S9" s="14">
        <v>25.212530000000001</v>
      </c>
      <c r="U9" s="9">
        <v>21</v>
      </c>
      <c r="V9" s="9">
        <v>47.6</v>
      </c>
      <c r="W9" s="9">
        <v>3.4</v>
      </c>
      <c r="X9" s="14">
        <v>28.06</v>
      </c>
    </row>
    <row r="10" spans="1:24" x14ac:dyDescent="0.25">
      <c r="A10" s="9">
        <v>24</v>
      </c>
      <c r="B10" s="9">
        <v>30.4</v>
      </c>
      <c r="C10" s="9">
        <v>0.6</v>
      </c>
      <c r="D10" s="14">
        <v>30.64</v>
      </c>
      <c r="F10" s="9">
        <v>21</v>
      </c>
      <c r="G10" s="9">
        <v>25.15</v>
      </c>
      <c r="H10" s="9">
        <v>3.8</v>
      </c>
      <c r="I10" s="14">
        <v>13.280139999999999</v>
      </c>
      <c r="K10" s="9">
        <v>25</v>
      </c>
      <c r="L10" s="9">
        <v>39.049999999999997</v>
      </c>
      <c r="M10" s="9">
        <v>3.2</v>
      </c>
      <c r="N10" s="14">
        <v>28.354559999999999</v>
      </c>
      <c r="P10" s="9">
        <v>24</v>
      </c>
      <c r="Q10" s="9">
        <v>44.8</v>
      </c>
      <c r="R10" s="9">
        <v>1.4</v>
      </c>
      <c r="S10" s="14">
        <v>28.056740000000001</v>
      </c>
      <c r="U10" s="9">
        <v>24</v>
      </c>
      <c r="V10" s="9">
        <v>49.2</v>
      </c>
      <c r="W10" s="9">
        <v>2.7</v>
      </c>
      <c r="X10" s="14">
        <v>33.24</v>
      </c>
    </row>
    <row r="11" spans="1:24" x14ac:dyDescent="0.25">
      <c r="A11" s="9">
        <v>31</v>
      </c>
      <c r="B11" s="9">
        <v>32.25</v>
      </c>
      <c r="C11" s="9">
        <v>1.2</v>
      </c>
      <c r="D11" s="14">
        <v>38.229999999999997</v>
      </c>
      <c r="F11" s="9">
        <v>23</v>
      </c>
      <c r="G11" s="9">
        <v>25.3</v>
      </c>
      <c r="H11" s="9">
        <v>3.4</v>
      </c>
      <c r="I11" s="14">
        <v>15.22217</v>
      </c>
      <c r="K11" s="9">
        <v>28</v>
      </c>
      <c r="L11" s="9">
        <v>39.5</v>
      </c>
      <c r="M11" s="9">
        <v>0.9</v>
      </c>
      <c r="N11" s="14">
        <v>32.498249999999999</v>
      </c>
      <c r="P11" s="9">
        <v>27</v>
      </c>
      <c r="Q11" s="9">
        <v>46.8</v>
      </c>
      <c r="R11" s="9">
        <v>2.2999999999999998</v>
      </c>
      <c r="S11" s="14">
        <v>32.194420000000001</v>
      </c>
      <c r="U11" s="9">
        <v>29</v>
      </c>
      <c r="V11" s="9">
        <v>47.6</v>
      </c>
      <c r="W11" s="9">
        <v>0.3</v>
      </c>
      <c r="X11" s="14">
        <v>35.979999999999997</v>
      </c>
    </row>
    <row r="12" spans="1:24" x14ac:dyDescent="0.25">
      <c r="A12" s="9">
        <v>34</v>
      </c>
      <c r="B12" s="9">
        <v>32.39</v>
      </c>
      <c r="C12" s="9">
        <v>2.2000000000000002</v>
      </c>
      <c r="D12" s="14">
        <v>40.14</v>
      </c>
      <c r="F12" s="9">
        <v>25</v>
      </c>
      <c r="G12" s="9">
        <v>24.9</v>
      </c>
      <c r="H12" s="9">
        <v>1.4</v>
      </c>
      <c r="I12" s="14">
        <v>19.200430000000001</v>
      </c>
      <c r="K12" s="9">
        <v>32</v>
      </c>
      <c r="L12" s="9">
        <v>38.4</v>
      </c>
      <c r="M12" s="9">
        <v>0.9</v>
      </c>
      <c r="N12" s="14">
        <v>34.706940000000003</v>
      </c>
      <c r="P12" s="9">
        <v>32</v>
      </c>
      <c r="Q12" s="9">
        <v>45.9</v>
      </c>
      <c r="R12" s="9">
        <v>0.7</v>
      </c>
      <c r="S12" s="14">
        <v>36.169060000000002</v>
      </c>
      <c r="U12" s="9">
        <v>34</v>
      </c>
      <c r="V12" s="9">
        <v>48.2</v>
      </c>
      <c r="W12" s="9">
        <v>4.0999999999999996</v>
      </c>
      <c r="X12" s="14">
        <v>42.94</v>
      </c>
    </row>
    <row r="13" spans="1:24" x14ac:dyDescent="0.25">
      <c r="A13" s="9">
        <v>38</v>
      </c>
      <c r="B13" s="9">
        <v>33.56</v>
      </c>
      <c r="C13" s="9">
        <v>3.4</v>
      </c>
      <c r="D13" s="14">
        <v>43.11</v>
      </c>
      <c r="F13" s="9">
        <v>27</v>
      </c>
      <c r="G13" s="9">
        <v>24.15</v>
      </c>
      <c r="H13" s="9">
        <v>2.6</v>
      </c>
      <c r="I13" s="14">
        <v>23.769269999999999</v>
      </c>
      <c r="K13" s="9">
        <v>35</v>
      </c>
      <c r="L13" s="9">
        <v>37.299999999999997</v>
      </c>
      <c r="M13" s="9">
        <v>1.2</v>
      </c>
      <c r="N13" s="14">
        <v>38.020420000000001</v>
      </c>
      <c r="P13" s="9">
        <v>35</v>
      </c>
      <c r="Q13" s="9">
        <v>45.27</v>
      </c>
      <c r="R13" s="9">
        <v>2.4</v>
      </c>
      <c r="S13" s="14">
        <v>40.772320000000001</v>
      </c>
      <c r="U13" s="9">
        <v>38</v>
      </c>
      <c r="V13" s="9">
        <v>49.4</v>
      </c>
      <c r="W13" s="9">
        <v>3.1</v>
      </c>
      <c r="X13" s="14">
        <v>45.65</v>
      </c>
    </row>
    <row r="14" spans="1:24" x14ac:dyDescent="0.25">
      <c r="A14" s="9">
        <v>41</v>
      </c>
      <c r="B14" s="9">
        <v>32.92</v>
      </c>
      <c r="C14" s="9">
        <v>3.2</v>
      </c>
      <c r="D14" s="14">
        <v>44.45</v>
      </c>
      <c r="F14" s="9">
        <v>32</v>
      </c>
      <c r="G14" s="9">
        <v>25.95</v>
      </c>
      <c r="H14" s="9">
        <v>1.6</v>
      </c>
      <c r="I14" s="14">
        <v>29.370719999999999</v>
      </c>
      <c r="K14" s="9">
        <v>38</v>
      </c>
      <c r="L14" s="9">
        <v>38.299999999999997</v>
      </c>
      <c r="M14" s="9">
        <v>2</v>
      </c>
      <c r="N14" s="14">
        <v>41.479030000000002</v>
      </c>
      <c r="P14" s="9">
        <v>38</v>
      </c>
      <c r="Q14" s="9">
        <v>44.91</v>
      </c>
      <c r="R14" s="9">
        <v>2.2000000000000002</v>
      </c>
      <c r="S14" s="14">
        <v>43.70167</v>
      </c>
      <c r="U14" s="9">
        <v>44</v>
      </c>
      <c r="V14" s="9">
        <v>50.8</v>
      </c>
      <c r="W14" s="9">
        <v>1.5</v>
      </c>
      <c r="X14" s="14">
        <v>52.79</v>
      </c>
    </row>
    <row r="15" spans="1:24" x14ac:dyDescent="0.25">
      <c r="A15" s="9">
        <v>45</v>
      </c>
      <c r="B15" s="9">
        <v>32.74</v>
      </c>
      <c r="C15" s="9">
        <v>2.6</v>
      </c>
      <c r="D15" s="14">
        <v>46.06</v>
      </c>
      <c r="F15" s="9">
        <v>35</v>
      </c>
      <c r="G15" s="9">
        <v>25.3</v>
      </c>
      <c r="H15" s="9">
        <v>2.4</v>
      </c>
      <c r="I15" s="14">
        <v>30.68956</v>
      </c>
      <c r="K15" s="9">
        <v>41</v>
      </c>
      <c r="L15" s="9">
        <v>38.1</v>
      </c>
      <c r="M15" s="9">
        <v>1.2</v>
      </c>
      <c r="N15" s="14">
        <v>43.015149999999998</v>
      </c>
      <c r="P15" s="9">
        <v>41</v>
      </c>
      <c r="Q15" s="9">
        <v>45.2</v>
      </c>
      <c r="R15" s="9">
        <v>1.7</v>
      </c>
      <c r="S15" s="14">
        <v>45.803109999999997</v>
      </c>
      <c r="U15" s="9">
        <v>49</v>
      </c>
      <c r="V15" s="9">
        <v>47.8</v>
      </c>
      <c r="W15" s="9">
        <v>0.4</v>
      </c>
      <c r="X15" s="14">
        <v>53.26</v>
      </c>
    </row>
    <row r="16" spans="1:24" x14ac:dyDescent="0.25">
      <c r="A16" s="9">
        <v>48</v>
      </c>
      <c r="B16" s="9">
        <v>33.08</v>
      </c>
      <c r="C16" s="9">
        <v>2.6</v>
      </c>
      <c r="D16" s="14">
        <v>46.69</v>
      </c>
      <c r="F16" s="9">
        <v>39</v>
      </c>
      <c r="G16" s="9">
        <v>24.5</v>
      </c>
      <c r="H16" s="9">
        <v>3.2</v>
      </c>
      <c r="I16" s="14">
        <v>33.82</v>
      </c>
      <c r="K16" s="9">
        <v>44</v>
      </c>
      <c r="L16" s="9">
        <v>39.75</v>
      </c>
      <c r="M16" s="9">
        <v>0.9</v>
      </c>
      <c r="N16" s="14">
        <v>45.81297</v>
      </c>
      <c r="P16" s="9">
        <v>45</v>
      </c>
      <c r="Q16" s="9">
        <v>45.32</v>
      </c>
      <c r="R16" s="9">
        <v>1.8</v>
      </c>
      <c r="S16" s="14">
        <v>47.156379999999999</v>
      </c>
      <c r="U16" s="9">
        <v>54</v>
      </c>
      <c r="V16" s="9">
        <v>48.4</v>
      </c>
      <c r="W16" s="9">
        <v>4</v>
      </c>
      <c r="X16" s="14">
        <v>54.94</v>
      </c>
    </row>
    <row r="17" spans="1:24" x14ac:dyDescent="0.25">
      <c r="A17" s="9">
        <v>57</v>
      </c>
      <c r="B17" s="9">
        <v>34.229999999999997</v>
      </c>
      <c r="C17" s="9">
        <v>3</v>
      </c>
      <c r="D17" s="14">
        <v>47.13</v>
      </c>
      <c r="F17" s="9">
        <v>43</v>
      </c>
      <c r="G17" s="9">
        <v>25.4</v>
      </c>
      <c r="H17" s="9">
        <v>2.4</v>
      </c>
      <c r="I17" s="14">
        <v>36.794640000000001</v>
      </c>
      <c r="K17" s="9">
        <v>47</v>
      </c>
      <c r="L17" s="9">
        <v>38.6</v>
      </c>
      <c r="M17" s="9">
        <v>3.4</v>
      </c>
      <c r="N17" s="14">
        <v>45.267870000000002</v>
      </c>
      <c r="P17" s="9">
        <v>49</v>
      </c>
      <c r="Q17" s="9">
        <v>46.41</v>
      </c>
      <c r="R17" s="9">
        <v>0.3</v>
      </c>
      <c r="S17" s="14">
        <v>49.674489999999999</v>
      </c>
      <c r="U17" s="9">
        <v>60</v>
      </c>
      <c r="V17" s="9">
        <v>49</v>
      </c>
      <c r="W17" s="9">
        <v>3.8</v>
      </c>
      <c r="X17" s="14">
        <v>56.76</v>
      </c>
    </row>
    <row r="18" spans="1:24" x14ac:dyDescent="0.25">
      <c r="A18" s="9">
        <v>62</v>
      </c>
      <c r="B18" s="9">
        <v>34.020000000000003</v>
      </c>
      <c r="C18" s="9">
        <v>2.4</v>
      </c>
      <c r="D18" s="14">
        <v>48.58</v>
      </c>
      <c r="F18" s="9">
        <v>48</v>
      </c>
      <c r="G18" s="9">
        <v>25.8</v>
      </c>
      <c r="H18" s="9">
        <v>3</v>
      </c>
      <c r="I18" s="14">
        <v>39.110579999999999</v>
      </c>
      <c r="K18" s="9">
        <v>56</v>
      </c>
      <c r="L18" s="9">
        <v>40.35</v>
      </c>
      <c r="M18" s="9">
        <v>3.9</v>
      </c>
      <c r="N18" s="14">
        <v>46.297759999999997</v>
      </c>
      <c r="P18" s="9">
        <v>57</v>
      </c>
      <c r="Q18" s="9">
        <v>45.14</v>
      </c>
      <c r="R18" s="9">
        <v>3.8</v>
      </c>
      <c r="S18" s="14">
        <v>54.507820000000002</v>
      </c>
      <c r="U18" s="9">
        <v>66</v>
      </c>
      <c r="V18" s="9">
        <v>50.2</v>
      </c>
      <c r="W18" s="9">
        <v>1.7</v>
      </c>
      <c r="X18" s="14">
        <v>59.42</v>
      </c>
    </row>
    <row r="19" spans="1:24" x14ac:dyDescent="0.25">
      <c r="A19" s="9">
        <v>67</v>
      </c>
      <c r="B19" s="9">
        <v>33.159999999999997</v>
      </c>
      <c r="C19" s="9">
        <v>1.8</v>
      </c>
      <c r="D19" s="14">
        <v>48.53</v>
      </c>
      <c r="F19" s="9">
        <v>56</v>
      </c>
      <c r="G19" s="9">
        <v>23.2</v>
      </c>
      <c r="H19" s="9">
        <v>3.4</v>
      </c>
      <c r="I19" s="14">
        <v>39.787390000000002</v>
      </c>
      <c r="K19" s="9">
        <v>59</v>
      </c>
      <c r="L19" s="9">
        <v>38.4</v>
      </c>
      <c r="M19" s="9">
        <v>2.6</v>
      </c>
      <c r="N19" s="14">
        <v>46.617809999999999</v>
      </c>
      <c r="P19" s="9">
        <v>62</v>
      </c>
      <c r="Q19" s="9">
        <v>45.8</v>
      </c>
      <c r="R19" s="9">
        <v>2.1</v>
      </c>
      <c r="S19" s="14">
        <v>55.812170000000002</v>
      </c>
      <c r="U19" s="9">
        <v>72</v>
      </c>
      <c r="V19" s="9">
        <v>50.6</v>
      </c>
      <c r="W19" s="9">
        <v>2.1</v>
      </c>
      <c r="X19" s="14">
        <v>63.29</v>
      </c>
    </row>
    <row r="20" spans="1:24" x14ac:dyDescent="0.25">
      <c r="A20" s="9">
        <v>72</v>
      </c>
      <c r="B20" s="9">
        <v>32.35</v>
      </c>
      <c r="C20" s="9">
        <v>2.8</v>
      </c>
      <c r="D20" s="14">
        <v>48.86</v>
      </c>
      <c r="F20" s="9">
        <v>62</v>
      </c>
      <c r="G20" s="9">
        <v>22.55</v>
      </c>
      <c r="H20" s="9">
        <v>1.6</v>
      </c>
      <c r="I20" s="14">
        <v>40.816369999999999</v>
      </c>
      <c r="K20" s="9">
        <v>63</v>
      </c>
      <c r="L20" s="9">
        <v>37.75</v>
      </c>
      <c r="M20" s="9">
        <v>3.8</v>
      </c>
      <c r="N20" s="14">
        <v>46.126559999999998</v>
      </c>
      <c r="P20" s="9">
        <v>65</v>
      </c>
      <c r="Q20" s="9">
        <v>47.04</v>
      </c>
      <c r="R20" s="9">
        <v>0.5</v>
      </c>
      <c r="S20" s="14">
        <v>55.140070000000001</v>
      </c>
      <c r="U20" s="9">
        <v>77</v>
      </c>
      <c r="V20" s="9">
        <v>49.4</v>
      </c>
      <c r="W20" s="9">
        <v>3.9</v>
      </c>
      <c r="X20" s="14">
        <v>65.349999999999994</v>
      </c>
    </row>
    <row r="21" spans="1:24" x14ac:dyDescent="0.25">
      <c r="F21" s="9">
        <v>67</v>
      </c>
      <c r="G21" s="9">
        <v>20.7</v>
      </c>
      <c r="H21" s="9">
        <v>2.6</v>
      </c>
      <c r="I21" s="14">
        <v>41.319369999999999</v>
      </c>
      <c r="K21" s="9">
        <v>67</v>
      </c>
      <c r="L21" s="9">
        <v>37.25</v>
      </c>
      <c r="M21" s="9">
        <v>3.7</v>
      </c>
      <c r="N21" s="14">
        <v>46.793950000000002</v>
      </c>
      <c r="P21" s="9">
        <v>68</v>
      </c>
      <c r="Q21" s="9">
        <v>47.5</v>
      </c>
      <c r="R21" s="9">
        <v>4</v>
      </c>
      <c r="S21" s="14">
        <v>56.779559999999996</v>
      </c>
      <c r="U21" s="9">
        <v>84</v>
      </c>
      <c r="V21" s="9">
        <v>48.8</v>
      </c>
      <c r="W21" s="9">
        <v>2.1</v>
      </c>
      <c r="X21" s="14">
        <v>66.650000000000006</v>
      </c>
    </row>
    <row r="22" spans="1:24" x14ac:dyDescent="0.25">
      <c r="K22" s="9">
        <v>72</v>
      </c>
      <c r="L22" s="9">
        <v>36.65</v>
      </c>
      <c r="M22" s="9">
        <v>3.2</v>
      </c>
      <c r="N22" s="14">
        <v>46.517870000000002</v>
      </c>
      <c r="P22" s="9">
        <v>72</v>
      </c>
      <c r="Q22" s="9">
        <v>46.6</v>
      </c>
      <c r="R22" s="9">
        <v>3.6</v>
      </c>
      <c r="S22" s="14">
        <v>59.312530000000002</v>
      </c>
      <c r="U22" s="9">
        <v>90</v>
      </c>
      <c r="V22" s="9">
        <v>48.2</v>
      </c>
      <c r="W22" s="9">
        <v>2.2999999999999998</v>
      </c>
      <c r="X22" s="14">
        <v>67.180000000000007</v>
      </c>
    </row>
    <row r="23" spans="1:24" x14ac:dyDescent="0.25">
      <c r="K23" s="9">
        <v>81</v>
      </c>
      <c r="L23" s="9">
        <v>36.25</v>
      </c>
      <c r="M23" s="9">
        <v>2.7</v>
      </c>
      <c r="N23" s="14">
        <v>46.278680000000001</v>
      </c>
      <c r="P23" s="9">
        <v>80</v>
      </c>
      <c r="Q23" s="9">
        <v>45.04</v>
      </c>
      <c r="R23" s="9">
        <v>3</v>
      </c>
      <c r="S23" s="14">
        <v>61.783909999999999</v>
      </c>
      <c r="U23" s="9">
        <v>96</v>
      </c>
      <c r="V23" s="9">
        <v>47.4</v>
      </c>
      <c r="W23" s="9">
        <v>2.9</v>
      </c>
      <c r="X23" s="14">
        <v>70.260000000000005</v>
      </c>
    </row>
    <row r="24" spans="1:24" x14ac:dyDescent="0.25">
      <c r="P24" s="9">
        <v>86</v>
      </c>
      <c r="Q24" s="9">
        <v>44.18</v>
      </c>
      <c r="R24" s="9">
        <v>2.8</v>
      </c>
      <c r="S24" s="14">
        <v>62.103839999999998</v>
      </c>
      <c r="U24" s="9">
        <v>108</v>
      </c>
      <c r="V24" s="9">
        <v>45.2</v>
      </c>
      <c r="W24" s="9">
        <v>1.7</v>
      </c>
      <c r="X24" s="14">
        <v>71.14</v>
      </c>
    </row>
    <row r="25" spans="1:24" x14ac:dyDescent="0.25">
      <c r="P25" s="9">
        <v>92</v>
      </c>
      <c r="Q25" s="9">
        <v>43.58</v>
      </c>
      <c r="R25" s="9">
        <v>2.1</v>
      </c>
      <c r="S25" s="14">
        <v>63.478839999999998</v>
      </c>
    </row>
    <row r="26" spans="1:24" x14ac:dyDescent="0.25">
      <c r="P26" s="9">
        <v>96</v>
      </c>
      <c r="Q26" s="9">
        <v>42.24</v>
      </c>
      <c r="R26" s="9">
        <v>1.4</v>
      </c>
      <c r="S26" s="14">
        <v>64.396720000000002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425E8-38A9-42B4-A35F-7D67599B3E87}">
  <dimension ref="A1:AT12"/>
  <sheetViews>
    <sheetView workbookViewId="0">
      <selection sqref="A1:A3"/>
    </sheetView>
  </sheetViews>
  <sheetFormatPr defaultRowHeight="13.8" x14ac:dyDescent="0.25"/>
  <sheetData>
    <row r="1" spans="1:46" ht="15.6" x14ac:dyDescent="0.25">
      <c r="A1" s="31" t="s">
        <v>15</v>
      </c>
      <c r="B1" s="53" t="s">
        <v>18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</row>
    <row r="2" spans="1:46" x14ac:dyDescent="0.25">
      <c r="A2" s="32"/>
      <c r="B2" s="34" t="s">
        <v>167</v>
      </c>
      <c r="C2" s="35"/>
      <c r="D2" s="35"/>
      <c r="E2" s="35"/>
      <c r="F2" s="36"/>
      <c r="G2" s="34" t="s">
        <v>168</v>
      </c>
      <c r="H2" s="35"/>
      <c r="I2" s="35"/>
      <c r="J2" s="35"/>
      <c r="K2" s="36"/>
      <c r="L2" s="34" t="s">
        <v>169</v>
      </c>
      <c r="M2" s="35"/>
      <c r="N2" s="35"/>
      <c r="O2" s="35"/>
      <c r="P2" s="36"/>
      <c r="Q2" s="34" t="s">
        <v>186</v>
      </c>
      <c r="R2" s="35"/>
      <c r="S2" s="35"/>
      <c r="T2" s="35"/>
      <c r="U2" s="36"/>
      <c r="V2" s="34" t="s">
        <v>171</v>
      </c>
      <c r="W2" s="35"/>
      <c r="X2" s="35"/>
      <c r="Y2" s="35"/>
      <c r="Z2" s="36"/>
      <c r="AA2" s="34" t="s">
        <v>172</v>
      </c>
      <c r="AB2" s="35"/>
      <c r="AC2" s="35"/>
      <c r="AD2" s="35"/>
      <c r="AE2" s="36"/>
      <c r="AF2" s="34" t="s">
        <v>173</v>
      </c>
      <c r="AG2" s="35"/>
      <c r="AH2" s="35"/>
      <c r="AI2" s="35"/>
      <c r="AJ2" s="36"/>
      <c r="AK2" s="34" t="s">
        <v>174</v>
      </c>
      <c r="AL2" s="35"/>
      <c r="AM2" s="35"/>
      <c r="AN2" s="35"/>
      <c r="AO2" s="36"/>
      <c r="AP2" s="34" t="s">
        <v>175</v>
      </c>
      <c r="AQ2" s="35"/>
      <c r="AR2" s="35"/>
      <c r="AS2" s="35"/>
      <c r="AT2" s="36"/>
    </row>
    <row r="3" spans="1:46" x14ac:dyDescent="0.25">
      <c r="A3" s="33"/>
      <c r="B3" s="4" t="s">
        <v>9</v>
      </c>
      <c r="C3" s="4" t="s">
        <v>7</v>
      </c>
      <c r="D3" s="4" t="s">
        <v>8</v>
      </c>
      <c r="E3" s="4" t="s">
        <v>16</v>
      </c>
      <c r="F3" s="4" t="s">
        <v>205</v>
      </c>
      <c r="G3" s="4" t="s">
        <v>9</v>
      </c>
      <c r="H3" s="4" t="s">
        <v>7</v>
      </c>
      <c r="I3" s="4" t="s">
        <v>8</v>
      </c>
      <c r="J3" s="4" t="s">
        <v>16</v>
      </c>
      <c r="K3" s="4" t="s">
        <v>205</v>
      </c>
      <c r="L3" s="4" t="s">
        <v>9</v>
      </c>
      <c r="M3" s="4" t="s">
        <v>7</v>
      </c>
      <c r="N3" s="4" t="s">
        <v>8</v>
      </c>
      <c r="O3" s="4" t="s">
        <v>16</v>
      </c>
      <c r="P3" s="4" t="s">
        <v>205</v>
      </c>
      <c r="Q3" s="4" t="s">
        <v>9</v>
      </c>
      <c r="R3" s="4" t="s">
        <v>7</v>
      </c>
      <c r="S3" s="4" t="s">
        <v>8</v>
      </c>
      <c r="T3" s="4" t="s">
        <v>16</v>
      </c>
      <c r="U3" s="4" t="s">
        <v>205</v>
      </c>
      <c r="V3" s="4" t="s">
        <v>9</v>
      </c>
      <c r="W3" s="4" t="s">
        <v>7</v>
      </c>
      <c r="X3" s="4" t="s">
        <v>8</v>
      </c>
      <c r="Y3" s="4" t="s">
        <v>16</v>
      </c>
      <c r="Z3" s="4" t="s">
        <v>205</v>
      </c>
      <c r="AA3" s="4" t="s">
        <v>9</v>
      </c>
      <c r="AB3" s="4" t="s">
        <v>7</v>
      </c>
      <c r="AC3" s="4" t="s">
        <v>8</v>
      </c>
      <c r="AD3" s="4" t="s">
        <v>16</v>
      </c>
      <c r="AE3" s="4" t="s">
        <v>205</v>
      </c>
      <c r="AF3" s="4" t="s">
        <v>9</v>
      </c>
      <c r="AG3" s="4" t="s">
        <v>7</v>
      </c>
      <c r="AH3" s="4" t="s">
        <v>8</v>
      </c>
      <c r="AI3" s="4" t="s">
        <v>16</v>
      </c>
      <c r="AJ3" s="4" t="s">
        <v>205</v>
      </c>
      <c r="AK3" s="4" t="s">
        <v>9</v>
      </c>
      <c r="AL3" s="4" t="s">
        <v>7</v>
      </c>
      <c r="AM3" s="4" t="s">
        <v>8</v>
      </c>
      <c r="AN3" s="4" t="s">
        <v>16</v>
      </c>
      <c r="AO3" s="4" t="s">
        <v>205</v>
      </c>
      <c r="AP3" s="4" t="s">
        <v>9</v>
      </c>
      <c r="AQ3" s="4" t="s">
        <v>7</v>
      </c>
      <c r="AR3" s="4" t="s">
        <v>8</v>
      </c>
      <c r="AS3" s="4" t="s">
        <v>16</v>
      </c>
      <c r="AT3" s="4" t="s">
        <v>205</v>
      </c>
    </row>
    <row r="4" spans="1:46" x14ac:dyDescent="0.25">
      <c r="A4" s="9">
        <v>0</v>
      </c>
      <c r="B4" s="9">
        <v>2.5000000000000001E-2</v>
      </c>
      <c r="C4" s="9">
        <v>2.4E-2</v>
      </c>
      <c r="D4" s="9">
        <v>2.8000000000000001E-2</v>
      </c>
      <c r="E4" s="6">
        <f t="shared" ref="E4:E12" si="0">AVERAGE(B4:D4)</f>
        <v>2.5666666666666667E-2</v>
      </c>
      <c r="F4" s="6">
        <f>STDEVA(B4:D4)</f>
        <v>2.0816659994661326E-3</v>
      </c>
      <c r="G4" s="9">
        <v>2.8000000000000001E-2</v>
      </c>
      <c r="H4" s="9">
        <v>2.5000000000000001E-2</v>
      </c>
      <c r="I4" s="9">
        <v>2.1000000000000001E-2</v>
      </c>
      <c r="J4" s="6">
        <f>AVERAGE(G4:I4)</f>
        <v>2.466666666666667E-2</v>
      </c>
      <c r="K4" s="6">
        <f>STDEVA(G4:I4)</f>
        <v>3.5118845842842463E-3</v>
      </c>
      <c r="L4" s="9">
        <v>2.1999999999999999E-2</v>
      </c>
      <c r="M4" s="9">
        <v>0.02</v>
      </c>
      <c r="N4" s="9">
        <v>2.5000000000000001E-2</v>
      </c>
      <c r="O4" s="6">
        <f>AVERAGE(L4:N4)</f>
        <v>2.2333333333333334E-2</v>
      </c>
      <c r="P4" s="6">
        <f>STDEVA(L4:N4)</f>
        <v>2.5166114784235839E-3</v>
      </c>
      <c r="Q4" s="9">
        <v>2.7E-2</v>
      </c>
      <c r="R4" s="9">
        <v>2.4E-2</v>
      </c>
      <c r="S4" s="9">
        <v>2.1999999999999999E-2</v>
      </c>
      <c r="T4" s="6">
        <f>AVERAGE(Q4:S4)</f>
        <v>2.4333333333333335E-2</v>
      </c>
      <c r="U4" s="6">
        <f>STDEVA(Q4:S4)</f>
        <v>2.5166114784235835E-3</v>
      </c>
      <c r="V4" s="9">
        <v>3.1E-2</v>
      </c>
      <c r="W4" s="9">
        <v>3.5000000000000003E-2</v>
      </c>
      <c r="X4" s="9">
        <v>3.1E-2</v>
      </c>
      <c r="Y4" s="6">
        <f>AVERAGE(V4:X4)</f>
        <v>3.2333333333333332E-2</v>
      </c>
      <c r="Z4" s="6">
        <f>STDEVA(V4:X4)</f>
        <v>2.3094010767585049E-3</v>
      </c>
      <c r="AA4" s="9">
        <v>3.1E-2</v>
      </c>
      <c r="AB4" s="9">
        <v>2.5000000000000001E-2</v>
      </c>
      <c r="AC4" s="9">
        <v>3.4000000000000002E-2</v>
      </c>
      <c r="AD4" s="6">
        <f>AVERAGE(AA4:AC4)</f>
        <v>0.03</v>
      </c>
      <c r="AE4" s="6">
        <f>STDEVA(AA4:AC4)</f>
        <v>4.5825756949558405E-3</v>
      </c>
      <c r="AF4" s="9">
        <v>3.5000000000000003E-2</v>
      </c>
      <c r="AG4" s="9">
        <v>3.4000000000000002E-2</v>
      </c>
      <c r="AH4" s="9">
        <v>3.4000000000000002E-2</v>
      </c>
      <c r="AI4" s="6">
        <f>AVERAGE(AF4:AH4)</f>
        <v>3.4333333333333334E-2</v>
      </c>
      <c r="AJ4" s="6">
        <f>STDEVA(AF4:AH4)</f>
        <v>5.7735026918962634E-4</v>
      </c>
      <c r="AK4" s="9">
        <v>2.1999999999999999E-2</v>
      </c>
      <c r="AL4" s="9">
        <v>0.02</v>
      </c>
      <c r="AM4" s="9">
        <v>2.1999999999999999E-2</v>
      </c>
      <c r="AN4" s="6">
        <f>AVERAGE(AK4:AM4)</f>
        <v>2.1333333333333333E-2</v>
      </c>
      <c r="AO4" s="6">
        <f>STDEVA(AK4:AM4)</f>
        <v>1.1547005383792505E-3</v>
      </c>
      <c r="AP4" s="9">
        <v>3.1E-2</v>
      </c>
      <c r="AQ4" s="9">
        <v>3.6999999999999998E-2</v>
      </c>
      <c r="AR4" s="9">
        <v>3.2000000000000001E-2</v>
      </c>
      <c r="AS4" s="6">
        <f>AVERAGE(AP4:AR4)</f>
        <v>3.3333333333333333E-2</v>
      </c>
      <c r="AT4" s="6">
        <f>STDEVA(AP4:AR4)</f>
        <v>3.2145502536643175E-3</v>
      </c>
    </row>
    <row r="5" spans="1:46" x14ac:dyDescent="0.25">
      <c r="A5" s="9">
        <v>4</v>
      </c>
      <c r="B5" s="9">
        <v>0.38100000000000001</v>
      </c>
      <c r="C5" s="9">
        <v>0.379</v>
      </c>
      <c r="D5" s="9">
        <v>0.379</v>
      </c>
      <c r="E5" s="6">
        <f t="shared" si="0"/>
        <v>0.37966666666666665</v>
      </c>
      <c r="F5" s="6">
        <f t="shared" ref="F5:F12" si="1">STDEVA(B5:D5)</f>
        <v>1.1547005383792527E-3</v>
      </c>
      <c r="G5" s="9">
        <v>0.26</v>
      </c>
      <c r="H5" s="9">
        <v>0.21</v>
      </c>
      <c r="I5" s="9">
        <v>0.25</v>
      </c>
      <c r="J5" s="6">
        <f t="shared" ref="J5:J12" si="2">AVERAGE(G5:I5)</f>
        <v>0.24</v>
      </c>
      <c r="K5" s="6">
        <f t="shared" ref="K5:K12" si="3">STDEVA(G5:I5)</f>
        <v>2.6457513110645915E-2</v>
      </c>
      <c r="L5" s="9">
        <v>9.4E-2</v>
      </c>
      <c r="M5" s="9">
        <v>7.3999999999999996E-2</v>
      </c>
      <c r="N5" s="9">
        <v>7.1999999999999995E-2</v>
      </c>
      <c r="O5" s="6">
        <f t="shared" ref="O5:O12" si="4">AVERAGE(L5:N5)</f>
        <v>0.08</v>
      </c>
      <c r="P5" s="6">
        <f t="shared" ref="P5:P12" si="5">STDEVA(L5:N5)</f>
        <v>1.2165525060596462E-2</v>
      </c>
      <c r="Q5" s="9">
        <v>0.08</v>
      </c>
      <c r="R5" s="9">
        <v>8.4000000000000005E-2</v>
      </c>
      <c r="S5" s="9">
        <v>8.3000000000000004E-2</v>
      </c>
      <c r="T5" s="6">
        <f t="shared" ref="T5:T12" si="6">AVERAGE(Q5:S5)</f>
        <v>8.2333333333333328E-2</v>
      </c>
      <c r="U5" s="6">
        <f t="shared" ref="U5:U12" si="7">STDEVA(Q5:S5)</f>
        <v>2.0816659994661348E-3</v>
      </c>
      <c r="V5" s="9">
        <v>7.9000000000000001E-2</v>
      </c>
      <c r="W5" s="9">
        <v>7.3999999999999996E-2</v>
      </c>
      <c r="X5" s="9">
        <v>0.08</v>
      </c>
      <c r="Y5" s="6">
        <f t="shared" ref="Y5:Y12" si="8">AVERAGE(V5:X5)</f>
        <v>7.7666666666666662E-2</v>
      </c>
      <c r="Z5" s="6">
        <f t="shared" ref="Z5:Z12" si="9">STDEVA(V5:X5)</f>
        <v>3.2145502536643214E-3</v>
      </c>
      <c r="AA5" s="9">
        <v>7.6999999999999999E-2</v>
      </c>
      <c r="AB5" s="9">
        <v>7.0000000000000007E-2</v>
      </c>
      <c r="AC5" s="9">
        <v>6.8000000000000005E-2</v>
      </c>
      <c r="AD5" s="6">
        <f t="shared" ref="AD5:AD12" si="10">AVERAGE(AA5:AC5)</f>
        <v>7.166666666666667E-2</v>
      </c>
      <c r="AE5" s="6">
        <f t="shared" ref="AE5:AE12" si="11">STDEVA(AA5:AC5)</f>
        <v>4.7258156262526049E-3</v>
      </c>
      <c r="AF5" s="9">
        <v>7.2999999999999995E-2</v>
      </c>
      <c r="AG5" s="9">
        <v>7.4999999999999997E-2</v>
      </c>
      <c r="AH5" s="9">
        <v>7.1999999999999995E-2</v>
      </c>
      <c r="AI5" s="6">
        <f t="shared" ref="AI5:AI12" si="12">AVERAGE(AF5:AH5)</f>
        <v>7.333333333333332E-2</v>
      </c>
      <c r="AJ5" s="6">
        <f t="shared" ref="AJ5:AJ12" si="13">STDEVA(AF5:AH5)</f>
        <v>1.5275252316519479E-3</v>
      </c>
      <c r="AK5" s="9">
        <v>8.3000000000000004E-2</v>
      </c>
      <c r="AL5" s="9">
        <v>7.3999999999999996E-2</v>
      </c>
      <c r="AM5" s="9">
        <v>0.08</v>
      </c>
      <c r="AN5" s="6">
        <f t="shared" ref="AN5:AN12" si="14">AVERAGE(AK5:AM5)</f>
        <v>7.9000000000000001E-2</v>
      </c>
      <c r="AO5" s="6">
        <f t="shared" ref="AO5:AO12" si="15">STDEVA(AK5:AM5)</f>
        <v>4.5825756949558439E-3</v>
      </c>
      <c r="AP5" s="9">
        <v>6.9000000000000006E-2</v>
      </c>
      <c r="AQ5" s="9">
        <v>8.3000000000000004E-2</v>
      </c>
      <c r="AR5" s="9">
        <v>6.9000000000000006E-2</v>
      </c>
      <c r="AS5" s="6">
        <f t="shared" ref="AS5:AS12" si="16">AVERAGE(AP5:AR5)</f>
        <v>7.3666666666666672E-2</v>
      </c>
      <c r="AT5" s="6">
        <f t="shared" ref="AT5:AT12" si="17">STDEVA(AP5:AR5)</f>
        <v>8.0829037686547603E-3</v>
      </c>
    </row>
    <row r="6" spans="1:46" x14ac:dyDescent="0.25">
      <c r="A6" s="9">
        <v>7</v>
      </c>
      <c r="B6" s="9">
        <v>1.48</v>
      </c>
      <c r="C6" s="9">
        <v>1.32</v>
      </c>
      <c r="D6" s="9">
        <v>1.41</v>
      </c>
      <c r="E6" s="6">
        <f t="shared" si="0"/>
        <v>1.4033333333333333</v>
      </c>
      <c r="F6" s="6">
        <f t="shared" si="1"/>
        <v>8.0208062770106392E-2</v>
      </c>
      <c r="G6" s="9">
        <v>1.32</v>
      </c>
      <c r="H6" s="9">
        <v>1.37</v>
      </c>
      <c r="I6" s="9">
        <v>1.25</v>
      </c>
      <c r="J6" s="6">
        <f t="shared" si="2"/>
        <v>1.3133333333333335</v>
      </c>
      <c r="K6" s="6">
        <f t="shared" si="3"/>
        <v>6.0277137733417134E-2</v>
      </c>
      <c r="L6" s="9">
        <v>0.91</v>
      </c>
      <c r="M6" s="9">
        <v>0.93</v>
      </c>
      <c r="N6" s="9">
        <v>0.87</v>
      </c>
      <c r="O6" s="6">
        <f t="shared" si="4"/>
        <v>0.90333333333333332</v>
      </c>
      <c r="P6" s="6">
        <f t="shared" si="5"/>
        <v>3.0550504633038961E-2</v>
      </c>
      <c r="Q6" s="9">
        <v>0.61</v>
      </c>
      <c r="R6" s="9">
        <v>0.63</v>
      </c>
      <c r="S6" s="9">
        <v>0.71</v>
      </c>
      <c r="T6" s="6">
        <f t="shared" si="6"/>
        <v>0.65</v>
      </c>
      <c r="U6" s="6">
        <f t="shared" si="7"/>
        <v>5.2915026221291794E-2</v>
      </c>
      <c r="V6" s="9">
        <v>0.67</v>
      </c>
      <c r="W6" s="9">
        <v>0.62</v>
      </c>
      <c r="X6" s="9">
        <v>0.64</v>
      </c>
      <c r="Y6" s="6">
        <f t="shared" si="8"/>
        <v>0.64333333333333342</v>
      </c>
      <c r="Z6" s="6">
        <f t="shared" si="9"/>
        <v>2.5166114784235857E-2</v>
      </c>
      <c r="AA6" s="9">
        <v>0.63</v>
      </c>
      <c r="AB6" s="9">
        <v>0.62</v>
      </c>
      <c r="AC6" s="9">
        <v>0.73</v>
      </c>
      <c r="AD6" s="6">
        <f t="shared" si="10"/>
        <v>0.66</v>
      </c>
      <c r="AE6" s="6">
        <f t="shared" si="11"/>
        <v>6.0827625302982184E-2</v>
      </c>
      <c r="AF6" s="9">
        <v>0.42</v>
      </c>
      <c r="AG6" s="9">
        <v>0.4</v>
      </c>
      <c r="AH6" s="9">
        <v>0.4</v>
      </c>
      <c r="AI6" s="6">
        <f t="shared" si="12"/>
        <v>0.40666666666666673</v>
      </c>
      <c r="AJ6" s="6">
        <f t="shared" si="13"/>
        <v>1.1547005383792493E-2</v>
      </c>
      <c r="AK6" s="9">
        <v>0.38</v>
      </c>
      <c r="AL6" s="9">
        <v>0.35</v>
      </c>
      <c r="AM6" s="9">
        <v>0.21</v>
      </c>
      <c r="AN6" s="6">
        <f t="shared" si="14"/>
        <v>0.3133333333333333</v>
      </c>
      <c r="AO6" s="6">
        <f t="shared" si="15"/>
        <v>9.0737717258774567E-2</v>
      </c>
      <c r="AP6" s="9">
        <v>0.51</v>
      </c>
      <c r="AQ6" s="9">
        <v>0.66</v>
      </c>
      <c r="AR6" s="9">
        <v>0.59</v>
      </c>
      <c r="AS6" s="6">
        <f t="shared" si="16"/>
        <v>0.58666666666666656</v>
      </c>
      <c r="AT6" s="6">
        <f t="shared" si="17"/>
        <v>7.5055534994652395E-2</v>
      </c>
    </row>
    <row r="7" spans="1:46" x14ac:dyDescent="0.25">
      <c r="A7" s="9">
        <v>14</v>
      </c>
      <c r="B7" s="9">
        <v>4.78</v>
      </c>
      <c r="C7" s="9">
        <v>4.3600000000000003</v>
      </c>
      <c r="D7" s="9">
        <v>4.55</v>
      </c>
      <c r="E7" s="6">
        <f t="shared" si="0"/>
        <v>4.5633333333333335</v>
      </c>
      <c r="F7" s="6">
        <f t="shared" si="1"/>
        <v>0.21031722072463141</v>
      </c>
      <c r="G7" s="9">
        <v>4.17</v>
      </c>
      <c r="H7" s="9">
        <v>4.08</v>
      </c>
      <c r="I7" s="9">
        <v>4.3600000000000003</v>
      </c>
      <c r="J7" s="6">
        <f t="shared" si="2"/>
        <v>4.2033333333333331</v>
      </c>
      <c r="K7" s="6">
        <f t="shared" si="3"/>
        <v>0.14294521094927728</v>
      </c>
      <c r="L7" s="9">
        <v>3.46</v>
      </c>
      <c r="M7" s="9">
        <v>3.45</v>
      </c>
      <c r="N7" s="9">
        <v>3.4249999999999998</v>
      </c>
      <c r="O7" s="6">
        <f t="shared" si="4"/>
        <v>3.4450000000000003</v>
      </c>
      <c r="P7" s="6">
        <f t="shared" si="5"/>
        <v>1.8027756377320053E-2</v>
      </c>
      <c r="Q7" s="9">
        <v>2.62</v>
      </c>
      <c r="R7" s="9">
        <v>2.76</v>
      </c>
      <c r="S7" s="9">
        <v>3.08</v>
      </c>
      <c r="T7" s="6">
        <f t="shared" si="6"/>
        <v>2.8200000000000003</v>
      </c>
      <c r="U7" s="6">
        <f t="shared" si="7"/>
        <v>0.23579652245103194</v>
      </c>
      <c r="V7" s="9">
        <v>2.4350000000000001</v>
      </c>
      <c r="W7" s="9">
        <v>2.65</v>
      </c>
      <c r="X7" s="9">
        <v>2.56</v>
      </c>
      <c r="Y7" s="6">
        <f t="shared" si="8"/>
        <v>2.5483333333333333</v>
      </c>
      <c r="Z7" s="6">
        <f t="shared" si="9"/>
        <v>0.10797376224497005</v>
      </c>
      <c r="AA7" s="9">
        <v>1.74</v>
      </c>
      <c r="AB7" s="9">
        <v>1.885</v>
      </c>
      <c r="AC7" s="9">
        <v>2.02</v>
      </c>
      <c r="AD7" s="6">
        <f t="shared" si="10"/>
        <v>1.8816666666666666</v>
      </c>
      <c r="AE7" s="6">
        <f t="shared" si="11"/>
        <v>0.14002975874196649</v>
      </c>
      <c r="AF7" s="9">
        <v>1.4</v>
      </c>
      <c r="AG7" s="9">
        <v>1.325</v>
      </c>
      <c r="AH7" s="9">
        <v>1.2649999999999999</v>
      </c>
      <c r="AI7" s="6">
        <f t="shared" si="12"/>
        <v>1.3299999999999998</v>
      </c>
      <c r="AJ7" s="6">
        <f t="shared" si="13"/>
        <v>6.7638746292343413E-2</v>
      </c>
      <c r="AK7" s="9">
        <v>1.1000000000000001</v>
      </c>
      <c r="AL7" s="9">
        <v>1.1299999999999999</v>
      </c>
      <c r="AM7" s="9">
        <v>0.77</v>
      </c>
      <c r="AN7" s="6">
        <f t="shared" si="14"/>
        <v>1</v>
      </c>
      <c r="AO7" s="6">
        <f t="shared" si="15"/>
        <v>0.19974984355438136</v>
      </c>
      <c r="AP7" s="9">
        <v>1.84</v>
      </c>
      <c r="AQ7" s="9">
        <v>1.895</v>
      </c>
      <c r="AR7" s="9">
        <v>1.905</v>
      </c>
      <c r="AS7" s="6">
        <f t="shared" si="16"/>
        <v>1.8800000000000001</v>
      </c>
      <c r="AT7" s="6">
        <f t="shared" si="17"/>
        <v>3.4999999999999969E-2</v>
      </c>
    </row>
    <row r="8" spans="1:46" x14ac:dyDescent="0.25">
      <c r="A8" s="9">
        <v>21</v>
      </c>
      <c r="B8" s="9">
        <v>6.16</v>
      </c>
      <c r="C8" s="9">
        <v>5.89</v>
      </c>
      <c r="D8" s="9">
        <v>6.07</v>
      </c>
      <c r="E8" s="6">
        <f t="shared" si="0"/>
        <v>6.04</v>
      </c>
      <c r="F8" s="6">
        <f t="shared" si="1"/>
        <v>0.13747727084867548</v>
      </c>
      <c r="G8" s="9">
        <v>5.72</v>
      </c>
      <c r="H8" s="9">
        <v>5.42</v>
      </c>
      <c r="I8" s="9">
        <v>5.21</v>
      </c>
      <c r="J8" s="6">
        <f t="shared" si="2"/>
        <v>5.45</v>
      </c>
      <c r="K8" s="6">
        <f t="shared" si="3"/>
        <v>0.25632011235952584</v>
      </c>
      <c r="L8" s="9">
        <v>4.28</v>
      </c>
      <c r="M8" s="9">
        <v>4.3499999999999996</v>
      </c>
      <c r="N8" s="9">
        <v>4.3600000000000003</v>
      </c>
      <c r="O8" s="6">
        <f t="shared" si="4"/>
        <v>4.3299999999999992</v>
      </c>
      <c r="P8" s="6">
        <f t="shared" si="5"/>
        <v>4.3588989435406622E-2</v>
      </c>
      <c r="Q8" s="9">
        <v>4.24</v>
      </c>
      <c r="R8" s="9">
        <v>4.26</v>
      </c>
      <c r="S8" s="9">
        <v>4.0999999999999996</v>
      </c>
      <c r="T8" s="6">
        <f t="shared" si="6"/>
        <v>4.2</v>
      </c>
      <c r="U8" s="6">
        <f t="shared" si="7"/>
        <v>8.7177978870813647E-2</v>
      </c>
      <c r="V8" s="9">
        <v>4.46</v>
      </c>
      <c r="W8" s="9">
        <v>4.49</v>
      </c>
      <c r="X8" s="9">
        <v>4.32</v>
      </c>
      <c r="Y8" s="6">
        <f t="shared" si="8"/>
        <v>4.4233333333333329</v>
      </c>
      <c r="Z8" s="6">
        <f t="shared" si="9"/>
        <v>9.0737717258774567E-2</v>
      </c>
      <c r="AA8" s="9">
        <v>4.66</v>
      </c>
      <c r="AB8" s="9">
        <v>4.68</v>
      </c>
      <c r="AC8" s="9">
        <v>4.37</v>
      </c>
      <c r="AD8" s="6">
        <f t="shared" si="10"/>
        <v>4.57</v>
      </c>
      <c r="AE8" s="6">
        <f t="shared" si="11"/>
        <v>0.17349351572897462</v>
      </c>
      <c r="AF8" s="9">
        <v>4.54</v>
      </c>
      <c r="AG8" s="9">
        <v>4.83</v>
      </c>
      <c r="AH8" s="9">
        <v>4.57</v>
      </c>
      <c r="AI8" s="6">
        <f t="shared" si="12"/>
        <v>4.6466666666666674</v>
      </c>
      <c r="AJ8" s="6">
        <f t="shared" si="13"/>
        <v>0.15947831618540911</v>
      </c>
      <c r="AK8" s="9">
        <v>4.78</v>
      </c>
      <c r="AL8" s="9">
        <v>4.9400000000000004</v>
      </c>
      <c r="AM8" s="9">
        <v>4.54</v>
      </c>
      <c r="AN8" s="6">
        <f t="shared" si="14"/>
        <v>4.7533333333333339</v>
      </c>
      <c r="AO8" s="6">
        <f t="shared" si="15"/>
        <v>0.20132891827388685</v>
      </c>
      <c r="AP8" s="9">
        <v>4.2699999999999996</v>
      </c>
      <c r="AQ8" s="9">
        <v>4.57</v>
      </c>
      <c r="AR8" s="9">
        <v>4.4400000000000004</v>
      </c>
      <c r="AS8" s="6">
        <f t="shared" si="16"/>
        <v>4.4266666666666667</v>
      </c>
      <c r="AT8" s="6">
        <f t="shared" si="17"/>
        <v>0.15044378795195715</v>
      </c>
    </row>
    <row r="9" spans="1:46" x14ac:dyDescent="0.25">
      <c r="A9" s="9">
        <v>28</v>
      </c>
      <c r="B9" s="9">
        <v>6.15</v>
      </c>
      <c r="C9" s="9">
        <v>6.06</v>
      </c>
      <c r="D9" s="9">
        <v>6.05</v>
      </c>
      <c r="E9" s="6">
        <f t="shared" si="0"/>
        <v>6.0866666666666669</v>
      </c>
      <c r="F9" s="6">
        <f t="shared" si="1"/>
        <v>5.5075705472861385E-2</v>
      </c>
      <c r="G9" s="9">
        <v>5.86</v>
      </c>
      <c r="H9" s="9">
        <v>5.72</v>
      </c>
      <c r="I9" s="9">
        <v>5.63</v>
      </c>
      <c r="J9" s="6">
        <f t="shared" si="2"/>
        <v>5.7366666666666672</v>
      </c>
      <c r="K9" s="6">
        <f t="shared" si="3"/>
        <v>0.11590225767142497</v>
      </c>
      <c r="L9" s="9">
        <v>4.18</v>
      </c>
      <c r="M9" s="9">
        <v>4.25</v>
      </c>
      <c r="N9" s="9">
        <v>4.3</v>
      </c>
      <c r="O9" s="6">
        <f t="shared" si="4"/>
        <v>4.2433333333333332</v>
      </c>
      <c r="P9" s="6">
        <f t="shared" si="5"/>
        <v>6.0277137733417148E-2</v>
      </c>
      <c r="Q9" s="9">
        <v>4.55</v>
      </c>
      <c r="R9" s="9">
        <v>4.5</v>
      </c>
      <c r="S9" s="9">
        <v>4.38</v>
      </c>
      <c r="T9" s="6">
        <f t="shared" si="6"/>
        <v>4.4766666666666666</v>
      </c>
      <c r="U9" s="6">
        <f t="shared" si="7"/>
        <v>8.7368949480541025E-2</v>
      </c>
      <c r="V9" s="9">
        <v>4.0199999999999996</v>
      </c>
      <c r="W9" s="9">
        <v>4.2300000000000004</v>
      </c>
      <c r="X9" s="9">
        <v>4.21</v>
      </c>
      <c r="Y9" s="6">
        <f t="shared" si="8"/>
        <v>4.1533333333333333</v>
      </c>
      <c r="Z9" s="6">
        <f t="shared" si="9"/>
        <v>0.11590225767142512</v>
      </c>
      <c r="AA9" s="9">
        <v>4.43</v>
      </c>
      <c r="AB9" s="9">
        <v>4.88</v>
      </c>
      <c r="AC9" s="9">
        <v>4.54</v>
      </c>
      <c r="AD9" s="6">
        <f t="shared" si="10"/>
        <v>4.6166666666666663</v>
      </c>
      <c r="AE9" s="6">
        <f t="shared" si="11"/>
        <v>0.23459184413217216</v>
      </c>
      <c r="AF9" s="9">
        <v>4.68</v>
      </c>
      <c r="AG9" s="9">
        <v>4.9000000000000004</v>
      </c>
      <c r="AH9" s="9">
        <v>4.76</v>
      </c>
      <c r="AI9" s="6">
        <f t="shared" si="12"/>
        <v>4.78</v>
      </c>
      <c r="AJ9" s="6">
        <f t="shared" si="13"/>
        <v>0.11135528725660077</v>
      </c>
      <c r="AK9" s="9">
        <v>4.9400000000000004</v>
      </c>
      <c r="AL9" s="9">
        <v>4.71</v>
      </c>
      <c r="AM9" s="9">
        <v>4.91</v>
      </c>
      <c r="AN9" s="6">
        <f t="shared" si="14"/>
        <v>4.8533333333333335</v>
      </c>
      <c r="AO9" s="6">
        <f t="shared" si="15"/>
        <v>0.12503332889007385</v>
      </c>
      <c r="AP9" s="9">
        <v>4.78</v>
      </c>
      <c r="AQ9" s="9">
        <v>4.7</v>
      </c>
      <c r="AR9" s="9">
        <v>4.84</v>
      </c>
      <c r="AS9" s="6">
        <f t="shared" si="16"/>
        <v>4.7733333333333334</v>
      </c>
      <c r="AT9" s="6">
        <f t="shared" si="17"/>
        <v>7.0237691685684778E-2</v>
      </c>
    </row>
    <row r="10" spans="1:46" x14ac:dyDescent="0.25">
      <c r="A10" s="9">
        <v>36</v>
      </c>
      <c r="B10" s="9">
        <v>6.06</v>
      </c>
      <c r="C10" s="9">
        <v>5.91</v>
      </c>
      <c r="D10" s="9">
        <v>6.01</v>
      </c>
      <c r="E10" s="6">
        <f t="shared" si="0"/>
        <v>5.9933333333333323</v>
      </c>
      <c r="F10" s="6">
        <f t="shared" si="1"/>
        <v>7.6376261582597069E-2</v>
      </c>
      <c r="G10" s="9">
        <v>5.91</v>
      </c>
      <c r="H10" s="9">
        <v>5.78</v>
      </c>
      <c r="I10" s="9">
        <v>5.6</v>
      </c>
      <c r="J10" s="6">
        <f t="shared" si="2"/>
        <v>5.7633333333333328</v>
      </c>
      <c r="K10" s="6">
        <f t="shared" si="3"/>
        <v>0.15567059238447517</v>
      </c>
      <c r="L10" s="9">
        <v>4.3499999999999996</v>
      </c>
      <c r="M10" s="9">
        <v>4.43</v>
      </c>
      <c r="N10" s="9">
        <v>4.5199999999999996</v>
      </c>
      <c r="O10" s="6">
        <f t="shared" si="4"/>
        <v>4.4333333333333327</v>
      </c>
      <c r="P10" s="6">
        <f t="shared" si="5"/>
        <v>8.504900548115378E-2</v>
      </c>
      <c r="Q10" s="9">
        <v>4.75</v>
      </c>
      <c r="R10" s="9">
        <v>4.8</v>
      </c>
      <c r="S10" s="9">
        <v>4.67</v>
      </c>
      <c r="T10" s="6">
        <f t="shared" si="6"/>
        <v>4.74</v>
      </c>
      <c r="U10" s="6">
        <f t="shared" si="7"/>
        <v>6.5574385243019964E-2</v>
      </c>
      <c r="V10" s="9">
        <v>4.4400000000000004</v>
      </c>
      <c r="W10" s="9">
        <v>5.1100000000000003</v>
      </c>
      <c r="X10" s="9">
        <v>4.74</v>
      </c>
      <c r="Y10" s="6">
        <f t="shared" si="8"/>
        <v>4.7633333333333336</v>
      </c>
      <c r="Z10" s="6">
        <f t="shared" si="9"/>
        <v>0.33560889936551641</v>
      </c>
      <c r="AA10" s="9">
        <v>4.6500000000000004</v>
      </c>
      <c r="AB10" s="9">
        <v>4.75</v>
      </c>
      <c r="AC10" s="9">
        <v>4.7</v>
      </c>
      <c r="AD10" s="6">
        <f t="shared" si="10"/>
        <v>4.7</v>
      </c>
      <c r="AE10" s="6">
        <f t="shared" si="11"/>
        <v>4.9999999999999822E-2</v>
      </c>
      <c r="AF10" s="9">
        <v>5.1100000000000003</v>
      </c>
      <c r="AG10" s="9">
        <v>5.27</v>
      </c>
      <c r="AH10" s="9">
        <v>4.75</v>
      </c>
      <c r="AI10" s="6">
        <f t="shared" si="12"/>
        <v>5.043333333333333</v>
      </c>
      <c r="AJ10" s="6">
        <f t="shared" si="13"/>
        <v>0.26633312473917559</v>
      </c>
      <c r="AK10" s="9">
        <v>5.32</v>
      </c>
      <c r="AL10" s="9">
        <v>4.95</v>
      </c>
      <c r="AM10" s="9">
        <v>5.29</v>
      </c>
      <c r="AN10" s="6">
        <f t="shared" si="14"/>
        <v>5.1866666666666665</v>
      </c>
      <c r="AO10" s="6">
        <f t="shared" si="15"/>
        <v>0.20550750189064468</v>
      </c>
      <c r="AP10" s="9">
        <v>4.93</v>
      </c>
      <c r="AQ10" s="9">
        <v>5.67</v>
      </c>
      <c r="AR10" s="9">
        <v>5.26</v>
      </c>
      <c r="AS10" s="6">
        <f t="shared" si="16"/>
        <v>5.2866666666666662</v>
      </c>
      <c r="AT10" s="6">
        <f t="shared" si="17"/>
        <v>0.37072002014098648</v>
      </c>
    </row>
    <row r="11" spans="1:46" x14ac:dyDescent="0.25">
      <c r="A11" s="9">
        <v>48</v>
      </c>
      <c r="B11" s="9">
        <v>6.1</v>
      </c>
      <c r="C11" s="9">
        <v>6.11</v>
      </c>
      <c r="D11" s="9">
        <v>6.25</v>
      </c>
      <c r="E11" s="6">
        <f t="shared" si="0"/>
        <v>6.1533333333333333</v>
      </c>
      <c r="F11" s="6">
        <f t="shared" si="1"/>
        <v>8.3864970836060856E-2</v>
      </c>
      <c r="G11" s="9">
        <v>5.96</v>
      </c>
      <c r="H11" s="9">
        <v>5.85</v>
      </c>
      <c r="I11" s="9">
        <v>5.72</v>
      </c>
      <c r="J11" s="6">
        <f t="shared" si="2"/>
        <v>5.8433333333333328</v>
      </c>
      <c r="K11" s="6">
        <f t="shared" si="3"/>
        <v>0.12013880860626742</v>
      </c>
      <c r="L11" s="9">
        <v>4.45</v>
      </c>
      <c r="M11" s="9">
        <v>4.6399999999999997</v>
      </c>
      <c r="N11" s="9">
        <v>4.43</v>
      </c>
      <c r="O11" s="6">
        <f t="shared" si="4"/>
        <v>4.5066666666666668</v>
      </c>
      <c r="P11" s="6">
        <f t="shared" si="5"/>
        <v>0.11590225767142461</v>
      </c>
      <c r="Q11" s="9">
        <v>4.8</v>
      </c>
      <c r="R11" s="9">
        <v>4.75</v>
      </c>
      <c r="S11" s="9">
        <v>4.6100000000000003</v>
      </c>
      <c r="T11" s="6">
        <f t="shared" si="6"/>
        <v>4.72</v>
      </c>
      <c r="U11" s="6">
        <f t="shared" si="7"/>
        <v>9.8488578017960807E-2</v>
      </c>
      <c r="V11" s="9">
        <v>4.97</v>
      </c>
      <c r="W11" s="9">
        <v>5.08</v>
      </c>
      <c r="X11" s="9">
        <v>4.8099999999999996</v>
      </c>
      <c r="Y11" s="6">
        <f t="shared" si="8"/>
        <v>4.9533333333333331</v>
      </c>
      <c r="Z11" s="6">
        <f t="shared" si="9"/>
        <v>0.13576941236277557</v>
      </c>
      <c r="AA11" s="9">
        <v>5.24</v>
      </c>
      <c r="AB11" s="9">
        <v>4.82</v>
      </c>
      <c r="AC11" s="9">
        <v>4.63</v>
      </c>
      <c r="AD11" s="6">
        <f t="shared" si="10"/>
        <v>4.8966666666666674</v>
      </c>
      <c r="AE11" s="6">
        <f t="shared" si="11"/>
        <v>0.31214312956291929</v>
      </c>
      <c r="AF11" s="9">
        <v>5.25</v>
      </c>
      <c r="AG11" s="9">
        <v>5.01</v>
      </c>
      <c r="AH11" s="9">
        <v>4.8899999999999997</v>
      </c>
      <c r="AI11" s="6">
        <f t="shared" si="12"/>
        <v>5.05</v>
      </c>
      <c r="AJ11" s="6">
        <f t="shared" si="13"/>
        <v>0.18330302779823376</v>
      </c>
      <c r="AK11" s="9">
        <v>5.36</v>
      </c>
      <c r="AL11" s="9">
        <v>5.28</v>
      </c>
      <c r="AM11" s="9">
        <v>5.32</v>
      </c>
      <c r="AN11" s="6">
        <f t="shared" si="14"/>
        <v>5.32</v>
      </c>
      <c r="AO11" s="6">
        <f t="shared" si="15"/>
        <v>4.0000000000000036E-2</v>
      </c>
      <c r="AP11" s="9">
        <v>5.52</v>
      </c>
      <c r="AQ11" s="9">
        <v>5.64</v>
      </c>
      <c r="AR11" s="9">
        <v>5.34</v>
      </c>
      <c r="AS11" s="6">
        <f t="shared" si="16"/>
        <v>5.5</v>
      </c>
      <c r="AT11" s="6">
        <f t="shared" si="17"/>
        <v>0.15099668870541488</v>
      </c>
    </row>
    <row r="12" spans="1:46" x14ac:dyDescent="0.25">
      <c r="A12" s="9">
        <v>60</v>
      </c>
      <c r="B12" s="9">
        <v>6.14</v>
      </c>
      <c r="C12" s="9">
        <v>6.17</v>
      </c>
      <c r="D12" s="9">
        <v>6.22</v>
      </c>
      <c r="E12" s="6">
        <f t="shared" si="0"/>
        <v>6.1766666666666659</v>
      </c>
      <c r="F12" s="6">
        <f t="shared" si="1"/>
        <v>4.0414518843273822E-2</v>
      </c>
      <c r="G12" s="9">
        <v>6.02</v>
      </c>
      <c r="H12" s="9">
        <v>5.91</v>
      </c>
      <c r="I12" s="9">
        <v>5.86</v>
      </c>
      <c r="J12" s="6">
        <f t="shared" si="2"/>
        <v>5.93</v>
      </c>
      <c r="K12" s="6">
        <f t="shared" si="3"/>
        <v>8.1853527718724117E-2</v>
      </c>
      <c r="L12" s="9">
        <v>4.74</v>
      </c>
      <c r="M12" s="9">
        <v>4.62</v>
      </c>
      <c r="N12" s="9">
        <v>4.71</v>
      </c>
      <c r="O12" s="6">
        <f t="shared" si="4"/>
        <v>4.6900000000000004</v>
      </c>
      <c r="P12" s="6">
        <f t="shared" si="5"/>
        <v>6.2449979983984001E-2</v>
      </c>
      <c r="Q12" s="9">
        <v>5.0199999999999996</v>
      </c>
      <c r="R12" s="9">
        <v>4.92</v>
      </c>
      <c r="S12" s="9">
        <v>4.82</v>
      </c>
      <c r="T12" s="6">
        <f t="shared" si="6"/>
        <v>4.92</v>
      </c>
      <c r="U12" s="6">
        <f t="shared" si="7"/>
        <v>9.9999999999999645E-2</v>
      </c>
      <c r="V12" s="9">
        <v>5.07</v>
      </c>
      <c r="W12" s="9">
        <v>5.0999999999999996</v>
      </c>
      <c r="X12" s="9">
        <v>4.79</v>
      </c>
      <c r="Y12" s="6">
        <f t="shared" si="8"/>
        <v>4.9866666666666672</v>
      </c>
      <c r="Z12" s="6">
        <f t="shared" si="9"/>
        <v>0.17097758137642874</v>
      </c>
      <c r="AA12" s="9">
        <v>5.54</v>
      </c>
      <c r="AB12" s="9">
        <v>5.35</v>
      </c>
      <c r="AC12" s="9">
        <v>5.2</v>
      </c>
      <c r="AD12" s="6">
        <f t="shared" si="10"/>
        <v>5.3633333333333333</v>
      </c>
      <c r="AE12" s="6">
        <f t="shared" si="11"/>
        <v>0.17039170558842737</v>
      </c>
      <c r="AF12" s="9">
        <v>5.38</v>
      </c>
      <c r="AG12" s="9">
        <v>5.36</v>
      </c>
      <c r="AH12" s="9">
        <v>5.38</v>
      </c>
      <c r="AI12" s="6">
        <f t="shared" si="12"/>
        <v>5.373333333333334</v>
      </c>
      <c r="AJ12" s="6">
        <f t="shared" si="13"/>
        <v>1.154700538379227E-2</v>
      </c>
      <c r="AK12" s="9">
        <v>5.53</v>
      </c>
      <c r="AL12" s="9">
        <v>5.28</v>
      </c>
      <c r="AM12" s="9">
        <v>5.48</v>
      </c>
      <c r="AN12" s="6">
        <f t="shared" si="14"/>
        <v>5.43</v>
      </c>
      <c r="AO12" s="6">
        <f t="shared" si="15"/>
        <v>0.13228756555322957</v>
      </c>
      <c r="AP12" s="9">
        <v>5.63</v>
      </c>
      <c r="AQ12" s="9">
        <v>5.66</v>
      </c>
      <c r="AR12" s="9">
        <v>5.32</v>
      </c>
      <c r="AS12" s="6">
        <f t="shared" si="16"/>
        <v>5.5366666666666662</v>
      </c>
      <c r="AT12" s="6">
        <f t="shared" si="17"/>
        <v>0.18823743871327317</v>
      </c>
    </row>
  </sheetData>
  <mergeCells count="11">
    <mergeCell ref="A1:A3"/>
    <mergeCell ref="B1:AT1"/>
    <mergeCell ref="B2:F2"/>
    <mergeCell ref="G2:K2"/>
    <mergeCell ref="L2:P2"/>
    <mergeCell ref="Q2:U2"/>
    <mergeCell ref="V2:Z2"/>
    <mergeCell ref="AA2:AE2"/>
    <mergeCell ref="AF2:AJ2"/>
    <mergeCell ref="AK2:AO2"/>
    <mergeCell ref="AP2:AT2"/>
  </mergeCells>
  <phoneticPr fontId="1" type="noConversion"/>
  <pageMargins left="0.7" right="0.7" top="0.75" bottom="0.75" header="0.3" footer="0.3"/>
  <pageSetup paperSize="9" orientation="portrait" r:id="rId1"/>
  <ignoredErrors>
    <ignoredError sqref="E5:E12 E4 F4:F12" formulaRange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BAC9-1C0A-46DF-B0CE-397BD9983724}">
  <dimension ref="A1:AT11"/>
  <sheetViews>
    <sheetView workbookViewId="0">
      <selection sqref="A1:A3"/>
    </sheetView>
  </sheetViews>
  <sheetFormatPr defaultRowHeight="13.8" x14ac:dyDescent="0.25"/>
  <sheetData>
    <row r="1" spans="1:46" ht="15.6" x14ac:dyDescent="0.25">
      <c r="A1" s="31" t="s">
        <v>15</v>
      </c>
      <c r="B1" s="53" t="s">
        <v>18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</row>
    <row r="2" spans="1:46" x14ac:dyDescent="0.25">
      <c r="A2" s="32"/>
      <c r="B2" s="34" t="s">
        <v>176</v>
      </c>
      <c r="C2" s="35"/>
      <c r="D2" s="35"/>
      <c r="E2" s="35"/>
      <c r="F2" s="36"/>
      <c r="G2" s="34" t="s">
        <v>177</v>
      </c>
      <c r="H2" s="35"/>
      <c r="I2" s="35"/>
      <c r="J2" s="35"/>
      <c r="K2" s="36"/>
      <c r="L2" s="34" t="s">
        <v>178</v>
      </c>
      <c r="M2" s="35"/>
      <c r="N2" s="35"/>
      <c r="O2" s="35"/>
      <c r="P2" s="36"/>
      <c r="Q2" s="34" t="s">
        <v>187</v>
      </c>
      <c r="R2" s="35"/>
      <c r="S2" s="35"/>
      <c r="T2" s="35"/>
      <c r="U2" s="36"/>
      <c r="V2" s="34" t="s">
        <v>180</v>
      </c>
      <c r="W2" s="35"/>
      <c r="X2" s="35"/>
      <c r="Y2" s="35"/>
      <c r="Z2" s="36"/>
      <c r="AA2" s="34" t="s">
        <v>181</v>
      </c>
      <c r="AB2" s="35"/>
      <c r="AC2" s="35"/>
      <c r="AD2" s="35"/>
      <c r="AE2" s="36"/>
      <c r="AF2" s="34" t="s">
        <v>182</v>
      </c>
      <c r="AG2" s="35"/>
      <c r="AH2" s="35"/>
      <c r="AI2" s="35"/>
      <c r="AJ2" s="36"/>
      <c r="AK2" s="34" t="s">
        <v>183</v>
      </c>
      <c r="AL2" s="35"/>
      <c r="AM2" s="35"/>
      <c r="AN2" s="35"/>
      <c r="AO2" s="36"/>
      <c r="AP2" s="34" t="s">
        <v>184</v>
      </c>
      <c r="AQ2" s="35"/>
      <c r="AR2" s="35"/>
      <c r="AS2" s="35"/>
      <c r="AT2" s="36"/>
    </row>
    <row r="3" spans="1:46" x14ac:dyDescent="0.25">
      <c r="A3" s="33"/>
      <c r="B3" s="4" t="s">
        <v>9</v>
      </c>
      <c r="C3" s="4" t="s">
        <v>7</v>
      </c>
      <c r="D3" s="4" t="s">
        <v>8</v>
      </c>
      <c r="E3" s="4" t="s">
        <v>16</v>
      </c>
      <c r="F3" s="4" t="s">
        <v>205</v>
      </c>
      <c r="G3" s="4" t="s">
        <v>9</v>
      </c>
      <c r="H3" s="4" t="s">
        <v>7</v>
      </c>
      <c r="I3" s="4" t="s">
        <v>8</v>
      </c>
      <c r="J3" s="4" t="s">
        <v>16</v>
      </c>
      <c r="K3" s="4" t="s">
        <v>205</v>
      </c>
      <c r="L3" s="4" t="s">
        <v>9</v>
      </c>
      <c r="M3" s="4" t="s">
        <v>7</v>
      </c>
      <c r="N3" s="4" t="s">
        <v>8</v>
      </c>
      <c r="O3" s="4" t="s">
        <v>16</v>
      </c>
      <c r="P3" s="4" t="s">
        <v>205</v>
      </c>
      <c r="Q3" s="4" t="s">
        <v>9</v>
      </c>
      <c r="R3" s="4" t="s">
        <v>7</v>
      </c>
      <c r="S3" s="4" t="s">
        <v>8</v>
      </c>
      <c r="T3" s="4" t="s">
        <v>16</v>
      </c>
      <c r="U3" s="4" t="s">
        <v>205</v>
      </c>
      <c r="V3" s="4" t="s">
        <v>9</v>
      </c>
      <c r="W3" s="4" t="s">
        <v>7</v>
      </c>
      <c r="X3" s="4" t="s">
        <v>8</v>
      </c>
      <c r="Y3" s="4" t="s">
        <v>16</v>
      </c>
      <c r="Z3" s="4" t="s">
        <v>205</v>
      </c>
      <c r="AA3" s="4" t="s">
        <v>9</v>
      </c>
      <c r="AB3" s="4" t="s">
        <v>7</v>
      </c>
      <c r="AC3" s="4" t="s">
        <v>8</v>
      </c>
      <c r="AD3" s="4" t="s">
        <v>16</v>
      </c>
      <c r="AE3" s="4" t="s">
        <v>205</v>
      </c>
      <c r="AF3" s="4" t="s">
        <v>9</v>
      </c>
      <c r="AG3" s="4" t="s">
        <v>7</v>
      </c>
      <c r="AH3" s="4" t="s">
        <v>8</v>
      </c>
      <c r="AI3" s="4" t="s">
        <v>16</v>
      </c>
      <c r="AJ3" s="4" t="s">
        <v>205</v>
      </c>
      <c r="AK3" s="4" t="s">
        <v>9</v>
      </c>
      <c r="AL3" s="4" t="s">
        <v>7</v>
      </c>
      <c r="AM3" s="4" t="s">
        <v>8</v>
      </c>
      <c r="AN3" s="4" t="s">
        <v>16</v>
      </c>
      <c r="AO3" s="4" t="s">
        <v>205</v>
      </c>
      <c r="AP3" s="4" t="s">
        <v>9</v>
      </c>
      <c r="AQ3" s="4" t="s">
        <v>7</v>
      </c>
      <c r="AR3" s="4" t="s">
        <v>8</v>
      </c>
      <c r="AS3" s="4" t="s">
        <v>16</v>
      </c>
      <c r="AT3" s="4" t="s">
        <v>205</v>
      </c>
    </row>
    <row r="4" spans="1:46" x14ac:dyDescent="0.25">
      <c r="A4" s="9">
        <v>0</v>
      </c>
      <c r="B4" s="9">
        <v>5.1999999999999998E-2</v>
      </c>
      <c r="C4" s="9">
        <v>0.05</v>
      </c>
      <c r="D4" s="9">
        <v>4.4999999999999998E-2</v>
      </c>
      <c r="E4" s="6">
        <f t="shared" ref="E4:E11" si="0">AVERAGE(B4:D4)</f>
        <v>4.9000000000000009E-2</v>
      </c>
      <c r="F4" s="6">
        <f>STDEVA(B4:D4)</f>
        <v>3.6055512754639895E-3</v>
      </c>
      <c r="G4" s="9">
        <v>3.5999999999999997E-2</v>
      </c>
      <c r="H4" s="9">
        <v>4.4999999999999998E-2</v>
      </c>
      <c r="I4" s="9">
        <v>4.2000000000000003E-2</v>
      </c>
      <c r="J4" s="6">
        <f>AVERAGE(G4:I4)</f>
        <v>4.1000000000000002E-2</v>
      </c>
      <c r="K4" s="6">
        <f>STDEVA(G4:I4)</f>
        <v>4.5825756949558413E-3</v>
      </c>
      <c r="L4" s="9">
        <v>5.0999999999999997E-2</v>
      </c>
      <c r="M4" s="9">
        <v>4.4999999999999998E-2</v>
      </c>
      <c r="N4" s="9">
        <v>4.8000000000000001E-2</v>
      </c>
      <c r="O4" s="6">
        <f>AVERAGE(L4:N4)</f>
        <v>4.8000000000000008E-2</v>
      </c>
      <c r="P4" s="6">
        <f>STDEVA(L4:N4)</f>
        <v>2.9999999999999992E-3</v>
      </c>
      <c r="Q4" s="9">
        <v>4.1000000000000002E-2</v>
      </c>
      <c r="R4" s="9">
        <v>4.4999999999999998E-2</v>
      </c>
      <c r="S4" s="9">
        <v>4.7E-2</v>
      </c>
      <c r="T4" s="6">
        <f>AVERAGE(Q4:S4)</f>
        <v>4.4333333333333336E-2</v>
      </c>
      <c r="U4" s="6">
        <f>STDEVA(Q4:S4)</f>
        <v>3.0550504633038923E-3</v>
      </c>
      <c r="V4" s="9">
        <v>5.1999999999999998E-2</v>
      </c>
      <c r="W4" s="9">
        <v>0.04</v>
      </c>
      <c r="X4" s="9">
        <v>4.7E-2</v>
      </c>
      <c r="Y4" s="6">
        <f>AVERAGE(V4:X4)</f>
        <v>4.6333333333333337E-2</v>
      </c>
      <c r="Z4" s="6">
        <f>STDEVA(V4:X4)</f>
        <v>6.0277137733417063E-3</v>
      </c>
      <c r="AA4" s="9">
        <v>4.7E-2</v>
      </c>
      <c r="AB4" s="9">
        <v>4.8000000000000001E-2</v>
      </c>
      <c r="AC4" s="9">
        <v>4.5999999999999999E-2</v>
      </c>
      <c r="AD4" s="6">
        <f>AVERAGE(AA4:AC4)</f>
        <v>4.7000000000000007E-2</v>
      </c>
      <c r="AE4" s="6">
        <f>STDEVA(AA4:AC4)</f>
        <v>1.0000000000000009E-3</v>
      </c>
      <c r="AF4" s="9">
        <v>4.2999999999999997E-2</v>
      </c>
      <c r="AG4" s="9">
        <v>4.4999999999999998E-2</v>
      </c>
      <c r="AH4" s="9">
        <v>4.4999999999999998E-2</v>
      </c>
      <c r="AI4" s="6">
        <f>AVERAGE(AF4:AH4)</f>
        <v>4.4333333333333336E-2</v>
      </c>
      <c r="AJ4" s="6">
        <f>STDEVA(AF4:AH4)</f>
        <v>1.1547005383792527E-3</v>
      </c>
      <c r="AK4" s="9">
        <v>4.2999999999999997E-2</v>
      </c>
      <c r="AL4" s="9">
        <v>4.2000000000000003E-2</v>
      </c>
      <c r="AM4" s="9">
        <v>3.5000000000000003E-2</v>
      </c>
      <c r="AN4" s="6">
        <f>AVERAGE(AK4:AM4)</f>
        <v>0.04</v>
      </c>
      <c r="AO4" s="6">
        <f>STDEVA(AK4:AM4)</f>
        <v>4.3588989435406709E-3</v>
      </c>
      <c r="AP4" s="9">
        <v>4.1000000000000002E-2</v>
      </c>
      <c r="AQ4" s="9">
        <v>4.5999999999999999E-2</v>
      </c>
      <c r="AR4" s="9">
        <v>4.2000000000000003E-2</v>
      </c>
      <c r="AS4" s="6">
        <f>AVERAGE(AP4:AR4)</f>
        <v>4.3000000000000003E-2</v>
      </c>
      <c r="AT4" s="6">
        <f>STDEVA(AP4:AR4)</f>
        <v>2.645751311064589E-3</v>
      </c>
    </row>
    <row r="5" spans="1:46" x14ac:dyDescent="0.25">
      <c r="A5" s="9">
        <v>6</v>
      </c>
      <c r="B5" s="9">
        <v>2.54</v>
      </c>
      <c r="C5" s="9">
        <v>2.66</v>
      </c>
      <c r="D5" s="9">
        <v>2.46</v>
      </c>
      <c r="E5" s="6">
        <f t="shared" si="0"/>
        <v>2.5533333333333332</v>
      </c>
      <c r="F5" s="6">
        <f t="shared" ref="F5:F11" si="1">STDEVA(B5:D5)</f>
        <v>0.10066445913694343</v>
      </c>
      <c r="G5" s="9">
        <v>2.35</v>
      </c>
      <c r="H5" s="9">
        <v>2.2799999999999998</v>
      </c>
      <c r="I5" s="9">
        <v>2.37</v>
      </c>
      <c r="J5" s="6">
        <f t="shared" ref="J5:J11" si="2">AVERAGE(G5:I5)</f>
        <v>2.3333333333333335</v>
      </c>
      <c r="K5" s="6">
        <f t="shared" ref="K5:K11" si="3">STDEVA(G5:I5)</f>
        <v>4.7258156262526246E-2</v>
      </c>
      <c r="L5" s="9">
        <v>1.76</v>
      </c>
      <c r="M5" s="9">
        <v>1.58</v>
      </c>
      <c r="N5" s="9">
        <v>1.26</v>
      </c>
      <c r="O5" s="6">
        <f t="shared" ref="O5:O11" si="4">AVERAGE(L5:N5)</f>
        <v>1.5333333333333332</v>
      </c>
      <c r="P5" s="6">
        <f t="shared" ref="P5:P11" si="5">STDEVA(L5:N5)</f>
        <v>0.25324559884296954</v>
      </c>
      <c r="Q5" s="9">
        <v>0.92</v>
      </c>
      <c r="R5" s="9">
        <v>0.84</v>
      </c>
      <c r="S5" s="9">
        <v>0.9</v>
      </c>
      <c r="T5" s="6">
        <f t="shared" ref="T5:T11" si="6">AVERAGE(Q5:S5)</f>
        <v>0.88666666666666671</v>
      </c>
      <c r="U5" s="6">
        <f t="shared" ref="U5:U11" si="7">STDEVA(Q5:S5)</f>
        <v>4.1633319989322695E-2</v>
      </c>
      <c r="V5" s="9">
        <v>0.92</v>
      </c>
      <c r="W5" s="9">
        <v>1.04</v>
      </c>
      <c r="X5" s="9">
        <v>0.97</v>
      </c>
      <c r="Y5" s="6">
        <f t="shared" ref="Y5:Y11" si="8">AVERAGE(V5:X5)</f>
        <v>0.97666666666666657</v>
      </c>
      <c r="Z5" s="6">
        <f t="shared" ref="Z5:Z11" si="9">STDEVA(V5:X5)</f>
        <v>6.0277137733417085E-2</v>
      </c>
      <c r="AA5" s="9">
        <v>0.12</v>
      </c>
      <c r="AB5" s="9">
        <v>0.55000000000000004</v>
      </c>
      <c r="AC5" s="9">
        <v>0.52</v>
      </c>
      <c r="AD5" s="6">
        <f t="shared" ref="AD5:AD11" si="10">AVERAGE(AA5:AC5)</f>
        <v>0.39666666666666667</v>
      </c>
      <c r="AE5" s="6">
        <f t="shared" ref="AE5:AE11" si="11">STDEVA(AA5:AC5)</f>
        <v>0.2400694344004114</v>
      </c>
      <c r="AF5" s="9">
        <v>0.17</v>
      </c>
      <c r="AG5" s="9">
        <v>0.48</v>
      </c>
      <c r="AH5" s="9">
        <v>0.36</v>
      </c>
      <c r="AI5" s="6">
        <f t="shared" ref="AI5:AI11" si="12">AVERAGE(AF5:AH5)</f>
        <v>0.33666666666666667</v>
      </c>
      <c r="AJ5" s="6">
        <f t="shared" ref="AJ5:AJ11" si="13">STDEVA(AF5:AH5)</f>
        <v>0.15631165450257797</v>
      </c>
      <c r="AK5" s="9">
        <v>0.59</v>
      </c>
      <c r="AL5" s="9">
        <v>0.57999999999999996</v>
      </c>
      <c r="AM5" s="9">
        <v>0.68</v>
      </c>
      <c r="AN5" s="6">
        <f t="shared" ref="AN5:AN11" si="14">AVERAGE(AK5:AM5)</f>
        <v>0.6166666666666667</v>
      </c>
      <c r="AO5" s="6">
        <f t="shared" ref="AO5:AO11" si="15">STDEVA(AK5:AM5)</f>
        <v>5.5075705472861072E-2</v>
      </c>
      <c r="AP5" s="9">
        <v>0.43</v>
      </c>
      <c r="AQ5" s="9">
        <v>0.5</v>
      </c>
      <c r="AR5" s="9">
        <v>0.42</v>
      </c>
      <c r="AS5" s="6">
        <f t="shared" ref="AS5:AS11" si="16">AVERAGE(AP5:AR5)</f>
        <v>0.44999999999999996</v>
      </c>
      <c r="AT5" s="6">
        <f t="shared" ref="AT5:AT11" si="17">STDEVA(AP5:AR5)</f>
        <v>4.358898943540674E-2</v>
      </c>
    </row>
    <row r="6" spans="1:46" x14ac:dyDescent="0.25">
      <c r="A6" s="9">
        <v>12</v>
      </c>
      <c r="B6" s="9">
        <v>5.84</v>
      </c>
      <c r="C6" s="9">
        <v>5.78</v>
      </c>
      <c r="D6" s="9">
        <v>5.9</v>
      </c>
      <c r="E6" s="6">
        <f t="shared" si="0"/>
        <v>5.8400000000000007</v>
      </c>
      <c r="F6" s="6">
        <f t="shared" si="1"/>
        <v>6.0000000000000053E-2</v>
      </c>
      <c r="G6" s="9">
        <v>5.45</v>
      </c>
      <c r="H6" s="9">
        <v>5.16</v>
      </c>
      <c r="I6" s="9">
        <v>4.8899999999999997</v>
      </c>
      <c r="J6" s="6">
        <f t="shared" si="2"/>
        <v>5.166666666666667</v>
      </c>
      <c r="K6" s="6">
        <f t="shared" si="3"/>
        <v>0.28005951748393315</v>
      </c>
      <c r="L6" s="9">
        <v>4.3600000000000003</v>
      </c>
      <c r="M6" s="9">
        <v>4.93</v>
      </c>
      <c r="N6" s="9">
        <v>4.7300000000000004</v>
      </c>
      <c r="O6" s="6">
        <f t="shared" si="4"/>
        <v>4.6733333333333329</v>
      </c>
      <c r="P6" s="6">
        <f t="shared" si="5"/>
        <v>0.28919428302325273</v>
      </c>
      <c r="Q6" s="9">
        <v>2.36</v>
      </c>
      <c r="R6" s="9">
        <v>2.14</v>
      </c>
      <c r="S6" s="9">
        <v>2.31</v>
      </c>
      <c r="T6" s="6">
        <f t="shared" si="6"/>
        <v>2.27</v>
      </c>
      <c r="U6" s="6">
        <f t="shared" si="7"/>
        <v>0.11532562594670785</v>
      </c>
      <c r="V6" s="9">
        <v>2.37</v>
      </c>
      <c r="W6" s="9">
        <v>2.61</v>
      </c>
      <c r="X6" s="9">
        <v>2.14</v>
      </c>
      <c r="Y6" s="6">
        <f t="shared" si="8"/>
        <v>2.3733333333333335</v>
      </c>
      <c r="Z6" s="6">
        <f t="shared" si="9"/>
        <v>0.23501772982763083</v>
      </c>
      <c r="AA6" s="9">
        <v>0.3</v>
      </c>
      <c r="AB6" s="9">
        <v>1.1399999999999999</v>
      </c>
      <c r="AC6" s="9">
        <v>1.04</v>
      </c>
      <c r="AD6" s="6">
        <f t="shared" si="10"/>
        <v>0.82666666666666666</v>
      </c>
      <c r="AE6" s="6">
        <f t="shared" si="11"/>
        <v>0.45883911486852691</v>
      </c>
      <c r="AF6" s="9">
        <v>0.36</v>
      </c>
      <c r="AG6" s="9">
        <v>0.92</v>
      </c>
      <c r="AH6" s="9">
        <v>0.68</v>
      </c>
      <c r="AI6" s="6">
        <f t="shared" si="12"/>
        <v>0.65333333333333332</v>
      </c>
      <c r="AJ6" s="6">
        <f t="shared" si="13"/>
        <v>0.28095076674273983</v>
      </c>
      <c r="AK6" s="9">
        <v>1.03</v>
      </c>
      <c r="AL6" s="9">
        <v>0.96</v>
      </c>
      <c r="AM6" s="9">
        <v>0.92</v>
      </c>
      <c r="AN6" s="6">
        <f t="shared" si="14"/>
        <v>0.97000000000000008</v>
      </c>
      <c r="AO6" s="6">
        <f t="shared" si="15"/>
        <v>5.5677643628300216E-2</v>
      </c>
      <c r="AP6" s="9">
        <v>1.04</v>
      </c>
      <c r="AQ6" s="9">
        <v>1</v>
      </c>
      <c r="AR6" s="9">
        <v>1.07</v>
      </c>
      <c r="AS6" s="6">
        <f t="shared" si="16"/>
        <v>1.0366666666666668</v>
      </c>
      <c r="AT6" s="6">
        <f t="shared" si="17"/>
        <v>3.5118845842842493E-2</v>
      </c>
    </row>
    <row r="7" spans="1:46" x14ac:dyDescent="0.25">
      <c r="A7" s="9">
        <v>22</v>
      </c>
      <c r="B7" s="9">
        <v>6.06</v>
      </c>
      <c r="C7" s="9">
        <v>5.92</v>
      </c>
      <c r="D7" s="9">
        <v>6.26</v>
      </c>
      <c r="E7" s="6">
        <f t="shared" si="0"/>
        <v>6.080000000000001</v>
      </c>
      <c r="F7" s="6">
        <f t="shared" si="1"/>
        <v>0.17088007490635057</v>
      </c>
      <c r="G7" s="9">
        <v>5.71</v>
      </c>
      <c r="H7" s="9">
        <v>5.59</v>
      </c>
      <c r="I7" s="9">
        <v>5.63</v>
      </c>
      <c r="J7" s="6">
        <f t="shared" si="2"/>
        <v>5.6433333333333335</v>
      </c>
      <c r="K7" s="6">
        <f t="shared" si="3"/>
        <v>6.1101009266077921E-2</v>
      </c>
      <c r="L7" s="9">
        <v>6.44</v>
      </c>
      <c r="M7" s="9">
        <v>4.93</v>
      </c>
      <c r="N7" s="9">
        <v>4.51</v>
      </c>
      <c r="O7" s="6">
        <f t="shared" si="4"/>
        <v>5.2933333333333339</v>
      </c>
      <c r="P7" s="6">
        <f t="shared" si="5"/>
        <v>1.0150041050820116</v>
      </c>
      <c r="Q7" s="9">
        <v>5.99</v>
      </c>
      <c r="R7" s="9">
        <v>5.99</v>
      </c>
      <c r="S7" s="9">
        <v>6.02</v>
      </c>
      <c r="T7" s="6">
        <f t="shared" si="6"/>
        <v>6</v>
      </c>
      <c r="U7" s="6">
        <f t="shared" si="7"/>
        <v>1.7320508075688405E-2</v>
      </c>
      <c r="V7" s="9">
        <v>6.72</v>
      </c>
      <c r="W7" s="9">
        <v>6.66</v>
      </c>
      <c r="X7" s="9">
        <v>6.49</v>
      </c>
      <c r="Y7" s="6">
        <f t="shared" si="8"/>
        <v>6.6233333333333322</v>
      </c>
      <c r="Z7" s="6">
        <f t="shared" si="9"/>
        <v>0.11930353445448834</v>
      </c>
      <c r="AA7" s="9">
        <v>5.12</v>
      </c>
      <c r="AB7" s="9">
        <v>5.66</v>
      </c>
      <c r="AC7" s="9">
        <v>5.41</v>
      </c>
      <c r="AD7" s="6">
        <f t="shared" si="10"/>
        <v>5.3966666666666674</v>
      </c>
      <c r="AE7" s="6">
        <f t="shared" si="11"/>
        <v>0.27024680078279067</v>
      </c>
      <c r="AF7" s="9">
        <v>4.37</v>
      </c>
      <c r="AG7" s="9">
        <v>4.83</v>
      </c>
      <c r="AH7" s="9">
        <v>4.6399999999999997</v>
      </c>
      <c r="AI7" s="6">
        <f t="shared" si="12"/>
        <v>4.6133333333333333</v>
      </c>
      <c r="AJ7" s="6">
        <f t="shared" si="13"/>
        <v>0.2311565126344774</v>
      </c>
      <c r="AK7" s="9">
        <v>3.9</v>
      </c>
      <c r="AL7" s="9">
        <v>3.85</v>
      </c>
      <c r="AM7" s="9">
        <v>4.04</v>
      </c>
      <c r="AN7" s="6">
        <f t="shared" si="14"/>
        <v>3.9299999999999997</v>
      </c>
      <c r="AO7" s="6">
        <f t="shared" si="15"/>
        <v>9.8488578017961043E-2</v>
      </c>
      <c r="AP7" s="9">
        <v>4.0599999999999996</v>
      </c>
      <c r="AQ7" s="9">
        <v>4.07</v>
      </c>
      <c r="AR7" s="9">
        <v>4.22</v>
      </c>
      <c r="AS7" s="6">
        <f t="shared" si="16"/>
        <v>4.1166666666666663</v>
      </c>
      <c r="AT7" s="6">
        <f t="shared" si="17"/>
        <v>8.9628864398324917E-2</v>
      </c>
    </row>
    <row r="8" spans="1:46" x14ac:dyDescent="0.25">
      <c r="A8" s="9">
        <v>36</v>
      </c>
      <c r="B8" s="9">
        <v>6.25</v>
      </c>
      <c r="C8" s="9">
        <v>6.14</v>
      </c>
      <c r="D8" s="9">
        <v>6.47</v>
      </c>
      <c r="E8" s="6">
        <f t="shared" si="0"/>
        <v>6.2866666666666662</v>
      </c>
      <c r="F8" s="6">
        <f t="shared" si="1"/>
        <v>0.16802777548171413</v>
      </c>
      <c r="G8" s="9">
        <v>5.96</v>
      </c>
      <c r="H8" s="9">
        <v>5.83</v>
      </c>
      <c r="I8" s="9">
        <v>5.73</v>
      </c>
      <c r="J8" s="6">
        <f t="shared" si="2"/>
        <v>5.84</v>
      </c>
      <c r="K8" s="6">
        <f t="shared" si="3"/>
        <v>0.11532562594670773</v>
      </c>
      <c r="L8" s="9">
        <v>6.94</v>
      </c>
      <c r="M8" s="9">
        <v>5.24</v>
      </c>
      <c r="N8" s="9">
        <v>4.8099999999999996</v>
      </c>
      <c r="O8" s="6">
        <f t="shared" si="4"/>
        <v>5.6633333333333331</v>
      </c>
      <c r="P8" s="6">
        <f t="shared" si="5"/>
        <v>1.1263362434607798</v>
      </c>
      <c r="Q8" s="9">
        <v>6.16</v>
      </c>
      <c r="R8" s="9">
        <v>6.31</v>
      </c>
      <c r="S8" s="9">
        <v>6.22</v>
      </c>
      <c r="T8" s="6">
        <f t="shared" si="6"/>
        <v>6.2299999999999995</v>
      </c>
      <c r="U8" s="6">
        <f t="shared" si="7"/>
        <v>7.5498344352707247E-2</v>
      </c>
      <c r="V8" s="9">
        <v>7.15</v>
      </c>
      <c r="W8" s="9">
        <v>7.31</v>
      </c>
      <c r="X8" s="9">
        <v>6.77</v>
      </c>
      <c r="Y8" s="6">
        <f t="shared" si="8"/>
        <v>7.0766666666666671</v>
      </c>
      <c r="Z8" s="6">
        <f t="shared" si="9"/>
        <v>0.27736858750286303</v>
      </c>
      <c r="AA8" s="9">
        <v>7.06</v>
      </c>
      <c r="AB8" s="9">
        <v>8.58</v>
      </c>
      <c r="AC8" s="9">
        <v>8.83</v>
      </c>
      <c r="AD8" s="6">
        <f t="shared" si="10"/>
        <v>8.1566666666666663</v>
      </c>
      <c r="AE8" s="6">
        <f t="shared" si="11"/>
        <v>0.9579317999384579</v>
      </c>
      <c r="AF8" s="9">
        <v>8.06</v>
      </c>
      <c r="AG8" s="9">
        <v>6.75</v>
      </c>
      <c r="AH8" s="9">
        <v>8.92</v>
      </c>
      <c r="AI8" s="6">
        <f t="shared" si="12"/>
        <v>7.91</v>
      </c>
      <c r="AJ8" s="6">
        <f t="shared" si="13"/>
        <v>1.0927488274988082</v>
      </c>
      <c r="AK8" s="9">
        <v>10.97</v>
      </c>
      <c r="AL8" s="9">
        <v>11.78</v>
      </c>
      <c r="AM8" s="9">
        <v>11.53</v>
      </c>
      <c r="AN8" s="6">
        <f t="shared" si="14"/>
        <v>11.426666666666668</v>
      </c>
      <c r="AO8" s="6">
        <f t="shared" si="15"/>
        <v>0.41476901202155009</v>
      </c>
      <c r="AP8" s="9">
        <v>10.64</v>
      </c>
      <c r="AQ8" s="9">
        <v>10.44</v>
      </c>
      <c r="AR8" s="9">
        <v>11.05</v>
      </c>
      <c r="AS8" s="6">
        <f t="shared" si="16"/>
        <v>10.709999999999999</v>
      </c>
      <c r="AT8" s="6">
        <f t="shared" si="17"/>
        <v>0.31096623610932478</v>
      </c>
    </row>
    <row r="9" spans="1:46" x14ac:dyDescent="0.25">
      <c r="A9" s="9">
        <v>52</v>
      </c>
      <c r="B9" s="9">
        <v>6.56</v>
      </c>
      <c r="C9" s="9">
        <v>6.49</v>
      </c>
      <c r="D9" s="9">
        <v>6.61</v>
      </c>
      <c r="E9" s="6">
        <f t="shared" si="0"/>
        <v>6.5533333333333337</v>
      </c>
      <c r="F9" s="6">
        <f t="shared" si="1"/>
        <v>6.0277137733417099E-2</v>
      </c>
      <c r="G9" s="9">
        <v>5.97</v>
      </c>
      <c r="H9" s="9">
        <v>6.28</v>
      </c>
      <c r="I9" s="9">
        <v>6.39</v>
      </c>
      <c r="J9" s="6">
        <f t="shared" si="2"/>
        <v>6.2133333333333338</v>
      </c>
      <c r="K9" s="6">
        <f t="shared" si="3"/>
        <v>0.21779194965226184</v>
      </c>
      <c r="L9" s="9">
        <v>7.56</v>
      </c>
      <c r="M9" s="9">
        <v>5.74</v>
      </c>
      <c r="N9" s="9">
        <v>5.16</v>
      </c>
      <c r="O9" s="6">
        <f t="shared" si="4"/>
        <v>6.1533333333333333</v>
      </c>
      <c r="P9" s="6">
        <f t="shared" si="5"/>
        <v>1.2522513059818847</v>
      </c>
      <c r="Q9" s="9">
        <v>6.55</v>
      </c>
      <c r="R9" s="9">
        <v>6.64</v>
      </c>
      <c r="S9" s="9">
        <v>6.6</v>
      </c>
      <c r="T9" s="6">
        <f t="shared" si="6"/>
        <v>6.5966666666666667</v>
      </c>
      <c r="U9" s="6">
        <f t="shared" si="7"/>
        <v>4.5092497528228866E-2</v>
      </c>
      <c r="V9" s="9">
        <v>7.62</v>
      </c>
      <c r="W9" s="9">
        <v>7.72</v>
      </c>
      <c r="X9" s="9">
        <v>6.85</v>
      </c>
      <c r="Y9" s="6">
        <f t="shared" si="8"/>
        <v>7.3966666666666656</v>
      </c>
      <c r="Z9" s="6">
        <f t="shared" si="9"/>
        <v>0.47606022028030598</v>
      </c>
      <c r="AA9" s="9">
        <v>9.3000000000000007</v>
      </c>
      <c r="AB9" s="9">
        <v>9.73</v>
      </c>
      <c r="AC9" s="9">
        <v>10.08</v>
      </c>
      <c r="AD9" s="6">
        <f t="shared" si="10"/>
        <v>9.7033333333333331</v>
      </c>
      <c r="AE9" s="6">
        <f t="shared" si="11"/>
        <v>0.39068316233660882</v>
      </c>
      <c r="AF9" s="9">
        <v>9.42</v>
      </c>
      <c r="AG9" s="9">
        <v>7.34</v>
      </c>
      <c r="AH9" s="9">
        <v>9.98</v>
      </c>
      <c r="AI9" s="6">
        <f t="shared" si="12"/>
        <v>8.9133333333333322</v>
      </c>
      <c r="AJ9" s="6">
        <f t="shared" si="13"/>
        <v>1.3910188112794692</v>
      </c>
      <c r="AK9" s="9">
        <v>13.28</v>
      </c>
      <c r="AL9" s="9">
        <v>13.28</v>
      </c>
      <c r="AM9" s="9">
        <v>12.89</v>
      </c>
      <c r="AN9" s="6">
        <f t="shared" si="14"/>
        <v>13.15</v>
      </c>
      <c r="AO9" s="6">
        <f t="shared" si="15"/>
        <v>0.22516660498395336</v>
      </c>
      <c r="AP9" s="9">
        <v>11.47</v>
      </c>
      <c r="AQ9" s="9">
        <v>10.88</v>
      </c>
      <c r="AR9" s="9">
        <v>11.74</v>
      </c>
      <c r="AS9" s="6">
        <f t="shared" si="16"/>
        <v>11.363333333333335</v>
      </c>
      <c r="AT9" s="6">
        <f t="shared" si="17"/>
        <v>0.43981056528161427</v>
      </c>
    </row>
    <row r="10" spans="1:46" x14ac:dyDescent="0.25">
      <c r="A10" s="9">
        <v>60</v>
      </c>
      <c r="B10" s="9">
        <v>6.63</v>
      </c>
      <c r="C10" s="9">
        <v>6.58</v>
      </c>
      <c r="D10" s="9">
        <v>6.67</v>
      </c>
      <c r="E10" s="6">
        <f t="shared" si="0"/>
        <v>6.6266666666666678</v>
      </c>
      <c r="F10" s="6">
        <f t="shared" si="1"/>
        <v>4.5092497528228866E-2</v>
      </c>
      <c r="G10" s="9">
        <v>6.16</v>
      </c>
      <c r="H10" s="9">
        <v>6.35</v>
      </c>
      <c r="I10" s="9">
        <v>6.47</v>
      </c>
      <c r="J10" s="6">
        <f t="shared" si="2"/>
        <v>6.3266666666666671</v>
      </c>
      <c r="K10" s="6">
        <f t="shared" si="3"/>
        <v>0.15631165450257783</v>
      </c>
      <c r="L10" s="9">
        <v>7.56</v>
      </c>
      <c r="M10" s="9">
        <v>5.81</v>
      </c>
      <c r="N10" s="9">
        <v>5.25</v>
      </c>
      <c r="O10" s="6">
        <f t="shared" si="4"/>
        <v>6.2066666666666661</v>
      </c>
      <c r="P10" s="6">
        <f t="shared" si="5"/>
        <v>1.2050034578097026</v>
      </c>
      <c r="Q10" s="9">
        <v>6.96</v>
      </c>
      <c r="R10" s="9">
        <v>7.28</v>
      </c>
      <c r="S10" s="9">
        <v>7.28</v>
      </c>
      <c r="T10" s="6">
        <f t="shared" si="6"/>
        <v>7.1733333333333329</v>
      </c>
      <c r="U10" s="6">
        <f t="shared" si="7"/>
        <v>0.18475208614068039</v>
      </c>
      <c r="V10" s="9">
        <v>8.4600000000000009</v>
      </c>
      <c r="W10" s="9">
        <v>8.4600000000000009</v>
      </c>
      <c r="X10" s="9">
        <v>7.12</v>
      </c>
      <c r="Y10" s="6">
        <f t="shared" si="8"/>
        <v>8.0133333333333336</v>
      </c>
      <c r="Z10" s="6">
        <f t="shared" si="9"/>
        <v>0.77364936071409895</v>
      </c>
      <c r="AA10" s="9">
        <v>9.51</v>
      </c>
      <c r="AB10" s="9">
        <v>9.8699999999999992</v>
      </c>
      <c r="AC10" s="9">
        <v>10.36</v>
      </c>
      <c r="AD10" s="6">
        <f t="shared" si="10"/>
        <v>9.9133333333333322</v>
      </c>
      <c r="AE10" s="6">
        <f t="shared" si="11"/>
        <v>0.42665364563464497</v>
      </c>
      <c r="AF10" s="9">
        <v>9.44</v>
      </c>
      <c r="AG10" s="9">
        <v>7.32</v>
      </c>
      <c r="AH10" s="9">
        <v>10.38</v>
      </c>
      <c r="AI10" s="6">
        <f t="shared" si="12"/>
        <v>9.0466666666666669</v>
      </c>
      <c r="AJ10" s="6">
        <f t="shared" si="13"/>
        <v>1.5674607916414811</v>
      </c>
      <c r="AK10" s="9">
        <v>13.73</v>
      </c>
      <c r="AL10" s="9">
        <v>13.78</v>
      </c>
      <c r="AM10" s="9">
        <v>13.58</v>
      </c>
      <c r="AN10" s="6">
        <f t="shared" si="14"/>
        <v>13.696666666666665</v>
      </c>
      <c r="AO10" s="6">
        <f t="shared" si="15"/>
        <v>0.10408329997330641</v>
      </c>
      <c r="AP10" s="9">
        <v>12.11</v>
      </c>
      <c r="AQ10" s="9">
        <v>11.27</v>
      </c>
      <c r="AR10" s="9">
        <v>12.01</v>
      </c>
      <c r="AS10" s="6">
        <f t="shared" si="16"/>
        <v>11.796666666666667</v>
      </c>
      <c r="AT10" s="6">
        <f t="shared" si="17"/>
        <v>0.45883911486852702</v>
      </c>
    </row>
    <row r="11" spans="1:46" x14ac:dyDescent="0.25">
      <c r="A11" s="9">
        <v>70</v>
      </c>
      <c r="B11" s="9">
        <v>6.7</v>
      </c>
      <c r="C11" s="9">
        <v>6.66</v>
      </c>
      <c r="D11" s="9">
        <v>6.64</v>
      </c>
      <c r="E11" s="6">
        <f t="shared" si="0"/>
        <v>6.666666666666667</v>
      </c>
      <c r="F11" s="6">
        <f t="shared" si="1"/>
        <v>3.0550504633039158E-2</v>
      </c>
      <c r="G11" s="9">
        <v>6.55</v>
      </c>
      <c r="H11" s="9">
        <v>6.49</v>
      </c>
      <c r="I11" s="9">
        <v>6.39</v>
      </c>
      <c r="J11" s="6">
        <f t="shared" si="2"/>
        <v>6.4766666666666666</v>
      </c>
      <c r="K11" s="6">
        <f t="shared" si="3"/>
        <v>8.0829037686547714E-2</v>
      </c>
      <c r="L11" s="9">
        <v>7.89</v>
      </c>
      <c r="M11" s="9">
        <v>6.12</v>
      </c>
      <c r="N11" s="9">
        <v>5.65</v>
      </c>
      <c r="O11" s="6">
        <f t="shared" si="4"/>
        <v>6.5533333333333337</v>
      </c>
      <c r="P11" s="6">
        <f t="shared" si="5"/>
        <v>1.1811999548481718</v>
      </c>
      <c r="Q11" s="9">
        <v>7.65</v>
      </c>
      <c r="R11" s="9">
        <v>7.97</v>
      </c>
      <c r="S11" s="9">
        <v>7.93</v>
      </c>
      <c r="T11" s="6">
        <f t="shared" si="6"/>
        <v>7.8500000000000005</v>
      </c>
      <c r="U11" s="6">
        <f t="shared" si="7"/>
        <v>0.17435595774162657</v>
      </c>
      <c r="V11" s="9">
        <v>8.56</v>
      </c>
      <c r="W11" s="9">
        <v>8.82</v>
      </c>
      <c r="X11" s="9">
        <v>7.35</v>
      </c>
      <c r="Y11" s="6">
        <f t="shared" si="8"/>
        <v>8.2433333333333341</v>
      </c>
      <c r="Z11" s="6">
        <f t="shared" si="9"/>
        <v>0.78449559165959237</v>
      </c>
      <c r="AA11" s="9">
        <v>10.02</v>
      </c>
      <c r="AB11" s="9">
        <v>10.84</v>
      </c>
      <c r="AC11" s="9">
        <v>10.8</v>
      </c>
      <c r="AD11" s="6">
        <f t="shared" si="10"/>
        <v>10.553333333333333</v>
      </c>
      <c r="AE11" s="6">
        <f t="shared" si="11"/>
        <v>0.46231302526895535</v>
      </c>
      <c r="AF11" s="9">
        <v>10.4</v>
      </c>
      <c r="AG11" s="9">
        <v>7.44</v>
      </c>
      <c r="AH11" s="9">
        <v>10.82</v>
      </c>
      <c r="AI11" s="6">
        <f t="shared" si="12"/>
        <v>9.5533333333333328</v>
      </c>
      <c r="AJ11" s="6">
        <f t="shared" si="13"/>
        <v>1.8422088191443797</v>
      </c>
      <c r="AK11" s="9">
        <v>14.23</v>
      </c>
      <c r="AL11" s="9">
        <v>14.25</v>
      </c>
      <c r="AM11" s="9">
        <v>14.56</v>
      </c>
      <c r="AN11" s="6">
        <f t="shared" si="14"/>
        <v>14.346666666666666</v>
      </c>
      <c r="AO11" s="6">
        <f t="shared" si="15"/>
        <v>0.18502252115170573</v>
      </c>
      <c r="AP11" s="9">
        <v>12.84</v>
      </c>
      <c r="AQ11" s="9">
        <v>12.23</v>
      </c>
      <c r="AR11" s="9">
        <v>13.14</v>
      </c>
      <c r="AS11" s="6">
        <f t="shared" si="16"/>
        <v>12.736666666666666</v>
      </c>
      <c r="AT11" s="6">
        <f t="shared" si="17"/>
        <v>0.46371686763943937</v>
      </c>
    </row>
  </sheetData>
  <mergeCells count="11">
    <mergeCell ref="A1:A3"/>
    <mergeCell ref="B1:AT1"/>
    <mergeCell ref="B2:F2"/>
    <mergeCell ref="G2:K2"/>
    <mergeCell ref="L2:P2"/>
    <mergeCell ref="Q2:U2"/>
    <mergeCell ref="V2:Z2"/>
    <mergeCell ref="AA2:AE2"/>
    <mergeCell ref="AF2:AJ2"/>
    <mergeCell ref="AK2:AO2"/>
    <mergeCell ref="AP2:AT2"/>
  </mergeCells>
  <phoneticPr fontId="1" type="noConversion"/>
  <pageMargins left="0.7" right="0.7" top="0.75" bottom="0.75" header="0.3" footer="0.3"/>
  <ignoredErrors>
    <ignoredError sqref="E5:E11 E4 F4:F11" formulaRange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1FE5-C69E-463A-AA20-5917528EB220}">
  <dimension ref="A1:K23"/>
  <sheetViews>
    <sheetView workbookViewId="0">
      <selection sqref="A1:A3"/>
    </sheetView>
  </sheetViews>
  <sheetFormatPr defaultRowHeight="13.8" x14ac:dyDescent="0.25"/>
  <cols>
    <col min="1" max="1" width="8.21875" customWidth="1"/>
  </cols>
  <sheetData>
    <row r="1" spans="1:11" x14ac:dyDescent="0.25">
      <c r="A1" s="31" t="s">
        <v>15</v>
      </c>
      <c r="B1" s="34" t="s">
        <v>78</v>
      </c>
      <c r="C1" s="35"/>
      <c r="D1" s="35"/>
      <c r="E1" s="35"/>
      <c r="F1" s="35"/>
      <c r="G1" s="35"/>
      <c r="H1" s="35"/>
      <c r="I1" s="35"/>
      <c r="J1" s="35"/>
      <c r="K1" s="36"/>
    </row>
    <row r="2" spans="1:11" x14ac:dyDescent="0.25">
      <c r="A2" s="32"/>
      <c r="B2" s="34" t="s">
        <v>167</v>
      </c>
      <c r="C2" s="35"/>
      <c r="D2" s="35"/>
      <c r="E2" s="35"/>
      <c r="F2" s="36"/>
      <c r="G2" s="34" t="s">
        <v>188</v>
      </c>
      <c r="H2" s="35"/>
      <c r="I2" s="35"/>
      <c r="J2" s="35"/>
      <c r="K2" s="36"/>
    </row>
    <row r="3" spans="1:11" x14ac:dyDescent="0.25">
      <c r="A3" s="33"/>
      <c r="B3" s="4" t="s">
        <v>9</v>
      </c>
      <c r="C3" s="4" t="s">
        <v>7</v>
      </c>
      <c r="D3" s="4" t="s">
        <v>79</v>
      </c>
      <c r="E3" s="4" t="s">
        <v>16</v>
      </c>
      <c r="F3" s="4" t="s">
        <v>205</v>
      </c>
      <c r="G3" s="4" t="s">
        <v>9</v>
      </c>
      <c r="H3" s="4" t="s">
        <v>7</v>
      </c>
      <c r="I3" s="4" t="s">
        <v>79</v>
      </c>
      <c r="J3" s="4" t="s">
        <v>16</v>
      </c>
      <c r="K3" s="4" t="s">
        <v>205</v>
      </c>
    </row>
    <row r="4" spans="1:11" x14ac:dyDescent="0.25">
      <c r="A4" s="9">
        <v>0</v>
      </c>
      <c r="B4" s="9">
        <v>8.8000000000000005E-3</v>
      </c>
      <c r="C4" s="9">
        <v>6.6E-3</v>
      </c>
      <c r="D4" s="9">
        <v>7.1999999999999998E-3</v>
      </c>
      <c r="E4" s="6">
        <f t="shared" ref="E4:E11" si="0">AVERAGE(B4:D4)</f>
        <v>7.5333333333333337E-3</v>
      </c>
      <c r="F4" s="6">
        <f>STDEVA(B4:D4)</f>
        <v>1.1372481406154657E-3</v>
      </c>
      <c r="G4" s="9">
        <v>4.5999999999999999E-3</v>
      </c>
      <c r="H4" s="9">
        <v>3.2000000000000002E-3</v>
      </c>
      <c r="I4" s="9">
        <v>4.7999999999999996E-3</v>
      </c>
      <c r="J4" s="6">
        <f t="shared" ref="J4:J11" si="1">AVERAGE(G4:I4)</f>
        <v>4.1999999999999997E-3</v>
      </c>
      <c r="K4" s="6">
        <f>STDEVA(G4:I4)</f>
        <v>8.7177978870813444E-4</v>
      </c>
    </row>
    <row r="5" spans="1:11" x14ac:dyDescent="0.25">
      <c r="A5" s="9">
        <v>7</v>
      </c>
      <c r="B5" s="9">
        <v>0.83860000000000001</v>
      </c>
      <c r="C5" s="9">
        <v>1.0825</v>
      </c>
      <c r="D5" s="9">
        <v>0.87180000000000002</v>
      </c>
      <c r="E5" s="6">
        <f t="shared" si="0"/>
        <v>0.93096666666666661</v>
      </c>
      <c r="F5" s="6">
        <f t="shared" ref="F5:F11" si="2">STDEVA(B5:D5)</f>
        <v>0.13227744831728996</v>
      </c>
      <c r="G5" s="9">
        <v>3.9E-2</v>
      </c>
      <c r="H5" s="9">
        <v>4.6300000000000001E-2</v>
      </c>
      <c r="I5" s="9">
        <v>2.1899999999999999E-2</v>
      </c>
      <c r="J5" s="6">
        <f t="shared" si="1"/>
        <v>3.5733333333333332E-2</v>
      </c>
      <c r="K5" s="6">
        <f t="shared" ref="K5:K11" si="3">STDEVA(G5:I5)</f>
        <v>1.2523710845166187E-2</v>
      </c>
    </row>
    <row r="6" spans="1:11" x14ac:dyDescent="0.25">
      <c r="A6" s="9">
        <v>14</v>
      </c>
      <c r="B6" s="9">
        <v>2.6067</v>
      </c>
      <c r="C6" s="9">
        <v>2.8974000000000002</v>
      </c>
      <c r="D6" s="9">
        <v>2.8511000000000002</v>
      </c>
      <c r="E6" s="6">
        <f t="shared" si="0"/>
        <v>2.7850666666666668</v>
      </c>
      <c r="F6" s="6">
        <f t="shared" si="2"/>
        <v>0.15619514503765269</v>
      </c>
      <c r="G6" s="9">
        <v>7.6399999999999996E-2</v>
      </c>
      <c r="H6" s="9">
        <v>9.8400000000000001E-2</v>
      </c>
      <c r="I6" s="9">
        <v>8.9899999999999994E-2</v>
      </c>
      <c r="J6" s="6">
        <f t="shared" si="1"/>
        <v>8.823333333333333E-2</v>
      </c>
      <c r="K6" s="6">
        <f t="shared" si="3"/>
        <v>1.1094292827094973E-2</v>
      </c>
    </row>
    <row r="7" spans="1:11" x14ac:dyDescent="0.25">
      <c r="A7" s="9">
        <v>21</v>
      </c>
      <c r="B7" s="9">
        <v>4.0418000000000003</v>
      </c>
      <c r="C7" s="9">
        <v>3.5790000000000002</v>
      </c>
      <c r="D7" s="9">
        <v>4.2672999999999996</v>
      </c>
      <c r="E7" s="6">
        <f t="shared" si="0"/>
        <v>3.9627000000000003</v>
      </c>
      <c r="F7" s="6">
        <f t="shared" si="2"/>
        <v>0.35090145340251849</v>
      </c>
      <c r="G7" s="9">
        <v>0.111</v>
      </c>
      <c r="H7" s="9">
        <v>0.1177</v>
      </c>
      <c r="I7" s="9">
        <v>0.1575</v>
      </c>
      <c r="J7" s="6">
        <f t="shared" si="1"/>
        <v>0.12873333333333334</v>
      </c>
      <c r="K7" s="6">
        <f t="shared" si="3"/>
        <v>2.5136891878936356E-2</v>
      </c>
    </row>
    <row r="8" spans="1:11" x14ac:dyDescent="0.25">
      <c r="A8" s="9">
        <v>28</v>
      </c>
      <c r="B8" s="9">
        <v>4.3392999999999997</v>
      </c>
      <c r="C8" s="9">
        <v>4.3307000000000002</v>
      </c>
      <c r="D8" s="9">
        <v>4.4321999999999999</v>
      </c>
      <c r="E8" s="6">
        <f t="shared" si="0"/>
        <v>4.3673999999999999</v>
      </c>
      <c r="F8" s="6">
        <f t="shared" si="2"/>
        <v>5.6282945907263904E-2</v>
      </c>
      <c r="G8" s="9">
        <v>0.18229999999999999</v>
      </c>
      <c r="H8" s="9">
        <v>0.1477</v>
      </c>
      <c r="I8" s="9">
        <v>0.1973</v>
      </c>
      <c r="J8" s="6">
        <f t="shared" si="1"/>
        <v>0.17576666666666665</v>
      </c>
      <c r="K8" s="6">
        <f t="shared" si="3"/>
        <v>2.5437243037195183E-2</v>
      </c>
    </row>
    <row r="9" spans="1:11" x14ac:dyDescent="0.25">
      <c r="A9" s="9">
        <v>36</v>
      </c>
      <c r="B9" s="9">
        <v>5.7260999999999997</v>
      </c>
      <c r="C9" s="9">
        <v>6.0709999999999997</v>
      </c>
      <c r="D9" s="9">
        <v>4.9413</v>
      </c>
      <c r="E9" s="6">
        <f t="shared" si="0"/>
        <v>5.5794666666666659</v>
      </c>
      <c r="F9" s="6">
        <f t="shared" si="2"/>
        <v>0.57894863617883507</v>
      </c>
      <c r="G9" s="9">
        <v>0.22309999999999999</v>
      </c>
      <c r="H9" s="9">
        <v>0.2177</v>
      </c>
      <c r="I9" s="9">
        <v>0.2424</v>
      </c>
      <c r="J9" s="6">
        <f t="shared" si="1"/>
        <v>0.22773333333333334</v>
      </c>
      <c r="K9" s="6">
        <f t="shared" si="3"/>
        <v>1.2985504739259595E-2</v>
      </c>
    </row>
    <row r="10" spans="1:11" x14ac:dyDescent="0.25">
      <c r="A10" s="9">
        <v>48</v>
      </c>
      <c r="B10" s="9">
        <v>6.3204000000000002</v>
      </c>
      <c r="C10" s="9">
        <v>6.7020999999999997</v>
      </c>
      <c r="D10" s="9">
        <v>6.0190999999999999</v>
      </c>
      <c r="E10" s="6">
        <f t="shared" si="0"/>
        <v>6.3472000000000008</v>
      </c>
      <c r="F10" s="6">
        <f t="shared" si="2"/>
        <v>0.34228778827179906</v>
      </c>
      <c r="G10" s="9">
        <v>0.21129999999999999</v>
      </c>
      <c r="H10" s="9">
        <v>0.22109999999999999</v>
      </c>
      <c r="I10" s="9">
        <v>0.25419999999999998</v>
      </c>
      <c r="J10" s="6">
        <f t="shared" si="1"/>
        <v>0.22886666666666666</v>
      </c>
      <c r="K10" s="6">
        <f t="shared" si="3"/>
        <v>2.247984282270081E-2</v>
      </c>
    </row>
    <row r="11" spans="1:11" x14ac:dyDescent="0.25">
      <c r="A11" s="9">
        <v>60</v>
      </c>
      <c r="B11" s="9">
        <v>5.8857999999999997</v>
      </c>
      <c r="C11" s="9">
        <v>5.9348000000000001</v>
      </c>
      <c r="D11" s="9">
        <v>5.9638</v>
      </c>
      <c r="E11" s="6">
        <f t="shared" si="0"/>
        <v>5.9281333333333324</v>
      </c>
      <c r="F11" s="6">
        <f t="shared" si="2"/>
        <v>3.942503434790319E-2</v>
      </c>
      <c r="G11" s="9">
        <v>0.28789999999999999</v>
      </c>
      <c r="H11" s="9">
        <v>0.21160000000000001</v>
      </c>
      <c r="I11" s="9">
        <v>0.2467</v>
      </c>
      <c r="J11" s="6">
        <f t="shared" si="1"/>
        <v>0.24873333333333333</v>
      </c>
      <c r="K11" s="6">
        <f t="shared" si="3"/>
        <v>3.8190618394225252E-2</v>
      </c>
    </row>
    <row r="13" spans="1:11" x14ac:dyDescent="0.25">
      <c r="A13" s="31" t="s">
        <v>15</v>
      </c>
      <c r="B13" s="34" t="s">
        <v>80</v>
      </c>
      <c r="C13" s="35"/>
      <c r="D13" s="35"/>
      <c r="E13" s="35"/>
      <c r="F13" s="35"/>
      <c r="G13" s="35"/>
      <c r="H13" s="35"/>
      <c r="I13" s="35"/>
      <c r="J13" s="35"/>
      <c r="K13" s="36"/>
    </row>
    <row r="14" spans="1:11" x14ac:dyDescent="0.25">
      <c r="A14" s="32"/>
      <c r="B14" s="34" t="s">
        <v>167</v>
      </c>
      <c r="C14" s="35"/>
      <c r="D14" s="35"/>
      <c r="E14" s="35"/>
      <c r="F14" s="36"/>
      <c r="G14" s="34" t="s">
        <v>188</v>
      </c>
      <c r="H14" s="35"/>
      <c r="I14" s="35"/>
      <c r="J14" s="35"/>
      <c r="K14" s="36"/>
    </row>
    <row r="15" spans="1:11" x14ac:dyDescent="0.25">
      <c r="A15" s="33"/>
      <c r="B15" s="4" t="s">
        <v>9</v>
      </c>
      <c r="C15" s="4" t="s">
        <v>7</v>
      </c>
      <c r="D15" s="4" t="s">
        <v>79</v>
      </c>
      <c r="E15" s="4" t="s">
        <v>16</v>
      </c>
      <c r="F15" s="4" t="s">
        <v>205</v>
      </c>
      <c r="G15" s="4" t="s">
        <v>9</v>
      </c>
      <c r="H15" s="4" t="s">
        <v>7</v>
      </c>
      <c r="I15" s="4" t="s">
        <v>79</v>
      </c>
      <c r="J15" s="4" t="s">
        <v>16</v>
      </c>
      <c r="K15" s="4" t="s">
        <v>205</v>
      </c>
    </row>
    <row r="16" spans="1:11" x14ac:dyDescent="0.25">
      <c r="A16" s="9">
        <v>0</v>
      </c>
      <c r="B16" s="9">
        <v>1.0999999999999999E-2</v>
      </c>
      <c r="C16" s="9">
        <v>1.4E-2</v>
      </c>
      <c r="D16" s="9">
        <v>1.2E-2</v>
      </c>
      <c r="E16" s="6">
        <f t="shared" ref="E16:E23" si="4">AVERAGE(B16:D16)</f>
        <v>1.2333333333333335E-2</v>
      </c>
      <c r="F16" s="6">
        <f>STDEVA(B16:D16)</f>
        <v>1.527525231651947E-3</v>
      </c>
      <c r="G16" s="55" t="s">
        <v>59</v>
      </c>
      <c r="H16" s="56"/>
      <c r="I16" s="56"/>
      <c r="J16" s="56"/>
      <c r="K16" s="57"/>
    </row>
    <row r="17" spans="1:11" x14ac:dyDescent="0.25">
      <c r="A17" s="9">
        <v>7</v>
      </c>
      <c r="B17" s="9">
        <v>0.30790000000000001</v>
      </c>
      <c r="C17" s="9">
        <v>0.3231</v>
      </c>
      <c r="D17" s="9">
        <v>0.35499999999999998</v>
      </c>
      <c r="E17" s="6">
        <f t="shared" si="4"/>
        <v>0.32866666666666666</v>
      </c>
      <c r="F17" s="6">
        <f t="shared" ref="F17:F23" si="5">STDEVA(B17:D17)</f>
        <v>2.4038372102397714E-2</v>
      </c>
      <c r="G17" s="58"/>
      <c r="H17" s="45"/>
      <c r="I17" s="45"/>
      <c r="J17" s="45"/>
      <c r="K17" s="59"/>
    </row>
    <row r="18" spans="1:11" x14ac:dyDescent="0.25">
      <c r="A18" s="9">
        <v>14</v>
      </c>
      <c r="B18" s="9">
        <v>0.59230000000000005</v>
      </c>
      <c r="C18" s="9">
        <v>0.65300000000000002</v>
      </c>
      <c r="D18" s="9">
        <v>0.55689999999999995</v>
      </c>
      <c r="E18" s="6">
        <f t="shared" si="4"/>
        <v>0.60073333333333334</v>
      </c>
      <c r="F18" s="6">
        <f t="shared" si="5"/>
        <v>4.8601886108805864E-2</v>
      </c>
      <c r="G18" s="58"/>
      <c r="H18" s="45"/>
      <c r="I18" s="45"/>
      <c r="J18" s="45"/>
      <c r="K18" s="59"/>
    </row>
    <row r="19" spans="1:11" x14ac:dyDescent="0.25">
      <c r="A19" s="9">
        <v>21</v>
      </c>
      <c r="B19" s="9">
        <v>0.64129999999999998</v>
      </c>
      <c r="C19" s="9">
        <v>0.63460000000000005</v>
      </c>
      <c r="D19" s="9">
        <v>0.57320000000000004</v>
      </c>
      <c r="E19" s="6">
        <f t="shared" si="4"/>
        <v>0.61636666666666662</v>
      </c>
      <c r="F19" s="6">
        <f t="shared" si="5"/>
        <v>3.7533229721585806E-2</v>
      </c>
      <c r="G19" s="58"/>
      <c r="H19" s="45"/>
      <c r="I19" s="45"/>
      <c r="J19" s="45"/>
      <c r="K19" s="59"/>
    </row>
    <row r="20" spans="1:11" x14ac:dyDescent="0.25">
      <c r="A20" s="9">
        <v>28</v>
      </c>
      <c r="B20" s="9">
        <v>0.63749999999999996</v>
      </c>
      <c r="C20" s="9">
        <v>0.65529999999999999</v>
      </c>
      <c r="D20" s="9">
        <v>0.60489999999999999</v>
      </c>
      <c r="E20" s="6">
        <f t="shared" si="4"/>
        <v>0.63256666666666661</v>
      </c>
      <c r="F20" s="6">
        <f t="shared" si="5"/>
        <v>2.5559603544134505E-2</v>
      </c>
      <c r="G20" s="58"/>
      <c r="H20" s="45"/>
      <c r="I20" s="45"/>
      <c r="J20" s="45"/>
      <c r="K20" s="59"/>
    </row>
    <row r="21" spans="1:11" x14ac:dyDescent="0.25">
      <c r="A21" s="9">
        <v>36</v>
      </c>
      <c r="B21" s="9">
        <v>0.82289999999999996</v>
      </c>
      <c r="C21" s="9">
        <v>0.65780000000000005</v>
      </c>
      <c r="D21" s="9">
        <v>0.75919999999999999</v>
      </c>
      <c r="E21" s="6">
        <f t="shared" si="4"/>
        <v>0.74663333333333337</v>
      </c>
      <c r="F21" s="6">
        <f t="shared" si="5"/>
        <v>8.3264298071462337E-2</v>
      </c>
      <c r="G21" s="58"/>
      <c r="H21" s="45"/>
      <c r="I21" s="45"/>
      <c r="J21" s="45"/>
      <c r="K21" s="59"/>
    </row>
    <row r="22" spans="1:11" x14ac:dyDescent="0.25">
      <c r="A22" s="9">
        <v>48</v>
      </c>
      <c r="B22" s="9">
        <v>0.80630000000000002</v>
      </c>
      <c r="C22" s="9">
        <v>0.72650000000000003</v>
      </c>
      <c r="D22" s="9">
        <v>0.82030000000000003</v>
      </c>
      <c r="E22" s="6">
        <f t="shared" si="4"/>
        <v>0.78436666666666666</v>
      </c>
      <c r="F22" s="6">
        <f t="shared" si="5"/>
        <v>5.0600527006478234E-2</v>
      </c>
      <c r="G22" s="58"/>
      <c r="H22" s="45"/>
      <c r="I22" s="45"/>
      <c r="J22" s="45"/>
      <c r="K22" s="59"/>
    </row>
    <row r="23" spans="1:11" x14ac:dyDescent="0.25">
      <c r="A23" s="9">
        <v>60</v>
      </c>
      <c r="B23" s="9">
        <v>0.79679999999999995</v>
      </c>
      <c r="C23" s="9">
        <v>0.76849999999999996</v>
      </c>
      <c r="D23" s="9">
        <v>0.70089999999999997</v>
      </c>
      <c r="E23" s="6">
        <f t="shared" si="4"/>
        <v>0.75539999999999996</v>
      </c>
      <c r="F23" s="6">
        <f t="shared" si="5"/>
        <v>4.9273826723728278E-2</v>
      </c>
      <c r="G23" s="39"/>
      <c r="H23" s="40"/>
      <c r="I23" s="40"/>
      <c r="J23" s="40"/>
      <c r="K23" s="41"/>
    </row>
  </sheetData>
  <mergeCells count="9">
    <mergeCell ref="A1:A3"/>
    <mergeCell ref="A13:A15"/>
    <mergeCell ref="G16:K23"/>
    <mergeCell ref="B1:K1"/>
    <mergeCell ref="B2:F2"/>
    <mergeCell ref="G2:K2"/>
    <mergeCell ref="B13:K13"/>
    <mergeCell ref="B14:F14"/>
    <mergeCell ref="G14:K14"/>
  </mergeCells>
  <phoneticPr fontId="1" type="noConversion"/>
  <pageMargins left="0.7" right="0.7" top="0.75" bottom="0.75" header="0.3" footer="0.3"/>
  <ignoredErrors>
    <ignoredError sqref="E5:E11 E16:E23 E4 F4:F11 F16:F23" formulaRange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45378-8035-4B8B-BEC2-86DB41D868B0}">
  <dimension ref="A1:K23"/>
  <sheetViews>
    <sheetView workbookViewId="0">
      <selection sqref="A1:A3"/>
    </sheetView>
  </sheetViews>
  <sheetFormatPr defaultRowHeight="13.8" x14ac:dyDescent="0.25"/>
  <sheetData>
    <row r="1" spans="1:11" x14ac:dyDescent="0.25">
      <c r="A1" s="31" t="s">
        <v>15</v>
      </c>
      <c r="B1" s="34" t="s">
        <v>78</v>
      </c>
      <c r="C1" s="35"/>
      <c r="D1" s="35"/>
      <c r="E1" s="35"/>
      <c r="F1" s="35"/>
      <c r="G1" s="35"/>
      <c r="H1" s="35"/>
      <c r="I1" s="35"/>
      <c r="J1" s="35"/>
      <c r="K1" s="36"/>
    </row>
    <row r="2" spans="1:11" x14ac:dyDescent="0.25">
      <c r="A2" s="32"/>
      <c r="B2" s="34" t="s">
        <v>176</v>
      </c>
      <c r="C2" s="35"/>
      <c r="D2" s="35"/>
      <c r="E2" s="35"/>
      <c r="F2" s="36"/>
      <c r="G2" s="34" t="s">
        <v>189</v>
      </c>
      <c r="H2" s="35"/>
      <c r="I2" s="35"/>
      <c r="J2" s="35"/>
      <c r="K2" s="36"/>
    </row>
    <row r="3" spans="1:11" x14ac:dyDescent="0.25">
      <c r="A3" s="33"/>
      <c r="B3" s="4" t="s">
        <v>9</v>
      </c>
      <c r="C3" s="4" t="s">
        <v>7</v>
      </c>
      <c r="D3" s="4" t="s">
        <v>79</v>
      </c>
      <c r="E3" s="4" t="s">
        <v>16</v>
      </c>
      <c r="F3" s="4" t="s">
        <v>205</v>
      </c>
      <c r="G3" s="4" t="s">
        <v>9</v>
      </c>
      <c r="H3" s="4" t="s">
        <v>7</v>
      </c>
      <c r="I3" s="4" t="s">
        <v>79</v>
      </c>
      <c r="J3" s="4" t="s">
        <v>16</v>
      </c>
      <c r="K3" s="4" t="s">
        <v>205</v>
      </c>
    </row>
    <row r="4" spans="1:11" x14ac:dyDescent="0.25">
      <c r="A4" s="9">
        <v>0</v>
      </c>
      <c r="B4" s="9">
        <v>9.4999999999999998E-3</v>
      </c>
      <c r="C4" s="9">
        <v>6.1999999999999998E-3</v>
      </c>
      <c r="D4" s="9">
        <v>7.1999999999999998E-3</v>
      </c>
      <c r="E4" s="6">
        <f t="shared" ref="E4:E11" si="0">AVERAGE(B4:D4)</f>
        <v>7.6333333333333322E-3</v>
      </c>
      <c r="F4" s="6">
        <f>STDEVA(B4:D4)</f>
        <v>1.6921386861996075E-3</v>
      </c>
      <c r="G4" s="9">
        <v>2.2000000000000001E-3</v>
      </c>
      <c r="H4" s="9">
        <v>2.7000000000000001E-3</v>
      </c>
      <c r="I4" s="9">
        <v>3.7000000000000002E-3</v>
      </c>
      <c r="J4" s="6">
        <f t="shared" ref="J4:J11" si="1">AVERAGE(G4:I4)</f>
        <v>2.8666666666666667E-3</v>
      </c>
      <c r="K4" s="6">
        <f>STDEVA(G4:I4)</f>
        <v>7.6376261582597341E-4</v>
      </c>
    </row>
    <row r="5" spans="1:11" x14ac:dyDescent="0.25">
      <c r="A5" s="9">
        <v>6</v>
      </c>
      <c r="B5" s="9">
        <v>0.53490000000000004</v>
      </c>
      <c r="C5" s="9">
        <v>0.56389999999999996</v>
      </c>
      <c r="D5" s="9">
        <v>0.62880000000000003</v>
      </c>
      <c r="E5" s="6">
        <f t="shared" si="0"/>
        <v>0.57586666666666664</v>
      </c>
      <c r="F5" s="6">
        <f t="shared" ref="F5:F11" si="2">STDEVA(B5:D5)</f>
        <v>4.8080176095074083E-2</v>
      </c>
      <c r="G5" s="9">
        <v>1.6799999999999999E-2</v>
      </c>
      <c r="H5" s="9">
        <v>1.14E-2</v>
      </c>
      <c r="I5" s="9">
        <v>1.77E-2</v>
      </c>
      <c r="J5" s="6">
        <f t="shared" si="1"/>
        <v>1.5299999999999999E-2</v>
      </c>
      <c r="K5" s="6">
        <f t="shared" ref="K5:K11" si="3">STDEVA(G5:I5)</f>
        <v>3.407345007480164E-3</v>
      </c>
    </row>
    <row r="6" spans="1:11" x14ac:dyDescent="0.25">
      <c r="A6" s="9">
        <v>12</v>
      </c>
      <c r="B6" s="9">
        <v>1.9672000000000001</v>
      </c>
      <c r="C6" s="9">
        <v>2.2783000000000002</v>
      </c>
      <c r="D6" s="9">
        <v>1.8893</v>
      </c>
      <c r="E6" s="6">
        <f t="shared" si="0"/>
        <v>2.0449333333333333</v>
      </c>
      <c r="F6" s="6">
        <f t="shared" si="2"/>
        <v>0.20582056100723606</v>
      </c>
      <c r="G6" s="9">
        <v>0.1072</v>
      </c>
      <c r="H6" s="9">
        <v>0.1158</v>
      </c>
      <c r="I6" s="9">
        <v>7.9299999999999995E-2</v>
      </c>
      <c r="J6" s="6">
        <f t="shared" si="1"/>
        <v>0.10076666666666667</v>
      </c>
      <c r="K6" s="6">
        <f t="shared" si="3"/>
        <v>1.9081491905334189E-2</v>
      </c>
    </row>
    <row r="7" spans="1:11" x14ac:dyDescent="0.25">
      <c r="A7" s="9">
        <v>22</v>
      </c>
      <c r="B7" s="9">
        <v>3.2772999999999999</v>
      </c>
      <c r="C7" s="9">
        <v>3.1983999999999999</v>
      </c>
      <c r="D7" s="9">
        <v>2.9264000000000001</v>
      </c>
      <c r="E7" s="6">
        <f t="shared" si="0"/>
        <v>3.1340333333333334</v>
      </c>
      <c r="F7" s="6">
        <f t="shared" si="2"/>
        <v>0.18409237717334548</v>
      </c>
      <c r="G7" s="9">
        <v>0.2039</v>
      </c>
      <c r="H7" s="9">
        <v>0.2283</v>
      </c>
      <c r="I7" s="9">
        <v>0.189</v>
      </c>
      <c r="J7" s="6">
        <f t="shared" si="1"/>
        <v>0.20706666666666665</v>
      </c>
      <c r="K7" s="6">
        <f t="shared" si="3"/>
        <v>1.9840446903568815E-2</v>
      </c>
    </row>
    <row r="8" spans="1:11" x14ac:dyDescent="0.25">
      <c r="A8" s="9">
        <v>36</v>
      </c>
      <c r="B8" s="9">
        <v>4.0178000000000003</v>
      </c>
      <c r="C8" s="9">
        <v>4.2382</v>
      </c>
      <c r="D8" s="9">
        <v>3.9397000000000002</v>
      </c>
      <c r="E8" s="6">
        <f t="shared" si="0"/>
        <v>4.0652333333333335</v>
      </c>
      <c r="F8" s="6">
        <f t="shared" si="2"/>
        <v>0.15479988156756869</v>
      </c>
      <c r="G8" s="9">
        <v>0.27839999999999998</v>
      </c>
      <c r="H8" s="9">
        <v>0.2994</v>
      </c>
      <c r="I8" s="9">
        <v>0.26979999999999998</v>
      </c>
      <c r="J8" s="6">
        <f t="shared" si="1"/>
        <v>0.2825333333333333</v>
      </c>
      <c r="K8" s="6">
        <f t="shared" si="3"/>
        <v>1.5226730881359058E-2</v>
      </c>
    </row>
    <row r="9" spans="1:11" x14ac:dyDescent="0.25">
      <c r="A9" s="9">
        <v>52</v>
      </c>
      <c r="B9" s="9">
        <v>4.4283999999999999</v>
      </c>
      <c r="C9" s="9">
        <v>4.5781999999999998</v>
      </c>
      <c r="D9" s="9">
        <v>4.2914000000000003</v>
      </c>
      <c r="E9" s="6">
        <f t="shared" si="0"/>
        <v>4.4326666666666661</v>
      </c>
      <c r="F9" s="6">
        <f t="shared" si="2"/>
        <v>0.14344759786532943</v>
      </c>
      <c r="G9" s="9">
        <v>0.32290000000000002</v>
      </c>
      <c r="H9" s="9">
        <v>0.37819999999999998</v>
      </c>
      <c r="I9" s="9">
        <v>0.31609999999999999</v>
      </c>
      <c r="J9" s="6">
        <f t="shared" si="1"/>
        <v>0.33906666666666668</v>
      </c>
      <c r="K9" s="6">
        <f t="shared" si="3"/>
        <v>3.4060583279405719E-2</v>
      </c>
    </row>
    <row r="10" spans="1:11" x14ac:dyDescent="0.25">
      <c r="A10" s="9">
        <v>60</v>
      </c>
      <c r="B10" s="9">
        <v>4.6280999999999999</v>
      </c>
      <c r="C10" s="9">
        <v>4.7282999999999999</v>
      </c>
      <c r="D10" s="9">
        <v>4.3093000000000004</v>
      </c>
      <c r="E10" s="6">
        <f t="shared" si="0"/>
        <v>4.5552333333333337</v>
      </c>
      <c r="F10" s="6">
        <f t="shared" si="2"/>
        <v>0.21879765385701289</v>
      </c>
      <c r="G10" s="9">
        <v>0.35809999999999997</v>
      </c>
      <c r="H10" s="9">
        <v>0.42780000000000001</v>
      </c>
      <c r="I10" s="9">
        <v>0.35720000000000002</v>
      </c>
      <c r="J10" s="6">
        <f t="shared" si="1"/>
        <v>0.38103333333333333</v>
      </c>
      <c r="K10" s="6">
        <f t="shared" si="3"/>
        <v>4.0503621237283641E-2</v>
      </c>
    </row>
    <row r="11" spans="1:11" x14ac:dyDescent="0.25">
      <c r="A11" s="9">
        <v>70</v>
      </c>
      <c r="B11" s="9">
        <v>4.6778000000000004</v>
      </c>
      <c r="C11" s="9">
        <v>4.7084999999999999</v>
      </c>
      <c r="D11" s="9">
        <v>4.3221999999999996</v>
      </c>
      <c r="E11" s="6">
        <f t="shared" si="0"/>
        <v>4.5695000000000006</v>
      </c>
      <c r="F11" s="6">
        <f t="shared" si="2"/>
        <v>0.21471746552155491</v>
      </c>
      <c r="G11" s="9">
        <v>0.37830000000000003</v>
      </c>
      <c r="H11" s="9">
        <v>0.4491</v>
      </c>
      <c r="I11" s="9">
        <v>0.36230000000000001</v>
      </c>
      <c r="J11" s="6">
        <f t="shared" si="1"/>
        <v>0.39656666666666668</v>
      </c>
      <c r="K11" s="6">
        <f t="shared" si="3"/>
        <v>4.6193217395342059E-2</v>
      </c>
    </row>
    <row r="13" spans="1:11" x14ac:dyDescent="0.25">
      <c r="A13" s="31" t="s">
        <v>15</v>
      </c>
      <c r="B13" s="34" t="s">
        <v>80</v>
      </c>
      <c r="C13" s="35"/>
      <c r="D13" s="35"/>
      <c r="E13" s="35"/>
      <c r="F13" s="35"/>
      <c r="G13" s="35"/>
      <c r="H13" s="35"/>
      <c r="I13" s="35"/>
      <c r="J13" s="35"/>
      <c r="K13" s="36"/>
    </row>
    <row r="14" spans="1:11" x14ac:dyDescent="0.25">
      <c r="A14" s="32"/>
      <c r="B14" s="34" t="s">
        <v>176</v>
      </c>
      <c r="C14" s="35"/>
      <c r="D14" s="35"/>
      <c r="E14" s="35"/>
      <c r="F14" s="36"/>
      <c r="G14" s="34" t="s">
        <v>189</v>
      </c>
      <c r="H14" s="35"/>
      <c r="I14" s="35"/>
      <c r="J14" s="35"/>
      <c r="K14" s="36"/>
    </row>
    <row r="15" spans="1:11" x14ac:dyDescent="0.25">
      <c r="A15" s="33"/>
      <c r="B15" s="4" t="s">
        <v>9</v>
      </c>
      <c r="C15" s="4" t="s">
        <v>7</v>
      </c>
      <c r="D15" s="4" t="s">
        <v>79</v>
      </c>
      <c r="E15" s="4" t="s">
        <v>16</v>
      </c>
      <c r="F15" s="4" t="s">
        <v>205</v>
      </c>
      <c r="G15" s="4" t="s">
        <v>9</v>
      </c>
      <c r="H15" s="4" t="s">
        <v>7</v>
      </c>
      <c r="I15" s="4" t="s">
        <v>79</v>
      </c>
      <c r="J15" s="4" t="s">
        <v>16</v>
      </c>
      <c r="K15" s="4" t="s">
        <v>205</v>
      </c>
    </row>
    <row r="16" spans="1:11" x14ac:dyDescent="0.25">
      <c r="A16" s="9">
        <v>0</v>
      </c>
      <c r="B16" s="9">
        <v>5.0000000000000001E-3</v>
      </c>
      <c r="C16" s="9">
        <v>4.0000000000000001E-3</v>
      </c>
      <c r="D16" s="9">
        <v>2E-3</v>
      </c>
      <c r="E16" s="6">
        <f t="shared" ref="E16:E23" si="4">AVERAGE(B16:D16)</f>
        <v>3.666666666666667E-3</v>
      </c>
      <c r="F16" s="6">
        <f>STDEVA(B16:D16)</f>
        <v>1.5275252316519468E-3</v>
      </c>
      <c r="G16" s="55" t="s">
        <v>59</v>
      </c>
      <c r="H16" s="56"/>
      <c r="I16" s="56"/>
      <c r="J16" s="56"/>
      <c r="K16" s="57"/>
    </row>
    <row r="17" spans="1:11" x14ac:dyDescent="0.25">
      <c r="A17" s="9">
        <v>6</v>
      </c>
      <c r="B17" s="9">
        <v>0.1371</v>
      </c>
      <c r="C17" s="9">
        <v>0.15279999999999999</v>
      </c>
      <c r="D17" s="9">
        <v>0.1173</v>
      </c>
      <c r="E17" s="6">
        <f t="shared" si="4"/>
        <v>0.13573333333333334</v>
      </c>
      <c r="F17" s="6">
        <f t="shared" ref="F17:F23" si="5">STDEVA(B17:D17)</f>
        <v>1.7789416329192172E-2</v>
      </c>
      <c r="G17" s="58"/>
      <c r="H17" s="45"/>
      <c r="I17" s="45"/>
      <c r="J17" s="45"/>
      <c r="K17" s="59"/>
    </row>
    <row r="18" spans="1:11" x14ac:dyDescent="0.25">
      <c r="A18" s="9">
        <v>12</v>
      </c>
      <c r="B18" s="9">
        <v>0.2039</v>
      </c>
      <c r="C18" s="9">
        <v>0.21590000000000001</v>
      </c>
      <c r="D18" s="9">
        <v>0.15820000000000001</v>
      </c>
      <c r="E18" s="6">
        <f t="shared" si="4"/>
        <v>0.19266666666666668</v>
      </c>
      <c r="F18" s="6">
        <f t="shared" si="5"/>
        <v>3.0446072543652034E-2</v>
      </c>
      <c r="G18" s="58"/>
      <c r="H18" s="45"/>
      <c r="I18" s="45"/>
      <c r="J18" s="45"/>
      <c r="K18" s="59"/>
    </row>
    <row r="19" spans="1:11" x14ac:dyDescent="0.25">
      <c r="A19" s="9">
        <v>22</v>
      </c>
      <c r="B19" s="9">
        <v>0.24529999999999999</v>
      </c>
      <c r="C19" s="9">
        <v>0.25390000000000001</v>
      </c>
      <c r="D19" s="9">
        <v>0.18390000000000001</v>
      </c>
      <c r="E19" s="6">
        <f t="shared" si="4"/>
        <v>0.22770000000000001</v>
      </c>
      <c r="F19" s="6">
        <f t="shared" si="5"/>
        <v>3.817486083799107E-2</v>
      </c>
      <c r="G19" s="58"/>
      <c r="H19" s="45"/>
      <c r="I19" s="45"/>
      <c r="J19" s="45"/>
      <c r="K19" s="59"/>
    </row>
    <row r="20" spans="1:11" x14ac:dyDescent="0.25">
      <c r="A20" s="9">
        <v>36</v>
      </c>
      <c r="B20" s="9">
        <v>0.30180000000000001</v>
      </c>
      <c r="C20" s="9">
        <v>0.32729999999999998</v>
      </c>
      <c r="D20" s="9">
        <v>0.24729999999999999</v>
      </c>
      <c r="E20" s="6">
        <f t="shared" si="4"/>
        <v>0.2921333333333333</v>
      </c>
      <c r="F20" s="6">
        <f t="shared" si="5"/>
        <v>4.0866653072319514E-2</v>
      </c>
      <c r="G20" s="58"/>
      <c r="H20" s="45"/>
      <c r="I20" s="45"/>
      <c r="J20" s="45"/>
      <c r="K20" s="59"/>
    </row>
    <row r="21" spans="1:11" x14ac:dyDescent="0.25">
      <c r="A21" s="9">
        <v>52</v>
      </c>
      <c r="B21" s="9">
        <v>0.33739999999999998</v>
      </c>
      <c r="C21" s="9">
        <v>0.3589</v>
      </c>
      <c r="D21" s="9">
        <v>0.25369999999999998</v>
      </c>
      <c r="E21" s="6">
        <f t="shared" si="4"/>
        <v>0.31666666666666665</v>
      </c>
      <c r="F21" s="6">
        <f t="shared" si="5"/>
        <v>5.558024229286259E-2</v>
      </c>
      <c r="G21" s="58"/>
      <c r="H21" s="45"/>
      <c r="I21" s="45"/>
      <c r="J21" s="45"/>
      <c r="K21" s="59"/>
    </row>
    <row r="22" spans="1:11" x14ac:dyDescent="0.25">
      <c r="A22" s="9">
        <v>60</v>
      </c>
      <c r="B22" s="9">
        <v>0.33019999999999999</v>
      </c>
      <c r="C22" s="9">
        <v>0.34889999999999999</v>
      </c>
      <c r="D22" s="9">
        <v>0.26290000000000002</v>
      </c>
      <c r="E22" s="6">
        <f t="shared" si="4"/>
        <v>0.314</v>
      </c>
      <c r="F22" s="6">
        <f t="shared" si="5"/>
        <v>4.5230852302382836E-2</v>
      </c>
      <c r="G22" s="58"/>
      <c r="H22" s="45"/>
      <c r="I22" s="45"/>
      <c r="J22" s="45"/>
      <c r="K22" s="59"/>
    </row>
    <row r="23" spans="1:11" x14ac:dyDescent="0.25">
      <c r="A23" s="9">
        <v>70</v>
      </c>
      <c r="B23" s="9">
        <v>0.3256</v>
      </c>
      <c r="C23" s="9">
        <v>0.35210000000000002</v>
      </c>
      <c r="D23" s="9">
        <v>0.26669999999999999</v>
      </c>
      <c r="E23" s="6">
        <f t="shared" si="4"/>
        <v>0.31479999999999997</v>
      </c>
      <c r="F23" s="6">
        <f t="shared" si="5"/>
        <v>4.3712355232817891E-2</v>
      </c>
      <c r="G23" s="39"/>
      <c r="H23" s="40"/>
      <c r="I23" s="40"/>
      <c r="J23" s="40"/>
      <c r="K23" s="41"/>
    </row>
  </sheetData>
  <mergeCells count="9">
    <mergeCell ref="A1:A3"/>
    <mergeCell ref="A13:A15"/>
    <mergeCell ref="G16:K23"/>
    <mergeCell ref="B1:K1"/>
    <mergeCell ref="B2:F2"/>
    <mergeCell ref="G2:K2"/>
    <mergeCell ref="B13:K13"/>
    <mergeCell ref="B14:F14"/>
    <mergeCell ref="G14:K14"/>
  </mergeCells>
  <phoneticPr fontId="1" type="noConversion"/>
  <pageMargins left="0.7" right="0.7" top="0.75" bottom="0.75" header="0.3" footer="0.3"/>
  <ignoredErrors>
    <ignoredError sqref="E4:E11 E16:E23 F16:F23 F4:F11" formulaRange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BB18-AD63-42B9-BCBA-DC2000A88777}">
  <dimension ref="A1:D14"/>
  <sheetViews>
    <sheetView workbookViewId="0">
      <selection activeCell="B1" sqref="B1"/>
    </sheetView>
  </sheetViews>
  <sheetFormatPr defaultRowHeight="13.8" x14ac:dyDescent="0.25"/>
  <cols>
    <col min="3" max="3" width="12.77734375" bestFit="1" customWidth="1"/>
  </cols>
  <sheetData>
    <row r="1" spans="1:4" ht="15.6" x14ac:dyDescent="0.25">
      <c r="A1" s="4" t="s">
        <v>15</v>
      </c>
      <c r="B1" s="4" t="s">
        <v>18</v>
      </c>
      <c r="C1" s="4" t="s">
        <v>81</v>
      </c>
      <c r="D1" s="4" t="s">
        <v>190</v>
      </c>
    </row>
    <row r="2" spans="1:4" x14ac:dyDescent="0.25">
      <c r="A2" s="9">
        <v>0</v>
      </c>
      <c r="B2" s="9">
        <v>0.34599999999999997</v>
      </c>
      <c r="C2" s="9">
        <v>17.399999999999999</v>
      </c>
      <c r="D2" s="14">
        <v>0</v>
      </c>
    </row>
    <row r="3" spans="1:4" x14ac:dyDescent="0.25">
      <c r="A3" s="9">
        <v>7</v>
      </c>
      <c r="B3" s="9">
        <v>6.8</v>
      </c>
      <c r="C3" s="9">
        <v>12.4</v>
      </c>
      <c r="D3" s="14">
        <v>1.4595</v>
      </c>
    </row>
    <row r="4" spans="1:4" x14ac:dyDescent="0.25">
      <c r="A4" s="9">
        <v>12</v>
      </c>
      <c r="B4" s="9">
        <v>12</v>
      </c>
      <c r="C4" s="9">
        <v>4.5999999999999996</v>
      </c>
      <c r="D4" s="14">
        <v>2.99709</v>
      </c>
    </row>
    <row r="5" spans="1:4" x14ac:dyDescent="0.25">
      <c r="A5" s="9">
        <v>14</v>
      </c>
      <c r="B5" s="9">
        <v>14.6</v>
      </c>
      <c r="C5" s="9">
        <v>0.5</v>
      </c>
      <c r="D5" s="14">
        <v>3.8694899999999999</v>
      </c>
    </row>
    <row r="6" spans="1:4" x14ac:dyDescent="0.25">
      <c r="A6" s="9">
        <v>18</v>
      </c>
      <c r="B6" s="9">
        <v>19.8</v>
      </c>
      <c r="C6" s="9">
        <v>4.9000000000000004</v>
      </c>
      <c r="D6" s="14">
        <v>8.8262699999999992</v>
      </c>
    </row>
    <row r="7" spans="1:4" x14ac:dyDescent="0.25">
      <c r="A7" s="9">
        <v>24</v>
      </c>
      <c r="B7" s="9">
        <v>25.6</v>
      </c>
      <c r="C7" s="9">
        <v>2.5</v>
      </c>
      <c r="D7" s="14">
        <v>15.21693</v>
      </c>
    </row>
    <row r="8" spans="1:4" x14ac:dyDescent="0.25">
      <c r="A8" s="9">
        <v>28</v>
      </c>
      <c r="B8" s="9">
        <v>29.2</v>
      </c>
      <c r="C8" s="9">
        <v>1.3</v>
      </c>
      <c r="D8" s="14">
        <v>22.52216</v>
      </c>
    </row>
    <row r="9" spans="1:4" x14ac:dyDescent="0.25">
      <c r="A9" s="9">
        <v>36</v>
      </c>
      <c r="B9" s="9">
        <v>34.200000000000003</v>
      </c>
      <c r="C9" s="9">
        <v>4.0999999999999996</v>
      </c>
      <c r="D9" s="14">
        <v>30.143270000000001</v>
      </c>
    </row>
    <row r="10" spans="1:4" x14ac:dyDescent="0.25">
      <c r="A10" s="9">
        <v>42</v>
      </c>
      <c r="B10" s="9">
        <v>35.799999999999997</v>
      </c>
      <c r="C10" s="9">
        <v>2.1</v>
      </c>
      <c r="D10" s="14">
        <v>35.991079999999997</v>
      </c>
    </row>
    <row r="11" spans="1:4" x14ac:dyDescent="0.25">
      <c r="A11" s="9">
        <v>48</v>
      </c>
      <c r="B11" s="9">
        <v>38.799999999999997</v>
      </c>
      <c r="C11" s="9">
        <v>0.3</v>
      </c>
      <c r="D11" s="14">
        <v>40.484459999999999</v>
      </c>
    </row>
    <row r="12" spans="1:4" x14ac:dyDescent="0.25">
      <c r="A12" s="9">
        <v>60</v>
      </c>
      <c r="B12" s="9">
        <v>39.4</v>
      </c>
      <c r="C12" s="9">
        <v>4.5999999999999996</v>
      </c>
      <c r="D12" s="14">
        <v>46.082850000000001</v>
      </c>
    </row>
    <row r="13" spans="1:4" x14ac:dyDescent="0.25">
      <c r="A13" s="9">
        <v>66</v>
      </c>
      <c r="B13" s="9">
        <v>39</v>
      </c>
      <c r="C13" s="9">
        <v>3.5</v>
      </c>
      <c r="D13" s="14">
        <v>49.413780000000003</v>
      </c>
    </row>
    <row r="14" spans="1:4" x14ac:dyDescent="0.25">
      <c r="A14" s="9">
        <v>72</v>
      </c>
      <c r="B14" s="9">
        <v>37.799999999999997</v>
      </c>
      <c r="C14" s="9">
        <v>2.9</v>
      </c>
      <c r="D14" s="14">
        <v>50.686540000000001</v>
      </c>
    </row>
  </sheetData>
  <phoneticPr fontId="1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EF583-2123-4BC8-AD25-CBE2A9DB01E9}">
  <dimension ref="A1:D13"/>
  <sheetViews>
    <sheetView workbookViewId="0"/>
  </sheetViews>
  <sheetFormatPr defaultRowHeight="13.8" x14ac:dyDescent="0.25"/>
  <sheetData>
    <row r="1" spans="1:4" ht="15.6" x14ac:dyDescent="0.25">
      <c r="A1" s="4" t="s">
        <v>15</v>
      </c>
      <c r="B1" s="20" t="s">
        <v>191</v>
      </c>
      <c r="C1" s="4" t="s">
        <v>81</v>
      </c>
      <c r="D1" s="4" t="s">
        <v>192</v>
      </c>
    </row>
    <row r="2" spans="1:4" x14ac:dyDescent="0.25">
      <c r="A2" s="9">
        <v>0</v>
      </c>
      <c r="B2" s="9">
        <v>6.2E-2</v>
      </c>
      <c r="C2" s="9">
        <v>20.2</v>
      </c>
      <c r="D2" s="14"/>
    </row>
    <row r="3" spans="1:4" x14ac:dyDescent="0.25">
      <c r="A3" s="9">
        <v>7</v>
      </c>
      <c r="B3" s="9">
        <v>2.3559999999999999</v>
      </c>
      <c r="C3" s="9">
        <v>14.8</v>
      </c>
      <c r="D3" s="14"/>
    </row>
    <row r="4" spans="1:4" x14ac:dyDescent="0.25">
      <c r="A4" s="9">
        <v>15</v>
      </c>
      <c r="B4" s="9">
        <v>11.904</v>
      </c>
      <c r="C4" s="9">
        <v>0.6</v>
      </c>
      <c r="D4" s="14">
        <v>11.200710000000001</v>
      </c>
    </row>
    <row r="5" spans="1:4" x14ac:dyDescent="0.25">
      <c r="A5" s="9">
        <v>20</v>
      </c>
      <c r="B5" s="9">
        <v>16.492000000000001</v>
      </c>
      <c r="C5" s="9">
        <v>1.1000000000000001</v>
      </c>
      <c r="D5" s="14"/>
    </row>
    <row r="6" spans="1:4" x14ac:dyDescent="0.25">
      <c r="A6" s="9">
        <v>24</v>
      </c>
      <c r="B6" s="9">
        <v>18.228000000000002</v>
      </c>
      <c r="C6" s="9">
        <v>3.9</v>
      </c>
      <c r="D6" s="14">
        <v>23.772950000000002</v>
      </c>
    </row>
    <row r="7" spans="1:4" x14ac:dyDescent="0.25">
      <c r="A7" s="9">
        <v>29</v>
      </c>
      <c r="B7" s="9">
        <v>20.149999999999999</v>
      </c>
      <c r="C7" s="9">
        <v>4.8</v>
      </c>
      <c r="D7" s="14"/>
    </row>
    <row r="8" spans="1:4" x14ac:dyDescent="0.25">
      <c r="A8" s="9">
        <v>37</v>
      </c>
      <c r="B8" s="9">
        <v>23.715</v>
      </c>
      <c r="C8" s="9">
        <v>3.1</v>
      </c>
      <c r="D8" s="14">
        <v>32.328339999999997</v>
      </c>
    </row>
    <row r="9" spans="1:4" x14ac:dyDescent="0.25">
      <c r="A9" s="9">
        <v>43</v>
      </c>
      <c r="B9" s="9">
        <v>25.42</v>
      </c>
      <c r="C9" s="9">
        <v>1.2</v>
      </c>
      <c r="D9" s="14"/>
    </row>
    <row r="10" spans="1:4" x14ac:dyDescent="0.25">
      <c r="A10" s="9">
        <v>48</v>
      </c>
      <c r="B10" s="9">
        <v>26.195</v>
      </c>
      <c r="C10" s="9">
        <v>5.0999999999999996</v>
      </c>
      <c r="D10" s="14">
        <v>47.08276</v>
      </c>
    </row>
    <row r="11" spans="1:4" x14ac:dyDescent="0.25">
      <c r="A11" s="9">
        <v>60</v>
      </c>
      <c r="B11" s="9">
        <v>26.66</v>
      </c>
      <c r="C11" s="9">
        <v>2.2999999999999998</v>
      </c>
      <c r="D11" s="14">
        <v>57.51437</v>
      </c>
    </row>
    <row r="12" spans="1:4" x14ac:dyDescent="0.25">
      <c r="A12" s="9">
        <v>72</v>
      </c>
      <c r="B12" s="9">
        <v>26.97</v>
      </c>
      <c r="C12" s="9">
        <v>4.7</v>
      </c>
      <c r="D12" s="14">
        <v>64.268929999999997</v>
      </c>
    </row>
    <row r="13" spans="1:4" x14ac:dyDescent="0.25">
      <c r="A13" s="9">
        <v>82</v>
      </c>
      <c r="B13" s="9">
        <v>27.59</v>
      </c>
      <c r="C13" s="9">
        <v>3.6</v>
      </c>
      <c r="D13" s="14">
        <v>66.449179999999998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B27BF-E716-4589-82EF-71084674D599}">
  <dimension ref="A1:K5"/>
  <sheetViews>
    <sheetView workbookViewId="0">
      <selection sqref="A1:A2"/>
    </sheetView>
  </sheetViews>
  <sheetFormatPr defaultRowHeight="13.8" x14ac:dyDescent="0.25"/>
  <sheetData>
    <row r="1" spans="1:11" ht="15.6" x14ac:dyDescent="0.25">
      <c r="A1" s="31" t="s">
        <v>15</v>
      </c>
      <c r="B1" s="34" t="s">
        <v>213</v>
      </c>
      <c r="C1" s="35"/>
      <c r="D1" s="35"/>
      <c r="E1" s="35"/>
      <c r="F1" s="36"/>
      <c r="G1" s="34" t="s">
        <v>18</v>
      </c>
      <c r="H1" s="35"/>
      <c r="I1" s="35"/>
      <c r="J1" s="35"/>
      <c r="K1" s="36"/>
    </row>
    <row r="2" spans="1:11" x14ac:dyDescent="0.25">
      <c r="A2" s="33"/>
      <c r="B2" s="4" t="s">
        <v>9</v>
      </c>
      <c r="C2" s="4" t="s">
        <v>7</v>
      </c>
      <c r="D2" s="4" t="s">
        <v>8</v>
      </c>
      <c r="E2" s="4" t="s">
        <v>16</v>
      </c>
      <c r="F2" s="4" t="s">
        <v>205</v>
      </c>
      <c r="G2" s="4" t="s">
        <v>9</v>
      </c>
      <c r="H2" s="4" t="s">
        <v>7</v>
      </c>
      <c r="I2" s="4" t="s">
        <v>8</v>
      </c>
      <c r="J2" s="4" t="s">
        <v>16</v>
      </c>
      <c r="K2" s="4" t="s">
        <v>205</v>
      </c>
    </row>
    <row r="3" spans="1:11" x14ac:dyDescent="0.25">
      <c r="A3" s="9">
        <v>23</v>
      </c>
      <c r="B3" s="9">
        <v>34.72</v>
      </c>
      <c r="C3" s="9">
        <v>37.85</v>
      </c>
      <c r="D3" s="9">
        <v>34.369999999999997</v>
      </c>
      <c r="E3" s="6">
        <f>AVERAGE(B3:D3)</f>
        <v>35.646666666666668</v>
      </c>
      <c r="F3" s="6">
        <f>STDEVA(B3:D3)</f>
        <v>1.9161506551765028</v>
      </c>
      <c r="G3" s="9">
        <v>1.92</v>
      </c>
      <c r="H3" s="9">
        <v>2.0499999999999998</v>
      </c>
      <c r="I3" s="9">
        <v>2.09</v>
      </c>
      <c r="J3" s="6">
        <f>AVERAGE(G3:I3)</f>
        <v>2.02</v>
      </c>
      <c r="K3" s="6">
        <f>STDEVA(G3:I3)</f>
        <v>8.8881944173155827E-2</v>
      </c>
    </row>
    <row r="4" spans="1:11" x14ac:dyDescent="0.25">
      <c r="A4" s="9">
        <v>48</v>
      </c>
      <c r="B4" s="9">
        <v>40.81</v>
      </c>
      <c r="C4" s="9">
        <v>35.17</v>
      </c>
      <c r="D4" s="9">
        <v>33.49</v>
      </c>
      <c r="E4" s="6">
        <f t="shared" ref="E4:E5" si="0">AVERAGE(B4:D4)</f>
        <v>36.49</v>
      </c>
      <c r="F4" s="6">
        <f t="shared" ref="F4:F5" si="1">STDEVA(B4:D4)</f>
        <v>3.8343708740809097</v>
      </c>
      <c r="G4" s="9">
        <v>2.0499999999999998</v>
      </c>
      <c r="H4" s="9">
        <v>2.11</v>
      </c>
      <c r="I4" s="9">
        <v>2.1800000000000002</v>
      </c>
      <c r="J4" s="6">
        <f t="shared" ref="J4:J5" si="2">AVERAGE(G4:I4)</f>
        <v>2.1133333333333333</v>
      </c>
      <c r="K4" s="6">
        <f t="shared" ref="K4:K5" si="3">STDEVA(G4:I4)</f>
        <v>6.506407098647729E-2</v>
      </c>
    </row>
    <row r="5" spans="1:11" x14ac:dyDescent="0.25">
      <c r="A5" s="9">
        <v>72</v>
      </c>
      <c r="B5" s="9">
        <v>36.270000000000003</v>
      </c>
      <c r="C5" s="9">
        <v>42.28</v>
      </c>
      <c r="D5" s="9">
        <v>30.94</v>
      </c>
      <c r="E5" s="6">
        <f t="shared" si="0"/>
        <v>36.49666666666667</v>
      </c>
      <c r="F5" s="6">
        <f t="shared" si="1"/>
        <v>5.6733969835834044</v>
      </c>
      <c r="G5" s="9">
        <v>2.0299999999999998</v>
      </c>
      <c r="H5" s="9">
        <v>2.13</v>
      </c>
      <c r="I5" s="9">
        <v>2.16</v>
      </c>
      <c r="J5" s="6">
        <f t="shared" si="2"/>
        <v>2.1066666666666669</v>
      </c>
      <c r="K5" s="6">
        <f t="shared" si="3"/>
        <v>6.8068592855540608E-2</v>
      </c>
    </row>
  </sheetData>
  <mergeCells count="3">
    <mergeCell ref="A1:A2"/>
    <mergeCell ref="B1:F1"/>
    <mergeCell ref="G1:K1"/>
  </mergeCells>
  <phoneticPr fontId="1" type="noConversion"/>
  <pageMargins left="0.7" right="0.7" top="0.75" bottom="0.75" header="0.3" footer="0.3"/>
  <ignoredErrors>
    <ignoredError sqref="E3:F5" formulaRange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EBCB6-93A6-4A5E-8870-8EF6ABE8AA7C}">
  <dimension ref="A1:K5"/>
  <sheetViews>
    <sheetView workbookViewId="0">
      <selection sqref="A1:A2"/>
    </sheetView>
  </sheetViews>
  <sheetFormatPr defaultRowHeight="13.8" x14ac:dyDescent="0.25"/>
  <sheetData>
    <row r="1" spans="1:11" ht="15.6" x14ac:dyDescent="0.25">
      <c r="A1" s="31" t="s">
        <v>15</v>
      </c>
      <c r="B1" s="34" t="s">
        <v>214</v>
      </c>
      <c r="C1" s="35"/>
      <c r="D1" s="35"/>
      <c r="E1" s="35"/>
      <c r="F1" s="36"/>
      <c r="G1" s="34" t="s">
        <v>18</v>
      </c>
      <c r="H1" s="35"/>
      <c r="I1" s="35"/>
      <c r="J1" s="35"/>
      <c r="K1" s="36"/>
    </row>
    <row r="2" spans="1:11" x14ac:dyDescent="0.25">
      <c r="A2" s="33"/>
      <c r="B2" s="4" t="s">
        <v>9</v>
      </c>
      <c r="C2" s="4" t="s">
        <v>7</v>
      </c>
      <c r="D2" s="4" t="s">
        <v>8</v>
      </c>
      <c r="E2" s="4" t="s">
        <v>16</v>
      </c>
      <c r="F2" s="4" t="s">
        <v>205</v>
      </c>
      <c r="G2" s="4" t="s">
        <v>9</v>
      </c>
      <c r="H2" s="4" t="s">
        <v>7</v>
      </c>
      <c r="I2" s="4" t="s">
        <v>8</v>
      </c>
      <c r="J2" s="4" t="s">
        <v>16</v>
      </c>
      <c r="K2" s="4" t="s">
        <v>205</v>
      </c>
    </row>
    <row r="3" spans="1:11" x14ac:dyDescent="0.25">
      <c r="A3" s="9">
        <v>21</v>
      </c>
      <c r="B3" s="9">
        <v>48.25</v>
      </c>
      <c r="C3" s="9">
        <v>47.51</v>
      </c>
      <c r="D3" s="9">
        <v>45.17</v>
      </c>
      <c r="E3" s="6">
        <f>AVERAGE(B3:D3)</f>
        <v>46.976666666666667</v>
      </c>
      <c r="F3" s="6">
        <f>STDEVA(B3:D3)</f>
        <v>1.6077727866005598</v>
      </c>
      <c r="G3" s="9">
        <v>1.84</v>
      </c>
      <c r="H3" s="9">
        <v>1.97</v>
      </c>
      <c r="I3" s="9">
        <v>1.88</v>
      </c>
      <c r="J3" s="6">
        <f>AVERAGE(G3:I3)</f>
        <v>1.8966666666666665</v>
      </c>
      <c r="K3" s="6">
        <f>STDEVA(G3:I3)</f>
        <v>6.6583281184793897E-2</v>
      </c>
    </row>
    <row r="4" spans="1:11" x14ac:dyDescent="0.25">
      <c r="A4" s="9">
        <v>36</v>
      </c>
      <c r="B4" s="9">
        <v>50.18</v>
      </c>
      <c r="C4" s="9">
        <v>46.29</v>
      </c>
      <c r="D4" s="9">
        <v>46.49</v>
      </c>
      <c r="E4" s="6">
        <f t="shared" ref="E4:E5" si="0">AVERAGE(B4:D4)</f>
        <v>47.653333333333336</v>
      </c>
      <c r="F4" s="6">
        <f t="shared" ref="F4:F5" si="1">STDEVA(B4:D4)</f>
        <v>2.1904413558306763</v>
      </c>
      <c r="G4" s="9">
        <v>1.75</v>
      </c>
      <c r="H4" s="9">
        <v>1.83</v>
      </c>
      <c r="I4" s="9">
        <v>2.06</v>
      </c>
      <c r="J4" s="6">
        <f t="shared" ref="J4:J5" si="2">AVERAGE(G4:I4)</f>
        <v>1.8800000000000001</v>
      </c>
      <c r="K4" s="6">
        <f t="shared" ref="K4:K5" si="3">STDEVA(G4:I4)</f>
        <v>0.16093476939431084</v>
      </c>
    </row>
    <row r="5" spans="1:11" x14ac:dyDescent="0.25">
      <c r="A5" s="9">
        <v>60</v>
      </c>
      <c r="B5" s="9">
        <v>54.71</v>
      </c>
      <c r="C5" s="9">
        <v>44.27</v>
      </c>
      <c r="D5" s="9">
        <v>47.63</v>
      </c>
      <c r="E5" s="6">
        <f t="shared" si="0"/>
        <v>48.870000000000005</v>
      </c>
      <c r="F5" s="6">
        <f t="shared" si="1"/>
        <v>5.3293151530004295</v>
      </c>
      <c r="G5" s="9">
        <v>1.96</v>
      </c>
      <c r="H5" s="9">
        <v>1.84</v>
      </c>
      <c r="I5" s="9">
        <v>2.11</v>
      </c>
      <c r="J5" s="6">
        <f t="shared" si="2"/>
        <v>1.97</v>
      </c>
      <c r="K5" s="6">
        <f t="shared" si="3"/>
        <v>0.13527749258468671</v>
      </c>
    </row>
  </sheetData>
  <mergeCells count="3">
    <mergeCell ref="A1:A2"/>
    <mergeCell ref="B1:F1"/>
    <mergeCell ref="G1:K1"/>
  </mergeCells>
  <phoneticPr fontId="1" type="noConversion"/>
  <pageMargins left="0.7" right="0.7" top="0.75" bottom="0.75" header="0.3" footer="0.3"/>
  <ignoredErrors>
    <ignoredError sqref="E3:F5" formulaRange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1B83-6CBD-4EA7-963F-4956DDB4C6E3}">
  <dimension ref="A1:K3"/>
  <sheetViews>
    <sheetView tabSelected="1" workbookViewId="0">
      <selection activeCell="B28" sqref="B28"/>
    </sheetView>
  </sheetViews>
  <sheetFormatPr defaultRowHeight="13.8" x14ac:dyDescent="0.25"/>
  <sheetData>
    <row r="1" spans="1:11" ht="15.6" x14ac:dyDescent="0.25">
      <c r="A1" s="31" t="s">
        <v>15</v>
      </c>
      <c r="B1" s="34" t="s">
        <v>215</v>
      </c>
      <c r="C1" s="35"/>
      <c r="D1" s="35"/>
      <c r="E1" s="35"/>
      <c r="F1" s="36"/>
      <c r="G1" s="34" t="s">
        <v>18</v>
      </c>
      <c r="H1" s="35"/>
      <c r="I1" s="35"/>
      <c r="J1" s="35"/>
      <c r="K1" s="36"/>
    </row>
    <row r="2" spans="1:11" x14ac:dyDescent="0.25">
      <c r="A2" s="33"/>
      <c r="B2" s="4" t="s">
        <v>9</v>
      </c>
      <c r="C2" s="4" t="s">
        <v>7</v>
      </c>
      <c r="D2" s="4" t="s">
        <v>8</v>
      </c>
      <c r="E2" s="4" t="s">
        <v>16</v>
      </c>
      <c r="F2" s="4" t="s">
        <v>205</v>
      </c>
      <c r="G2" s="4" t="s">
        <v>9</v>
      </c>
      <c r="H2" s="4" t="s">
        <v>7</v>
      </c>
      <c r="I2" s="4" t="s">
        <v>8</v>
      </c>
      <c r="J2" s="4" t="s">
        <v>16</v>
      </c>
      <c r="K2" s="4" t="s">
        <v>205</v>
      </c>
    </row>
    <row r="3" spans="1:11" x14ac:dyDescent="0.25">
      <c r="A3" s="9">
        <v>70</v>
      </c>
      <c r="B3" s="9">
        <v>64</v>
      </c>
      <c r="C3" s="9">
        <v>78</v>
      </c>
      <c r="D3" s="9">
        <v>76</v>
      </c>
      <c r="E3" s="6">
        <f>AVERAGE(B3:D3)</f>
        <v>72.666666666666671</v>
      </c>
      <c r="F3" s="6">
        <f>STDEVA(B3:D3)</f>
        <v>7.5718777944003657</v>
      </c>
      <c r="G3" s="9">
        <v>2.62</v>
      </c>
      <c r="H3" s="9">
        <v>2.5099999999999998</v>
      </c>
      <c r="I3" s="9">
        <v>2.58</v>
      </c>
      <c r="J3" s="6">
        <f>AVERAGE(G3:I3)</f>
        <v>2.57</v>
      </c>
      <c r="K3" s="6">
        <f>STDEVA(G3:I3)</f>
        <v>5.5677643628300383E-2</v>
      </c>
    </row>
  </sheetData>
  <mergeCells count="3">
    <mergeCell ref="A1:A2"/>
    <mergeCell ref="B1:F1"/>
    <mergeCell ref="G1:K1"/>
  </mergeCells>
  <phoneticPr fontId="1" type="noConversion"/>
  <pageMargins left="0.7" right="0.7" top="0.75" bottom="0.75" header="0.3" footer="0.3"/>
  <ignoredErrors>
    <ignoredError sqref="E3:F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79</vt:i4>
      </vt:variant>
    </vt:vector>
  </HeadingPairs>
  <TitlesOfParts>
    <vt:vector size="79" baseType="lpstr">
      <vt:lpstr>Fig. 2b</vt:lpstr>
      <vt:lpstr>Fig. 2c</vt:lpstr>
      <vt:lpstr>Fig. 2d</vt:lpstr>
      <vt:lpstr>Fig. 2e</vt:lpstr>
      <vt:lpstr>Fig. 2f</vt:lpstr>
      <vt:lpstr>Fig. 2g</vt:lpstr>
      <vt:lpstr>Fig. 2h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  <vt:lpstr>Fig. 3j</vt:lpstr>
      <vt:lpstr>Fig. 3k</vt:lpstr>
      <vt:lpstr>Fig. 4b</vt:lpstr>
      <vt:lpstr>Fig. 4d</vt:lpstr>
      <vt:lpstr>Fig. 4e</vt:lpstr>
      <vt:lpstr>Fig. 4f</vt:lpstr>
      <vt:lpstr>Fig. 4g</vt:lpstr>
      <vt:lpstr>Fig. 4i</vt:lpstr>
      <vt:lpstr>Fig. 5b</vt:lpstr>
      <vt:lpstr>Fig. 5c</vt:lpstr>
      <vt:lpstr>Fig. 5d</vt:lpstr>
      <vt:lpstr>Fig. 5e</vt:lpstr>
      <vt:lpstr>Fig. 5f</vt:lpstr>
      <vt:lpstr>Fig. 5g</vt:lpstr>
      <vt:lpstr>Fig. 5h</vt:lpstr>
      <vt:lpstr>Fig. 6b</vt:lpstr>
      <vt:lpstr>Fig. 6c</vt:lpstr>
      <vt:lpstr>Fig. 6d</vt:lpstr>
      <vt:lpstr>Fig. 6e</vt:lpstr>
      <vt:lpstr>Fig. 6f</vt:lpstr>
      <vt:lpstr>Fig. 6g</vt:lpstr>
      <vt:lpstr>Fig. 6h</vt:lpstr>
      <vt:lpstr>Fig. 6i</vt:lpstr>
      <vt:lpstr>Fig. 6j</vt:lpstr>
      <vt:lpstr>Fig. 7c</vt:lpstr>
      <vt:lpstr>Fig. 7d</vt:lpstr>
      <vt:lpstr>Fig. 7e</vt:lpstr>
      <vt:lpstr>Fig. 7f</vt:lpstr>
      <vt:lpstr>Fig. 7g</vt:lpstr>
      <vt:lpstr>Fig. 7h</vt:lpstr>
      <vt:lpstr>Fig. 7i</vt:lpstr>
      <vt:lpstr>Fig. 7j</vt:lpstr>
      <vt:lpstr>Supplementary Fig. 3</vt:lpstr>
      <vt:lpstr>Supplementary Fig. 4</vt:lpstr>
      <vt:lpstr>Supplementary Fig. 5</vt:lpstr>
      <vt:lpstr>Supplementary Fig. 6a</vt:lpstr>
      <vt:lpstr>Supplementary Fig.6b</vt:lpstr>
      <vt:lpstr>Supplementary Fig. 7a</vt:lpstr>
      <vt:lpstr>Supplementary Fig. 7b</vt:lpstr>
      <vt:lpstr>Supplementary Fig. 7c</vt:lpstr>
      <vt:lpstr>Supplementary Fig. 7d</vt:lpstr>
      <vt:lpstr>Supplementary Fig.7e</vt:lpstr>
      <vt:lpstr>Supplementary Fig. 10b</vt:lpstr>
      <vt:lpstr>Supplementary Fig.11</vt:lpstr>
      <vt:lpstr>Supplementary Fig. 12b</vt:lpstr>
      <vt:lpstr>Supplementary Fig. 13b</vt:lpstr>
      <vt:lpstr>Supplementary Fig. 14</vt:lpstr>
      <vt:lpstr>Supplementary Fig. 15</vt:lpstr>
      <vt:lpstr>Supplementary Fig. 16b</vt:lpstr>
      <vt:lpstr>Supplementary Fig. 16c</vt:lpstr>
      <vt:lpstr>Supplementary Fig. 16d</vt:lpstr>
      <vt:lpstr>Supplementary Fig. 17a</vt:lpstr>
      <vt:lpstr>Supplementary Fig. 17b</vt:lpstr>
      <vt:lpstr>Supplementary Fig. 19</vt:lpstr>
      <vt:lpstr>Supplementary Fig. 22</vt:lpstr>
      <vt:lpstr>Supplementary Fig. 25a</vt:lpstr>
      <vt:lpstr>Supplementary Fig. 25b</vt:lpstr>
      <vt:lpstr>Supplementary Fig. 25c</vt:lpstr>
      <vt:lpstr>Supplementary Fig. 25d</vt:lpstr>
      <vt:lpstr>Supplementary Fig. 26a</vt:lpstr>
      <vt:lpstr>Supplementary Fig. 26b</vt:lpstr>
      <vt:lpstr>Supplementary Fig. 27a</vt:lpstr>
      <vt:lpstr>Supplementary Fig. 27b</vt:lpstr>
      <vt:lpstr>Supplementary Fig. 27c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GuoLK</dc:creator>
  <cp:lastModifiedBy>G. Zhao</cp:lastModifiedBy>
  <dcterms:created xsi:type="dcterms:W3CDTF">2022-12-29T03:10:57Z</dcterms:created>
  <dcterms:modified xsi:type="dcterms:W3CDTF">2023-08-23T04:32:40Z</dcterms:modified>
</cp:coreProperties>
</file>