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RG Rüegg\Group\Marco Thürkauf\Thuerkauf_et_al_2023_AAV_CRISPRCas9\NatureComs\Final Revision\Submission\"/>
    </mc:Choice>
  </mc:AlternateContent>
  <bookViews>
    <workbookView xWindow="0" yWindow="0" windowWidth="19512" windowHeight="5808" activeTab="1"/>
  </bookViews>
  <sheets>
    <sheet name="Fig. 1 C-J" sheetId="1" r:id="rId1"/>
    <sheet name="Fig. 2 C-F" sheetId="2" r:id="rId2"/>
    <sheet name="Fig. 3 C,  D ,E,  G-I " sheetId="3" r:id="rId3"/>
    <sheet name="Fig. 4 C, D-G" sheetId="4" r:id="rId4"/>
    <sheet name="Fig. 5  B, C, E, F" sheetId="5" r:id="rId5"/>
    <sheet name="Fig. 6 B-E, G-H" sheetId="6" r:id="rId6"/>
    <sheet name="Fig. 7, B-D, F" sheetId="8" r:id="rId7"/>
    <sheet name="Fig. S1 A-H " sheetId="7" r:id="rId8"/>
    <sheet name="Fig. S2 D, F" sheetId="9" r:id="rId9"/>
    <sheet name="Fig. S3 B-E" sheetId="10" r:id="rId10"/>
    <sheet name="Fig. S4 B-C" sheetId="11" r:id="rId11"/>
    <sheet name="Fig. S5 B-H" sheetId="12" r:id="rId12"/>
    <sheet name="Fig. S6 B-E" sheetId="13" r:id="rId13"/>
    <sheet name="Fig. S7 B-F" sheetId="14" r:id="rId14"/>
    <sheet name="Fig. S8 B-C" sheetId="15" r:id="rId15"/>
    <sheet name="Fig. S9 B-E" sheetId="16" r:id="rId16"/>
    <sheet name="Fig. S10 B-C" sheetId="17" r:id="rId17"/>
    <sheet name="Fig. S11 A" sheetId="18" r:id="rId18"/>
    <sheet name="Fig. S12 B-E, G-I" sheetId="19" r:id="rId19"/>
    <sheet name="Fig. S13 B-E" sheetId="20" r:id="rId20"/>
    <sheet name="Fig. S14 A-B" sheetId="21" r:id="rId2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7" i="21" l="1"/>
  <c r="N14" i="21"/>
  <c r="O14" i="21"/>
  <c r="P14" i="21"/>
  <c r="M14" i="21"/>
  <c r="X100" i="8"/>
  <c r="X89" i="8"/>
  <c r="X78" i="8"/>
  <c r="X67" i="8"/>
  <c r="N53" i="8"/>
  <c r="O53" i="8"/>
  <c r="P53" i="8"/>
  <c r="M53" i="8"/>
  <c r="F15" i="8"/>
  <c r="F3" i="8"/>
  <c r="G64" i="5"/>
  <c r="G58" i="5"/>
  <c r="G52" i="5"/>
  <c r="G46" i="5"/>
  <c r="G40" i="5"/>
  <c r="G34" i="5"/>
  <c r="S29" i="5"/>
  <c r="T29" i="5"/>
  <c r="U29" i="5"/>
  <c r="V29" i="5"/>
  <c r="W29" i="5"/>
  <c r="R29" i="5"/>
  <c r="C19" i="5"/>
  <c r="B19" i="5"/>
  <c r="H10" i="5"/>
  <c r="I10" i="5"/>
  <c r="J10" i="5"/>
  <c r="G40" i="20"/>
  <c r="G175" i="20"/>
  <c r="G169" i="20"/>
  <c r="G163" i="20"/>
  <c r="G157" i="20"/>
  <c r="G151" i="20"/>
  <c r="G145" i="20"/>
  <c r="G139" i="20"/>
  <c r="G130" i="20"/>
  <c r="G124" i="20"/>
  <c r="G118" i="20"/>
  <c r="G112" i="20"/>
  <c r="G106" i="20"/>
  <c r="G100" i="20"/>
  <c r="G94" i="20"/>
  <c r="G85" i="20"/>
  <c r="G79" i="20"/>
  <c r="G73" i="20"/>
  <c r="G67" i="20"/>
  <c r="G61" i="20"/>
  <c r="G55" i="20"/>
  <c r="G49" i="20"/>
  <c r="G28" i="20"/>
  <c r="G22" i="20"/>
  <c r="G16" i="20"/>
  <c r="G10" i="20"/>
  <c r="G4" i="20"/>
  <c r="G85" i="17"/>
  <c r="G79" i="17"/>
  <c r="G73" i="17"/>
  <c r="G67" i="17"/>
  <c r="G61" i="17"/>
  <c r="G55" i="17"/>
  <c r="G49" i="17"/>
  <c r="G40" i="17"/>
  <c r="G34" i="17"/>
  <c r="G28" i="17"/>
  <c r="G22" i="17"/>
  <c r="G16" i="17"/>
  <c r="G10" i="17"/>
  <c r="G4" i="17"/>
  <c r="L11" i="13"/>
  <c r="M11" i="13"/>
  <c r="N11" i="13"/>
  <c r="K11" i="13"/>
  <c r="C13" i="4"/>
  <c r="D13" i="4"/>
  <c r="E13" i="4"/>
  <c r="F13" i="4"/>
  <c r="B13" i="4"/>
  <c r="C12" i="12"/>
  <c r="D12" i="12"/>
  <c r="E12" i="12"/>
  <c r="F12" i="12"/>
  <c r="B12" i="12"/>
  <c r="B78" i="7"/>
  <c r="C78" i="7"/>
  <c r="D78" i="7"/>
  <c r="E78" i="7"/>
  <c r="F78" i="7"/>
  <c r="G78" i="7"/>
  <c r="H78" i="7"/>
  <c r="I78" i="7"/>
  <c r="J78" i="7"/>
  <c r="K78" i="7"/>
  <c r="L78" i="7"/>
  <c r="M78" i="7"/>
  <c r="N78" i="7"/>
  <c r="O78" i="7"/>
  <c r="R78" i="7"/>
  <c r="Q78" i="7"/>
  <c r="P78" i="7"/>
  <c r="F66" i="7"/>
  <c r="G66" i="7"/>
  <c r="H66" i="7"/>
  <c r="X42" i="7"/>
  <c r="X33" i="7"/>
  <c r="X24" i="7"/>
  <c r="C12" i="7"/>
  <c r="D12" i="7"/>
  <c r="B12" i="7"/>
  <c r="J45" i="2"/>
  <c r="I45" i="2"/>
  <c r="D26" i="2"/>
  <c r="C26" i="2"/>
  <c r="B26" i="2"/>
  <c r="D13" i="2"/>
  <c r="C13" i="2"/>
  <c r="B13" i="2"/>
  <c r="H81" i="1"/>
  <c r="E93" i="1"/>
  <c r="F93" i="1"/>
  <c r="G93" i="1"/>
  <c r="H93" i="1"/>
  <c r="I93" i="1"/>
  <c r="J93" i="1"/>
  <c r="K93" i="1"/>
  <c r="L93" i="1"/>
  <c r="M93" i="1"/>
  <c r="N93" i="1"/>
  <c r="O93" i="1"/>
  <c r="P93" i="1"/>
  <c r="D93" i="1"/>
  <c r="C93" i="1"/>
  <c r="B93" i="1"/>
  <c r="G81" i="1"/>
  <c r="F81" i="1"/>
  <c r="B57" i="1"/>
  <c r="W41" i="1"/>
  <c r="C41" i="1"/>
  <c r="D41" i="1"/>
  <c r="E41" i="1"/>
  <c r="F41" i="1"/>
  <c r="G41" i="1"/>
  <c r="H41" i="1"/>
  <c r="I41" i="1"/>
  <c r="J41" i="1"/>
  <c r="K41" i="1"/>
  <c r="L41" i="1"/>
  <c r="M41" i="1"/>
  <c r="N41" i="1"/>
  <c r="O41" i="1"/>
  <c r="P41" i="1"/>
  <c r="Q41" i="1"/>
  <c r="R41" i="1"/>
  <c r="I29" i="1"/>
  <c r="J29" i="1"/>
  <c r="K29" i="1"/>
  <c r="L29" i="1"/>
  <c r="H29" i="1"/>
  <c r="B17" i="1"/>
</calcChain>
</file>

<file path=xl/sharedStrings.xml><?xml version="1.0" encoding="utf-8"?>
<sst xmlns="http://schemas.openxmlformats.org/spreadsheetml/2006/main" count="2879" uniqueCount="704">
  <si>
    <t>D</t>
  </si>
  <si>
    <t>Control_1</t>
  </si>
  <si>
    <t>Control_2</t>
  </si>
  <si>
    <t>Control_3</t>
  </si>
  <si>
    <t>Control_4</t>
  </si>
  <si>
    <t>Cas9mKI_1</t>
  </si>
  <si>
    <t>Cas9mKI_2</t>
  </si>
  <si>
    <t>Cas9mKI_3</t>
  </si>
  <si>
    <t>Cas9mKI_4</t>
  </si>
  <si>
    <t>Mouse</t>
  </si>
  <si>
    <t>BW (g)</t>
  </si>
  <si>
    <t>E</t>
  </si>
  <si>
    <t>norml. To control</t>
  </si>
  <si>
    <t>F</t>
  </si>
  <si>
    <t>min. fiber ferret class (um)</t>
  </si>
  <si>
    <t>% of total fibers</t>
  </si>
  <si>
    <t>G</t>
  </si>
  <si>
    <t>Control_5</t>
  </si>
  <si>
    <t>Cas9mKI_5</t>
  </si>
  <si>
    <t>Cas9mKI_6</t>
  </si>
  <si>
    <t>Cas9mKI_7</t>
  </si>
  <si>
    <t>Cas9mKI_8</t>
  </si>
  <si>
    <t>grip strength (kg)</t>
  </si>
  <si>
    <t>mouse</t>
  </si>
  <si>
    <t>time (ms)</t>
  </si>
  <si>
    <t>EDL twitch (mN)</t>
  </si>
  <si>
    <t>H</t>
  </si>
  <si>
    <t>I</t>
  </si>
  <si>
    <t>Cas9</t>
  </si>
  <si>
    <t>Pt (mN)</t>
  </si>
  <si>
    <t>TPT (ms)</t>
  </si>
  <si>
    <t>1/2RT (ms)</t>
  </si>
  <si>
    <t>norml. to control</t>
  </si>
  <si>
    <t>J</t>
  </si>
  <si>
    <t>stim. Frequency (Hz)</t>
  </si>
  <si>
    <t>C</t>
  </si>
  <si>
    <t>GFP</t>
  </si>
  <si>
    <t>Ponceau</t>
  </si>
  <si>
    <t>TA</t>
  </si>
  <si>
    <t>Heart</t>
  </si>
  <si>
    <t>Liver</t>
  </si>
  <si>
    <t>AAV9-sgNT_1</t>
  </si>
  <si>
    <t>AAV9-sgNT_2</t>
  </si>
  <si>
    <t>AAV9-sgNT_3</t>
  </si>
  <si>
    <t>AAV9-sgNT_4</t>
  </si>
  <si>
    <t>AAV9-3sgPKCa-1_1</t>
  </si>
  <si>
    <t>AAV9-3sgPKCa-1_2</t>
  </si>
  <si>
    <t>AAV9-3sgPKCa-1_3</t>
  </si>
  <si>
    <t>AAV9-3sgPKCa-1_4</t>
  </si>
  <si>
    <t>AAV9-3sgPKCa-1_5</t>
  </si>
  <si>
    <t>AAV genomes / nuclei</t>
  </si>
  <si>
    <t>sgPKCa-1 editing (%)</t>
  </si>
  <si>
    <t>PKCa</t>
  </si>
  <si>
    <t>tdTomato</t>
  </si>
  <si>
    <t>GAPDH</t>
  </si>
  <si>
    <t>norm. to GAPDH</t>
  </si>
  <si>
    <t>norm. to control</t>
  </si>
  <si>
    <t>raw intensity</t>
  </si>
  <si>
    <t>not collected</t>
  </si>
  <si>
    <t>PBS_1</t>
  </si>
  <si>
    <t>PBS_2</t>
  </si>
  <si>
    <t>PBS_3</t>
  </si>
  <si>
    <t>PBS_4</t>
  </si>
  <si>
    <t>AAV9-sgPKCa-1_1</t>
  </si>
  <si>
    <t>AAV9-sgPKCa-1_2</t>
  </si>
  <si>
    <t>AAV9-sgPKCa-1_3</t>
  </si>
  <si>
    <t>AAV9-sgPKCa-1_4</t>
  </si>
  <si>
    <t>AAVMYO-sgPKCa-1_1</t>
  </si>
  <si>
    <t>AAVMYO-sgPKCa-1_2</t>
  </si>
  <si>
    <t>AAVMYO-sgPKCa-1_3</t>
  </si>
  <si>
    <t>AAVMYO-sgPKCa-1_4</t>
  </si>
  <si>
    <t>indel size (bp)</t>
  </si>
  <si>
    <t>sequences (%)</t>
  </si>
  <si>
    <t>EDL</t>
  </si>
  <si>
    <t>SOL</t>
  </si>
  <si>
    <t>TRI</t>
  </si>
  <si>
    <t>DIA</t>
  </si>
  <si>
    <t>AAV genome / nuclei</t>
  </si>
  <si>
    <t>AAVMYO-sgPKCa-1_5</t>
  </si>
  <si>
    <t>F, G</t>
  </si>
  <si>
    <t>B</t>
  </si>
  <si>
    <t>AAVMYO-7sgMusk_1</t>
  </si>
  <si>
    <t>AAVMYO-7sgMusk_2</t>
  </si>
  <si>
    <t>AAVMYO-7sgMusk_3</t>
  </si>
  <si>
    <t>time (days)</t>
  </si>
  <si>
    <t>body weight (g)</t>
  </si>
  <si>
    <t>norm. to time 0</t>
  </si>
  <si>
    <t>all limb (g)</t>
  </si>
  <si>
    <t>fore limb (g)</t>
  </si>
  <si>
    <t>GAS</t>
  </si>
  <si>
    <t>MAS</t>
  </si>
  <si>
    <t>muscle mass (mg)</t>
  </si>
  <si>
    <t>norm. to body weight at t0</t>
  </si>
  <si>
    <t>norm. to body weight at t0 (mg/g)</t>
  </si>
  <si>
    <t>body weight t0 (g)</t>
  </si>
  <si>
    <t>Musk (Ct)</t>
  </si>
  <si>
    <t>Tbp (Ct)</t>
  </si>
  <si>
    <t>2^-delta-delta Ct</t>
  </si>
  <si>
    <t>norml. Control</t>
  </si>
  <si>
    <t>muscle</t>
  </si>
  <si>
    <t>AAVMYO-7sgMusk(1.1 x 10^10 vg)_1</t>
  </si>
  <si>
    <t>AAVMYO-7sgMusk(1.1 x 10^10 vg)_2</t>
  </si>
  <si>
    <t>AAVMYO-7sgMusk(1.1 x 10^10 vg)_3</t>
  </si>
  <si>
    <t>AAVMYO-7sgMusk(3.3 x 10^10 vg)_1</t>
  </si>
  <si>
    <t>AAVMYO-7sgMusk(3.3 x 10^10 vg)_2</t>
  </si>
  <si>
    <t>AAVMYO-7sgMusk(3.3 x 10^10 vg)_3</t>
  </si>
  <si>
    <t>AAVMYO-7sgMusk(1.0 x 10^11 vg)_1</t>
  </si>
  <si>
    <t>AAVMYO-7sgMusk(1.0 x 10^11 vg)_2</t>
  </si>
  <si>
    <t>AAVMYO-7sgMusk(1.0 x 10^11 vg)_3</t>
  </si>
  <si>
    <t>AAVMYO-7sgMusk(3.0 x 10^11 vg)_1</t>
  </si>
  <si>
    <t>AAVMYO-7sgMusk(3.0 x 10^11 vg)_2</t>
  </si>
  <si>
    <t>AAVMYO-7sgMusk(3.0 x 10^11 vg)_3</t>
  </si>
  <si>
    <t>AAVMYO-7sgMusk(3.0 x 10^11 vg)_4</t>
  </si>
  <si>
    <t>AAVMYO-7sgMusk(3.0 x 10^11 vg)_5</t>
  </si>
  <si>
    <t>AAVMYO-7sgMusk(3.0 x 10^11 vg)_6</t>
  </si>
  <si>
    <t>AAVMYO-7sgMusk(3.0 x 10^11 vg)_7</t>
  </si>
  <si>
    <t>AAVMYO-7sgMusk(3.0 x 10^11 vg)_8</t>
  </si>
  <si>
    <t>AAVMYO-7sgMusk(3.0 x 10^11 vg)_9</t>
  </si>
  <si>
    <t>Control_6</t>
  </si>
  <si>
    <t>Control_9</t>
  </si>
  <si>
    <t>Control_7</t>
  </si>
  <si>
    <t>Control_8</t>
  </si>
  <si>
    <t>Control_10</t>
  </si>
  <si>
    <t>Control_11</t>
  </si>
  <si>
    <t>bodyweight (g)</t>
  </si>
  <si>
    <t>norml to bodyweight at t0</t>
  </si>
  <si>
    <t>RTA</t>
  </si>
  <si>
    <t>LTA</t>
  </si>
  <si>
    <t>REDL</t>
  </si>
  <si>
    <t>LEDL</t>
  </si>
  <si>
    <t>RSOL</t>
  </si>
  <si>
    <t>LSOL</t>
  </si>
  <si>
    <t>RGAS</t>
  </si>
  <si>
    <t>LGAS</t>
  </si>
  <si>
    <t>bodyweight at t0 (mg)</t>
  </si>
  <si>
    <t>BW</t>
  </si>
  <si>
    <t>AChR</t>
  </si>
  <si>
    <t>MuSK</t>
  </si>
  <si>
    <t>mean density</t>
  </si>
  <si>
    <t>G, H</t>
  </si>
  <si>
    <t>Chrna1 (Ct)</t>
  </si>
  <si>
    <t>Chrng (Ct)</t>
  </si>
  <si>
    <t>Gadd45a (Ct)</t>
  </si>
  <si>
    <t>K</t>
  </si>
  <si>
    <t>Acvr2a (Ct)</t>
  </si>
  <si>
    <t>Acvr2b (Ct)</t>
  </si>
  <si>
    <t>AAVMYO-7sgAcvr2a/b_1</t>
  </si>
  <si>
    <t>AAVMYO-7sgAcvr2a/b_3</t>
  </si>
  <si>
    <t>AAVMYO-7sgAcvr2a/b_2</t>
  </si>
  <si>
    <t>AAVMYO-7sgAcvr2a/b_4</t>
  </si>
  <si>
    <t>AAVMYO-7sgAcvr2a/b_5</t>
  </si>
  <si>
    <t>time (weeks)</t>
  </si>
  <si>
    <t>norm. to bodyweight at t0</t>
  </si>
  <si>
    <t>Body weight (g) at t0</t>
  </si>
  <si>
    <t>total</t>
  </si>
  <si>
    <t>type IIB</t>
  </si>
  <si>
    <t>type 2A</t>
  </si>
  <si>
    <t>type IIX</t>
  </si>
  <si>
    <t>Mean min. fiber ferret (um)</t>
  </si>
  <si>
    <t>Muscle broke during freezing</t>
  </si>
  <si>
    <t>QUAD</t>
  </si>
  <si>
    <t>Pt</t>
  </si>
  <si>
    <t>TPT</t>
  </si>
  <si>
    <t>stim. #</t>
  </si>
  <si>
    <t>Control</t>
  </si>
  <si>
    <t>type IIA</t>
  </si>
  <si>
    <t>damged muscle</t>
  </si>
  <si>
    <t>SOL twitch (mN)</t>
  </si>
  <si>
    <t>1/2RT</t>
  </si>
  <si>
    <t>stim. Frequency</t>
  </si>
  <si>
    <t>TA (vehicle)</t>
  </si>
  <si>
    <t>TA (CTX)</t>
  </si>
  <si>
    <t>norm. to body weight</t>
  </si>
  <si>
    <t>muscle masss (mg)</t>
  </si>
  <si>
    <t>sgNT_1</t>
  </si>
  <si>
    <t>sgNT_2</t>
  </si>
  <si>
    <t>sgNT_3</t>
  </si>
  <si>
    <t>sgPKCa-1_1</t>
  </si>
  <si>
    <t>sgPKCa-1_2</t>
  </si>
  <si>
    <t>sgPKCa-1_3</t>
  </si>
  <si>
    <t>sgPKCa-2_1</t>
  </si>
  <si>
    <t>sgPKCa-2_2</t>
  </si>
  <si>
    <t>sgPKCa-2_3</t>
  </si>
  <si>
    <t>sample</t>
  </si>
  <si>
    <t>indel deletion/insertion (bp)</t>
  </si>
  <si>
    <t>% of sequence</t>
  </si>
  <si>
    <t>AAV9-1sgPKCa-1_1</t>
  </si>
  <si>
    <t>AAV9-1sgPKCa-1_2</t>
  </si>
  <si>
    <t>AAV9-1sgPKCa-1_3</t>
  </si>
  <si>
    <t>AAV9-1sgPKCa-1_4</t>
  </si>
  <si>
    <t>norm. to body mass (mg/g)</t>
  </si>
  <si>
    <t>AAV9-sgNT_5</t>
  </si>
  <si>
    <t>sgPKCa-1 editign (%)</t>
  </si>
  <si>
    <t>Innervated</t>
  </si>
  <si>
    <t>Denervated</t>
  </si>
  <si>
    <t>AAVMYO-3sgPKCa-1_1</t>
  </si>
  <si>
    <t>AAVMYO-3sgPKCa-1_2</t>
  </si>
  <si>
    <t>AAVMYO-3sgPKCa-1_3</t>
  </si>
  <si>
    <t>loss of muscle mass (%)</t>
  </si>
  <si>
    <t>HDAC4</t>
  </si>
  <si>
    <t>PBS-Inn_1</t>
  </si>
  <si>
    <t>PBS-Inn_2</t>
  </si>
  <si>
    <t>PBS-Inn_3</t>
  </si>
  <si>
    <t>AAVMYO-3sgPKCa-1-Inn_1</t>
  </si>
  <si>
    <t>AAVMYO-3sgPKCa-1-Inn_2</t>
  </si>
  <si>
    <t>AAVMYO-3sgPKCa-1-Inn_3</t>
  </si>
  <si>
    <t>PBS-Den_1</t>
  </si>
  <si>
    <t>PBS-Den_2</t>
  </si>
  <si>
    <t>PBS-Den_3</t>
  </si>
  <si>
    <t>AAVMYO-3sgPKCa-1-Den_1</t>
  </si>
  <si>
    <t>AAVMYO-3sgPKCa-1-Den_2</t>
  </si>
  <si>
    <t>AAVMYO-3sgPKCa-1-Den_3</t>
  </si>
  <si>
    <t>AAVMYO2-3sgPKCa-1_1</t>
  </si>
  <si>
    <t>AAVMYO2-3sgPKCa-1_2</t>
  </si>
  <si>
    <t>AAVMYO2-3sgPKCa-1_3</t>
  </si>
  <si>
    <t>AAVMYO2-3sgPKCa-1_4</t>
  </si>
  <si>
    <t>AAVMYO3-3sgPKCa-1_1</t>
  </si>
  <si>
    <t>AAVMYO3-3sgPKCa-1_2</t>
  </si>
  <si>
    <t>AAVMYO3-3sgPKCa-1_3</t>
  </si>
  <si>
    <t>AAVMYO3-3sgPKCa-1_4</t>
  </si>
  <si>
    <t>E, F</t>
  </si>
  <si>
    <t>Amplicon</t>
  </si>
  <si>
    <t>Guide</t>
  </si>
  <si>
    <t>Reads_aligned</t>
  </si>
  <si>
    <t>Unmodified</t>
  </si>
  <si>
    <t>Modified</t>
  </si>
  <si>
    <t>Unmodified (%)</t>
  </si>
  <si>
    <t>Modified (%)</t>
  </si>
  <si>
    <t>Control-1-sgMusk1-ontarget</t>
  </si>
  <si>
    <t>sgMusk1-ontarget</t>
  </si>
  <si>
    <t>Control-2-sgMusk1-ontarget</t>
  </si>
  <si>
    <t>Control-3-sgMusk1-ontarget</t>
  </si>
  <si>
    <t>Musk-1-sgMusk1-ontarget</t>
  </si>
  <si>
    <t>Musk-2-sgMusk1-ontarget</t>
  </si>
  <si>
    <t>Musk-3-sgMusk1-ontarget</t>
  </si>
  <si>
    <t>Control-1-sgMusk2-ontarget</t>
  </si>
  <si>
    <t>sgMusk2-ontarget</t>
  </si>
  <si>
    <t>Control-2-sgMusk2-ontarget</t>
  </si>
  <si>
    <t>Control-3-sgMusk2-ontarget</t>
  </si>
  <si>
    <t>Musk-1-sgMusk2-ontarget</t>
  </si>
  <si>
    <t>Musk-2-sgMusk2-ontarget</t>
  </si>
  <si>
    <t>Musk-3-sgMusk2-ontarget</t>
  </si>
  <si>
    <t>Control-1-sgMusk3-ontarget</t>
  </si>
  <si>
    <t>sgMusk3-ontarget</t>
  </si>
  <si>
    <t>Control-2-sgMusk3-ontarget</t>
  </si>
  <si>
    <t>Control-3-sgMusk3-ontarget</t>
  </si>
  <si>
    <t>Musk-1-sgMusk3-ontarget</t>
  </si>
  <si>
    <t>Musk-2-sgMusk3-ontarget</t>
  </si>
  <si>
    <t>Musk-3-sgMusk3-ontarget</t>
  </si>
  <si>
    <t>Control-1-sgMusk4-ontarget</t>
  </si>
  <si>
    <t>sgMusk4-ontarget</t>
  </si>
  <si>
    <t>Control-2-sgMusk4-ontarget</t>
  </si>
  <si>
    <t>Control-3-sgMusk4-ontarget</t>
  </si>
  <si>
    <t>Musk-1-sgMusk4-ontarget</t>
  </si>
  <si>
    <t>Musk-2-sgMusk4-ontarget</t>
  </si>
  <si>
    <t>Musk-3-sgMusk4-ontarget</t>
  </si>
  <si>
    <t>Control-1-sgMusk5-ontarget</t>
  </si>
  <si>
    <t>sgMusk5-ontarget</t>
  </si>
  <si>
    <t>Control-2-sgMusk5-ontarget</t>
  </si>
  <si>
    <t>Control-3-sgMusk5-ontarget</t>
  </si>
  <si>
    <t>Musk-1-sgMusk5-ontarget</t>
  </si>
  <si>
    <t>Musk-2-sgMusk5-ontarget</t>
  </si>
  <si>
    <t>Musk-3-sgMusk5-ontarget</t>
  </si>
  <si>
    <t>Control-1-sgMusk6-ontarget</t>
  </si>
  <si>
    <t>sgMusk6-ontarget</t>
  </si>
  <si>
    <t>Control-2-sgMusk6-ontarget</t>
  </si>
  <si>
    <t>Control-3-sgMusk6-ontarget</t>
  </si>
  <si>
    <t>Musk-1-sgMusk6-ontarget</t>
  </si>
  <si>
    <t>Musk-2-sgMusk6-ontarget</t>
  </si>
  <si>
    <t>Musk-3-sgMusk6-ontarget</t>
  </si>
  <si>
    <t>Control-1-sgMusk7-ontarget</t>
  </si>
  <si>
    <t>sgMusk7-ontarget</t>
  </si>
  <si>
    <t>Control-2-sgMusk7-ontarget</t>
  </si>
  <si>
    <t>Control-3-sgMusk7-ontarget</t>
  </si>
  <si>
    <t>Musk-1-sgMusk7-ontarget</t>
  </si>
  <si>
    <t>Musk-2-sgMusk7-ontarget</t>
  </si>
  <si>
    <t>Musk-3-sgMusk7-ontarget</t>
  </si>
  <si>
    <t>Control-1-sgMusk1-offtarget</t>
  </si>
  <si>
    <t>sgMusk1-offtarget</t>
  </si>
  <si>
    <t>Control-2-sgMusk1-offtarget</t>
  </si>
  <si>
    <t>Control-3-sgMusk1-offtarget</t>
  </si>
  <si>
    <t>Musk-1-sgMusk1-offtarget</t>
  </si>
  <si>
    <t>Musk-2-sgMusk1-offtarget</t>
  </si>
  <si>
    <t>Musk-3-sgMusk1-offtarget</t>
  </si>
  <si>
    <t>Control-1-sgMusk2-offtarget</t>
  </si>
  <si>
    <t>sgMusk2-offtarget</t>
  </si>
  <si>
    <t>Control-2-sgMusk2-offtarget</t>
  </si>
  <si>
    <t>Control-3-sgMusk2-offtarget</t>
  </si>
  <si>
    <t>Musk-1-sgMusk2-offtarget</t>
  </si>
  <si>
    <t>Musk-2-sgMusk2-offtarget</t>
  </si>
  <si>
    <t>Musk-3-sgMusk2-offtarget</t>
  </si>
  <si>
    <t>Control-1-sgMusk3-offtarget</t>
  </si>
  <si>
    <t>sgMusk3-offtarget</t>
  </si>
  <si>
    <t>Control-2-sgMusk3-offtarget</t>
  </si>
  <si>
    <t>Control-3-sgMusk3-offtarget</t>
  </si>
  <si>
    <t>Musk-1-sgMusk3-offtarget</t>
  </si>
  <si>
    <t>Musk-2-sgMusk3-offtarget</t>
  </si>
  <si>
    <t>Musk-3-sgMusk3-offtarget</t>
  </si>
  <si>
    <t>Control-1-sgMusk4-offtarget</t>
  </si>
  <si>
    <t>sgMusk4-offtarget</t>
  </si>
  <si>
    <t>Control-2-sgMusk4-offtarget</t>
  </si>
  <si>
    <t>Control-3-sgMusk4-offtarget</t>
  </si>
  <si>
    <t>Musk-1-sgMusk4-offtarget</t>
  </si>
  <si>
    <t>Musk-2-sgMusk4-offtarget</t>
  </si>
  <si>
    <t>Musk-3-sgMusk4-offtarget</t>
  </si>
  <si>
    <t>Control-1-sgMusk5-offtarget</t>
  </si>
  <si>
    <t>sgMusk5-offtarget</t>
  </si>
  <si>
    <t>Control-2-sgMusk5-offtarget</t>
  </si>
  <si>
    <t>Control-3-sgMusk5-offtarget</t>
  </si>
  <si>
    <t>Musk-1-sgMusk5-offtarget</t>
  </si>
  <si>
    <t>Musk-2-sgMusk5-offtarget</t>
  </si>
  <si>
    <t>Musk-3-sgMusk5-offtarget</t>
  </si>
  <si>
    <t>Control-1-sgMusk6-offtarget</t>
  </si>
  <si>
    <t>sgMusk6-offtarget</t>
  </si>
  <si>
    <t>Control-2-sgMusk6-offtarget</t>
  </si>
  <si>
    <t>Control-3-sgMusk6-offtarget</t>
  </si>
  <si>
    <t>Musk-1-sgMusk6-offtarget</t>
  </si>
  <si>
    <t>Musk-2-sgMusk6-offtarget</t>
  </si>
  <si>
    <t>Musk-3-sgMusk6-offtarget</t>
  </si>
  <si>
    <t>Control-1-sgMusk7-offtarget</t>
  </si>
  <si>
    <t>sgMusk7-offtarget</t>
  </si>
  <si>
    <t>Control-2-sgMusk7-offtarget</t>
  </si>
  <si>
    <t>Control-3-sgMusk7-offtarget</t>
  </si>
  <si>
    <t>Musk-1-sgMusk7-offtarget</t>
  </si>
  <si>
    <t>Musk-2-sgMusk7-offtarget</t>
  </si>
  <si>
    <t>Musk-3-sgMusk7-offtarget</t>
  </si>
  <si>
    <t>Control-1-sgAcvr2a1-ontarget</t>
  </si>
  <si>
    <t>sgAcvr2a1-ontarget</t>
  </si>
  <si>
    <t>Control-2-sgAcvr2a1-ontarget</t>
  </si>
  <si>
    <t>Control-3-sgAcvr2a1-ontarget</t>
  </si>
  <si>
    <t>Acvr2-1-sgAcvr2a1-ontarget</t>
  </si>
  <si>
    <t>Acvr2-2-sgAcvr2a1-ontarget</t>
  </si>
  <si>
    <t>Acvr2-3-sgAcvr2a1-ontarget</t>
  </si>
  <si>
    <t>Control-1-sgAcvr2a2-ontarget</t>
  </si>
  <si>
    <t>sgAcvr2a2-ontarget</t>
  </si>
  <si>
    <t>Control-2-sgAcvr2a2-ontarget</t>
  </si>
  <si>
    <t>Control-3-sgAcvr2a2-ontarget</t>
  </si>
  <si>
    <t>Acvr2-1-sgAcvr2a2-ontarget</t>
  </si>
  <si>
    <t>Acvr2-2-sgAcvr2a2-ontarget</t>
  </si>
  <si>
    <t>Acvr2-3-sgAcvr2a2-ontarget</t>
  </si>
  <si>
    <t>Control-1-sgAcvr2a3-ontarget</t>
  </si>
  <si>
    <t>sgAcvr2a3-ontarget</t>
  </si>
  <si>
    <t>Control-2-sgAcvr2a3-ontarget</t>
  </si>
  <si>
    <t>Control-3-sgAcvr2a3-ontarget</t>
  </si>
  <si>
    <t>Acvr2-1-sgAcvr2a3-ontarget</t>
  </si>
  <si>
    <t>Acvr2-2-sgAcvr2a3-ontarget</t>
  </si>
  <si>
    <t>Acvr2-3-sgAcvr2a3-ontarget</t>
  </si>
  <si>
    <t>Control-1-sgAcvr2a4-ontarget</t>
  </si>
  <si>
    <t>sgAcvr2a4-ontarget</t>
  </si>
  <si>
    <t>Control-2-sgAcvr2a4-ontarget</t>
  </si>
  <si>
    <t>Control-3-sgAcvr2a4-ontarget</t>
  </si>
  <si>
    <t>Acvr2-1-sgAcvr2a4-ontarget</t>
  </si>
  <si>
    <t>Acvr2-2-sgAcvr2a4-ontarget</t>
  </si>
  <si>
    <t>Acvr2-3-sgAcvr2a4-ontarget</t>
  </si>
  <si>
    <t>Control-1-sgAcvr2a5-ontarget</t>
  </si>
  <si>
    <t>sgAcvr2a5-ontarget</t>
  </si>
  <si>
    <t>Control-2-sgAcvr2a5-ontarget</t>
  </si>
  <si>
    <t>Control-3-sgAcvr2a5-ontarget</t>
  </si>
  <si>
    <t>Acvr2-1-sgAcvr2a5-ontarget</t>
  </si>
  <si>
    <t>Acvr2-2-sgAcvr2a5-ontarget</t>
  </si>
  <si>
    <t>Acvr2-3-sgAcvr2a5-ontarget</t>
  </si>
  <si>
    <t>Control-1-sgAcvr2a6-ontarget</t>
  </si>
  <si>
    <t>sgAcvr2a6-ontarget</t>
  </si>
  <si>
    <t>Control-3-sgAcvr2a6-ontarget</t>
  </si>
  <si>
    <t>Acvr2-1-sgAcvr2a6-ontarget</t>
  </si>
  <si>
    <t>Acvr2-2-sgAcvr2a6-ontarget</t>
  </si>
  <si>
    <t>Acvr2-3-sgAcvr2a6-ontarget</t>
  </si>
  <si>
    <t>Control-1-sgAcvr2a7-ontarget</t>
  </si>
  <si>
    <t>sgAcvr2a7-ontarget</t>
  </si>
  <si>
    <t>Control-2-sgAcvr2a7-ontarget</t>
  </si>
  <si>
    <t>Control-3-sgAcvr2a7-ontarget</t>
  </si>
  <si>
    <t>Acvr2-1-sgAcvr2a7-ontarget</t>
  </si>
  <si>
    <t>Acvr2-2-sgAcvr2a7-ontarget</t>
  </si>
  <si>
    <t>Acvr2-3-sgAcvr2a7-ontarget</t>
  </si>
  <si>
    <t>Control-1-sgAcvr2b1-ontarget</t>
  </si>
  <si>
    <t>sgAcvr2b1-ontarget</t>
  </si>
  <si>
    <t>Control-2-sgAcvr2b1-ontarget</t>
  </si>
  <si>
    <t>Control-3-sgAcvr2b1-ontarget</t>
  </si>
  <si>
    <t>Acvr2-1-sgAcvr2b1-ontarget</t>
  </si>
  <si>
    <t>Acvr2-2-sgAcvr2b1-ontarget</t>
  </si>
  <si>
    <t>Acvr2-3-sgAcvr2b1-ontarget</t>
  </si>
  <si>
    <t>Control-1-sgAcvr2b2-ontarget</t>
  </si>
  <si>
    <t>sgAcvr2b2-ontarget</t>
  </si>
  <si>
    <t>Control-2-sgAcvr2b2-ontarget</t>
  </si>
  <si>
    <t>Control-3-sgAcvr2b2-ontarget</t>
  </si>
  <si>
    <t>Acvr2-1-sgAcvr2b2-ontarget</t>
  </si>
  <si>
    <t>Acvr2-2-sgAcvr2b2-ontarget</t>
  </si>
  <si>
    <t>Acvr2-3-sgAcvr2b2-ontarget</t>
  </si>
  <si>
    <t>Control-1-sgAcvr2b3-ontarget</t>
  </si>
  <si>
    <t>sgAcvr2b3-ontarget</t>
  </si>
  <si>
    <t>Control-2-sgAcvr2b3-ontarget</t>
  </si>
  <si>
    <t>Control-3-sgAcvr2b3-ontarget</t>
  </si>
  <si>
    <t>Acvr2-1-sgAcvr2b3-ontarget</t>
  </si>
  <si>
    <t>Acvr2-2-sgAcvr2b3-ontarget</t>
  </si>
  <si>
    <t>Acvr2-3-sgAcvr2b3-ontarget</t>
  </si>
  <si>
    <t>Control-1-sgAcvr2b4-ontarget</t>
  </si>
  <si>
    <t>sgAcvr2b4-ontarget</t>
  </si>
  <si>
    <t>Control-2-sgAcvr2b4-ontarget</t>
  </si>
  <si>
    <t>Control-3-sgAcvr2b4-ontarget</t>
  </si>
  <si>
    <t>Acvr2-1-sgAcvr2b4-ontarget</t>
  </si>
  <si>
    <t>Acvr2-2-sgAcvr2b4-ontarget</t>
  </si>
  <si>
    <t>Acvr2-3-sgAcvr2b4-ontarget</t>
  </si>
  <si>
    <t>Control-1-sgAcvr2b5-ontarget</t>
  </si>
  <si>
    <t>sgAcvr2b5-ontarget</t>
  </si>
  <si>
    <t>Control-2-sgAcvr2b5-ontarget</t>
  </si>
  <si>
    <t>Control-3-sgAcvr2b5-ontarget</t>
  </si>
  <si>
    <t>Acvr2-1-sgAcvr2b5-ontarget</t>
  </si>
  <si>
    <t>Acvr2-2-sgAcvr2b5-ontarget</t>
  </si>
  <si>
    <t>Acvr2-3-sgAcvr2b5-ontarget</t>
  </si>
  <si>
    <t>Control-1-sgAcvr2b6-ontarget</t>
  </si>
  <si>
    <t>sgAcvr2b6-ontarget</t>
  </si>
  <si>
    <t>Control-2-sgAcvr2b6-ontarget</t>
  </si>
  <si>
    <t>Control-3-sgAcvr2b6-ontarget</t>
  </si>
  <si>
    <t>Acvr2-1-sgAcvr2b6-ontarget</t>
  </si>
  <si>
    <t>Acvr2-2-sgAcvr2b6-ontarget</t>
  </si>
  <si>
    <t>Acvr2-3-sgAcvr2b6-ontarget</t>
  </si>
  <si>
    <t>Control-1-sgAcvr2b7-ontarget</t>
  </si>
  <si>
    <t>sgAcvr2b7-ontarget</t>
  </si>
  <si>
    <t>Control-2-sgAcvr2b7-ontarget</t>
  </si>
  <si>
    <t>Control-3-sgAcvr2b7-ontarget</t>
  </si>
  <si>
    <t>Acvr2-1-sgAcvr2b7-ontarget</t>
  </si>
  <si>
    <t>Acvr2-2-sgAcvr2b7-ontarget</t>
  </si>
  <si>
    <t>Acvr2-3-sgAcvr2b7-ontarget</t>
  </si>
  <si>
    <t>Control-1-sgAcvr2a1-offtarget</t>
  </si>
  <si>
    <t>sgAcvr2a1-offtarget</t>
  </si>
  <si>
    <t>Control-2-sgAcvr2a1-offtarget</t>
  </si>
  <si>
    <t>Control-3-sgAcvr2a1-offtarget</t>
  </si>
  <si>
    <t>Acvr2-1-sgAcvr2a1-offtarget</t>
  </si>
  <si>
    <t>Acvr2-2-sgAcvr2a1-offtarget</t>
  </si>
  <si>
    <t>Acvr2-3-sgAcvr2a1-offtarget</t>
  </si>
  <si>
    <t>Control-1-sgAcvr2a2-offtarget</t>
  </si>
  <si>
    <t>sgAcvr2a2-offtarget</t>
  </si>
  <si>
    <t>Control-2-sgAcvr2a2-offtarget</t>
  </si>
  <si>
    <t>Control-3-sgAcvr2a2-offtarget</t>
  </si>
  <si>
    <t>Acvr2-1-sgAcvr2a2-offtarget</t>
  </si>
  <si>
    <t>Acvr2-2-sgAcvr2a2-offtarget</t>
  </si>
  <si>
    <t>Acvr2-3-sgAcvr2a2-offtarget</t>
  </si>
  <si>
    <t>Control-1-sgAcvr2a3-offtarget</t>
  </si>
  <si>
    <t>sgAcvr2a3-offtarget</t>
  </si>
  <si>
    <t>Control-2-sgAcvr2a3-offtarget</t>
  </si>
  <si>
    <t>Control-3-sgAcvr2a3-offtarget</t>
  </si>
  <si>
    <t>Acvr2-1-sgAcvr2a3-offtarget</t>
  </si>
  <si>
    <t>Acvr2-2-sgAcvr2a3-offtarget</t>
  </si>
  <si>
    <t>Acvr2-3-sgAcvr2a3-offtarget</t>
  </si>
  <si>
    <t>Control-1-sgAcvr2a4-offtarget</t>
  </si>
  <si>
    <t>sgAcvr2a4-offtarget</t>
  </si>
  <si>
    <t>Control-2-sgAcvr2a4-offtarget</t>
  </si>
  <si>
    <t>Control-3-sgAcvr2a4-offtarget</t>
  </si>
  <si>
    <t>Acvr2-1-sgAcvr2a4-offtarget</t>
  </si>
  <si>
    <t>Acvr2-2-sgAcvr2a4-offtarget</t>
  </si>
  <si>
    <t>Acvr2-3-sgAcvr2a4-offtarget</t>
  </si>
  <si>
    <t>Control-1-sgAcvr2a5-offtarget</t>
  </si>
  <si>
    <t>sgAcvr2a5-offtarget</t>
  </si>
  <si>
    <t>Control-2-sgAcvr2a5-offtarget</t>
  </si>
  <si>
    <t>Control-3-sgAcvr2a5-offtarget</t>
  </si>
  <si>
    <t>Acvr2-1-sgAcvr2a5-offtarget</t>
  </si>
  <si>
    <t>Acvr2-2-sgAcvr2a5-offtarget</t>
  </si>
  <si>
    <t>Acvr2-3-sgAcvr2a5-offtarget</t>
  </si>
  <si>
    <t>Control-1-sgAcvr2a6-offtarget</t>
  </si>
  <si>
    <t>sgAcvr2a6-offtarget</t>
  </si>
  <si>
    <t>Control-2-sgAcvr2a6-offtarget</t>
  </si>
  <si>
    <t>Control-3-sgAcvr2a6-offtarget</t>
  </si>
  <si>
    <t>Acvr2-1-sgAcvr2a6-offtarget</t>
  </si>
  <si>
    <t>Acvr2-2-sgAcvr2a6-offtarget</t>
  </si>
  <si>
    <t>Acvr2-3-sgAcvr2a6-offtarget</t>
  </si>
  <si>
    <t>Control-1-sgAcvr2a7-offtarget</t>
  </si>
  <si>
    <t>sgAcvr2a7-offtarget</t>
  </si>
  <si>
    <t>Control-2-sgAcvr2a7-offtarget</t>
  </si>
  <si>
    <t>Control-3-sgAcvr2a7-offtarget</t>
  </si>
  <si>
    <t>Acvr2-1-sgAcvr2a7-offtarget</t>
  </si>
  <si>
    <t>Acvr2-2-sgAcvr2a7-offtarget</t>
  </si>
  <si>
    <t>Acvr2-3-sgAcvr2a7-offtarget</t>
  </si>
  <si>
    <t>Control-1-sgAcvr2b1-offtarget</t>
  </si>
  <si>
    <t>sgAcvr2b1-offtarget</t>
  </si>
  <si>
    <t>Control-2-sgAcvr2b1-offtarget</t>
  </si>
  <si>
    <t>Control-3-sgAcvr2b1-offtarget</t>
  </si>
  <si>
    <t>Acvr2-1-sgAcvr2b1-offtarget</t>
  </si>
  <si>
    <t>Acvr2-2-sgAcvr2b1-offtarget</t>
  </si>
  <si>
    <t>Acvr2-3-sgAcvr2b1-offtarget</t>
  </si>
  <si>
    <t>Control-1-sgAcvr2b2-offtarget</t>
  </si>
  <si>
    <t>sgAcvr2b2-offtarget</t>
  </si>
  <si>
    <t>Control-2-sgAcvr2b2-offtarget</t>
  </si>
  <si>
    <t>Control-3-sgAcvr2b2-offtarget</t>
  </si>
  <si>
    <t>Acvr2-1-sgAcvr2b2-offtarget</t>
  </si>
  <si>
    <t>Acvr2-2-sgAcvr2b2-offtarget</t>
  </si>
  <si>
    <t>Acvr2-3-sgAcvr2b2-offtarget</t>
  </si>
  <si>
    <t>Control-1-sgAcvr2b3-offtarget</t>
  </si>
  <si>
    <t>sgAcvr2b3-offtarget</t>
  </si>
  <si>
    <t>Control-2-sgAcvr2b3-offtarget</t>
  </si>
  <si>
    <t>Control-3-sgAcvr2b3-offtarget</t>
  </si>
  <si>
    <t>Acvr2-1-sgAcvr2b3-offtarget</t>
  </si>
  <si>
    <t>Acvr2-2-sgAcvr2b3-offtarget</t>
  </si>
  <si>
    <t>Acvr2-3-sgAcvr2b3-offtarget</t>
  </si>
  <si>
    <t>Control-1-sgAcvr2b4-offtarget</t>
  </si>
  <si>
    <t>sgAcvr2b4-offtarget</t>
  </si>
  <si>
    <t>Control-2-sgAcvr2b4-offtarget</t>
  </si>
  <si>
    <t>Control-3-sgAcvr2b4-offtarget</t>
  </si>
  <si>
    <t>Acvr2-1-sgAcvr2b4-offtarget</t>
  </si>
  <si>
    <t>Acvr2-2-sgAcvr2b4-offtarget</t>
  </si>
  <si>
    <t>Acvr2-3-sgAcvr2b4-offtarget</t>
  </si>
  <si>
    <t>Control-1-sgAcvr2b5-offtarget</t>
  </si>
  <si>
    <t>sgAcvr2b5-offtarget</t>
  </si>
  <si>
    <t>Control-2-sgAcvr2b5-offtarget</t>
  </si>
  <si>
    <t>Control-3-sgAcvr2b5-offtarget</t>
  </si>
  <si>
    <t>Acvr2-1-sgAcvr2b5-offtarget</t>
  </si>
  <si>
    <t>Acvr2-2-sgAcvr2b5-offtarget</t>
  </si>
  <si>
    <t>Acvr2-3-sgAcvr2b5-offtarget</t>
  </si>
  <si>
    <t>Control-1-sgAcvr2b6-offtarget</t>
  </si>
  <si>
    <t>sgAcvr2b6-offtarget</t>
  </si>
  <si>
    <t>Control-2-sgAcvr2b6-offtarget</t>
  </si>
  <si>
    <t>Control-3-sgAcvr2b6-offtarget</t>
  </si>
  <si>
    <t>Acvr2-1-sgAcvr2b6-offtarget</t>
  </si>
  <si>
    <t>Acvr2-2-sgAcvr2b6-offtarget</t>
  </si>
  <si>
    <t>Acvr2-3-sgAcvr2b6-offtarget</t>
  </si>
  <si>
    <t>Control-1-sgAcvr2b7-offtarget</t>
  </si>
  <si>
    <t>sgAcvr2b7-offtarget</t>
  </si>
  <si>
    <t>Control-2-sgAcvr2b7-offtarget</t>
  </si>
  <si>
    <t>Control-3-sgAcvr2b7-offtarget</t>
  </si>
  <si>
    <t>Acvr2-1-sgAcvr2b7-offtarget</t>
  </si>
  <si>
    <t>Acvr2-2-sgAcvr2b7-offtarget</t>
  </si>
  <si>
    <t>Acvr2-3-sgAcvr2b7-offtarget</t>
  </si>
  <si>
    <t>Control-1-sgPKCα-1-ontarget</t>
  </si>
  <si>
    <t>sgPKCα-1-ontarget</t>
  </si>
  <si>
    <t>Control-2-sgPKCα-1-ontarget</t>
  </si>
  <si>
    <t>Control-3-sgPKCα-1-ontarget</t>
  </si>
  <si>
    <t>Control-4-sgPKCα-1-ontarget</t>
  </si>
  <si>
    <t>AAV9-1-sgPKCα-1-ontarget</t>
  </si>
  <si>
    <t>AAV9-2-sgPKCα-1-ontarget</t>
  </si>
  <si>
    <t>AAV9-3-sgPKCα-1-ontarget</t>
  </si>
  <si>
    <t>AAV9-4-sgPKCα-1-ontarget</t>
  </si>
  <si>
    <t>AAVMYO-1-sgPKCα-1-ontarget</t>
  </si>
  <si>
    <t>AAVMYO-2-sgPKCα-1-ontarget</t>
  </si>
  <si>
    <t>AAVMYO-3-sgPKCα-1-ontarget</t>
  </si>
  <si>
    <t>AAVMYO-4-sgPKCα-1-ontarget</t>
  </si>
  <si>
    <t>Control-1-sgPKCα-1-offtraget1</t>
  </si>
  <si>
    <t>sgPKCα-1-offtraget1</t>
  </si>
  <si>
    <t>Control-2-sgPKCα-1-offtraget1</t>
  </si>
  <si>
    <t>Control-3-sgPKCα-1-offtraget1</t>
  </si>
  <si>
    <t>Control-4-sgPKCα-1-offtraget1</t>
  </si>
  <si>
    <t>AAV9-1-sgPKCα-1-offtraget1</t>
  </si>
  <si>
    <t>AAV9-2-sgPKCα-1-offtraget1</t>
  </si>
  <si>
    <t>AAV9-3-sgPKCα-1-offtraget1</t>
  </si>
  <si>
    <t>AAV9-4-sgPKCα-1-offtraget1</t>
  </si>
  <si>
    <t>AAVMYO-1-sgPKCα-1-offtraget1</t>
  </si>
  <si>
    <t>AAVMYO-2-sgPKCα-1-offtraget1</t>
  </si>
  <si>
    <t>AAVMYO-3-sgPKCα-1-offtraget1</t>
  </si>
  <si>
    <t>AAVMYO-4-sgPKCα-1-offtraget1</t>
  </si>
  <si>
    <t>Control-1-sgPKCα-1-offtarget2</t>
  </si>
  <si>
    <t>sgPKCα-1-offtarget2</t>
  </si>
  <si>
    <t>Control-2-sgPKCα-1-offtarget2</t>
  </si>
  <si>
    <t>Control-3-sgPKCα-1-offtarget2</t>
  </si>
  <si>
    <t>Control-4-sgPKCα-1-offtarget2</t>
  </si>
  <si>
    <t>AAV9-1-sgPKCα-1-offtarget2</t>
  </si>
  <si>
    <t>AAV9-2-sgPKCα-1-offtarget2</t>
  </si>
  <si>
    <t>AAV9-3-sgPKCα-1-offtarget2</t>
  </si>
  <si>
    <t>AAV9-4-sgPKCα-1-offtarget2</t>
  </si>
  <si>
    <t>AAVMYO-1-sgPKCα-1-offtarget2</t>
  </si>
  <si>
    <t>AAVMYO-2-sgPKCα-1-offtarget2</t>
  </si>
  <si>
    <t>AAVMYO-3-sgPKCα-1-offtarget2</t>
  </si>
  <si>
    <t>AAVMYO-4-sgPKCα-1-offtarget2</t>
  </si>
  <si>
    <t>Control-1-sgPKCα-1-offtarget3</t>
  </si>
  <si>
    <t>sgPKCα-1-offtarget3</t>
  </si>
  <si>
    <t>Control-2-sgPKCα-1-offtarget3</t>
  </si>
  <si>
    <t>Control-3-sgPKCα-1-offtarget3</t>
  </si>
  <si>
    <t>Control-4-sgPKCα-1-offtarget3</t>
  </si>
  <si>
    <t>AAV9-1-sgPKCα-1-offtarget3</t>
  </si>
  <si>
    <t>AAV9-2-sgPKCα-1-offtarget3</t>
  </si>
  <si>
    <t>AAV9-3-sgPKCα-1-offtarget3</t>
  </si>
  <si>
    <t>AAV9-4-sgPKCα-1-offtarget3</t>
  </si>
  <si>
    <t>AAVMYO-1-sgPKCα-1-offtarget3</t>
  </si>
  <si>
    <t>AAVMYO-2-sgPKCα-1-offtarget3</t>
  </si>
  <si>
    <t>AAVMYO-3-sgPKCα-1-offtarget3</t>
  </si>
  <si>
    <t>AAVMYO-4-sgPKCα-1-offtarget3</t>
  </si>
  <si>
    <t>Control-1-sgPKCα-1-offtarget4</t>
  </si>
  <si>
    <t>sgPKCα-1-offtarget4</t>
  </si>
  <si>
    <t>Control-2-sgPKCα-1-offtarget4</t>
  </si>
  <si>
    <t>Control-3-sgPKCα-1-offtarget4</t>
  </si>
  <si>
    <t>Control-4-sgPKCα-1-offtarget4</t>
  </si>
  <si>
    <t>AAV9-1-sgPKCα-1-offtarget4</t>
  </si>
  <si>
    <t>AAV9-2-sgPKCα-1-offtarget4</t>
  </si>
  <si>
    <t>AAV9-3-sgPKCα-1-offtarget4</t>
  </si>
  <si>
    <t>AAV9-4-sgPKCα-1-offtarget4</t>
  </si>
  <si>
    <t>AAVMYO-1-sgPKCα-1-offtarget4</t>
  </si>
  <si>
    <t>AAVMYO-2-sgPKCα-1-offtarget4</t>
  </si>
  <si>
    <t>AAVMYO-3-sgPKCα-1-offtarget4</t>
  </si>
  <si>
    <t>AAVMYO-4-sgPKCα-1-offtarget4</t>
  </si>
  <si>
    <t>A</t>
  </si>
  <si>
    <t>finer number</t>
  </si>
  <si>
    <t>Size (bp)</t>
  </si>
  <si>
    <t>AAVMYO-7sgMusk(3.3 x 10^10 vg)</t>
  </si>
  <si>
    <t>AAVMYO-7sgMusk(1.1x 10^10 vg)</t>
  </si>
  <si>
    <t>AAVMYO-7sgMusk(3.0 x 10^11 vg)</t>
  </si>
  <si>
    <t>AAVMYO-7sgMusk(1.0 x 10^11 vg)</t>
  </si>
  <si>
    <t>realtive fluorescence units</t>
  </si>
  <si>
    <t>AAV9-7sgMusk(3.3 x 10^10 vg)_1</t>
  </si>
  <si>
    <t>AAV9-7sgMusk(3.3 x 10^10 vg)_2</t>
  </si>
  <si>
    <t>AAV9-7sgMusk(3.3 x 10^10 vg)_3</t>
  </si>
  <si>
    <t>AAV9-7sgMusk(3.3 x 10^10 vg)_4</t>
  </si>
  <si>
    <t>AAV9-7sgMusk(3.0 x 10^11 vg)_1</t>
  </si>
  <si>
    <t>AAV9-7sgMusk(3.0 x 10^11 vg)_2</t>
  </si>
  <si>
    <t>AAV9-7sgMusk(3.0 x 10^11 vg)_3</t>
  </si>
  <si>
    <t>AAV9-7sgMusk(3.0 x 10^11 vg)_4</t>
  </si>
  <si>
    <t>norm. to body weight (mg/g)</t>
  </si>
  <si>
    <t>raw band density</t>
  </si>
  <si>
    <t>loading</t>
  </si>
  <si>
    <t>AAVMYO-3sgPKCa-1_4</t>
  </si>
  <si>
    <t>AAVMYO-3sgPKCa-1_5</t>
  </si>
  <si>
    <t>Loading</t>
  </si>
  <si>
    <t>damaged muscle</t>
  </si>
  <si>
    <t>p-value</t>
  </si>
  <si>
    <t>p-vlaue</t>
  </si>
  <si>
    <t>Anova</t>
  </si>
  <si>
    <t>P-value</t>
  </si>
  <si>
    <t>PBS vs. AAV9</t>
  </si>
  <si>
    <t>PBS vs. AAVMYO</t>
  </si>
  <si>
    <t>AAV9 vs AAVMYO</t>
  </si>
  <si>
    <t>&lt;0.0001</t>
  </si>
  <si>
    <t>Off-target-1</t>
  </si>
  <si>
    <t>Off-target-2</t>
  </si>
  <si>
    <t>Off-target-3</t>
  </si>
  <si>
    <t>Off-target-4</t>
  </si>
  <si>
    <t>Injury</t>
  </si>
  <si>
    <t>Genotype</t>
  </si>
  <si>
    <t>vehicle:Control vs. vehicle:Cas9mKI</t>
  </si>
  <si>
    <t>vehicle:Control vs. CTX:Control</t>
  </si>
  <si>
    <t>vehicle:Control vs. CTX:Cas9mKI</t>
  </si>
  <si>
    <t>vehicle:Cas9mKI vs. CTX:Control</t>
  </si>
  <si>
    <t>vehicle:Cas9mKI vs. CTX:Cas9mKI</t>
  </si>
  <si>
    <t>CTX:Control vs. CTX:Cas9mKI</t>
  </si>
  <si>
    <t>sgNT vs. sgPKCa-1</t>
  </si>
  <si>
    <t>sgNT vs. sgPKCa-2</t>
  </si>
  <si>
    <t>sgPKCa-1 vs. sgPKCa-2</t>
  </si>
  <si>
    <t>sgNT vs. 1sgPKCa-1</t>
  </si>
  <si>
    <t>sgNT vs. 3sgPKCa-1</t>
  </si>
  <si>
    <t>1sgPKCa-1 vs. 3sgPKCa-1</t>
  </si>
  <si>
    <t>Innervated:PBS vs. Innervated:AAVMYO</t>
  </si>
  <si>
    <t>Innervated:PBS vs. Denervated:PBS</t>
  </si>
  <si>
    <t>Innervated:PBS vs. Denervated:AAVMYO</t>
  </si>
  <si>
    <t>Innervated:AAVMYO vs. Denervated:PBS</t>
  </si>
  <si>
    <t>Innervated:AAVMYO vs. Denervated:AAVMYO</t>
  </si>
  <si>
    <t>Denervated:PBS vs. Denervated:AAVMYO</t>
  </si>
  <si>
    <t>Innervation</t>
  </si>
  <si>
    <t>Treatment</t>
  </si>
  <si>
    <t>&gt;0.9999</t>
  </si>
  <si>
    <t>AAV9 vs. AAVMYO</t>
  </si>
  <si>
    <t>AAV9 vs. AAVMYO2</t>
  </si>
  <si>
    <t>AAV9 vs. AAVMYO3</t>
  </si>
  <si>
    <t>AAVMYO vs. AAVMYO2</t>
  </si>
  <si>
    <t>AAVMYO vs. AAVMYO3</t>
  </si>
  <si>
    <t>AAVMYO2 vs. AAVMYO3</t>
  </si>
  <si>
    <t>P-Value</t>
  </si>
  <si>
    <t>PBS vs. AAVMYO2</t>
  </si>
  <si>
    <t>PBS vs. AAVMYO3</t>
  </si>
  <si>
    <t>sgMusk-1</t>
  </si>
  <si>
    <t>sgMusk-2</t>
  </si>
  <si>
    <t>sgMusk-3</t>
  </si>
  <si>
    <t>sgMusk-4</t>
  </si>
  <si>
    <t>sgMusk-5</t>
  </si>
  <si>
    <t>sgMusk-6</t>
  </si>
  <si>
    <t>sgMusk-7</t>
  </si>
  <si>
    <t>sgAcvr2a-1</t>
  </si>
  <si>
    <t>sgAcvr2a-2</t>
  </si>
  <si>
    <t>sgAcvr2a-3</t>
  </si>
  <si>
    <t>sgAcvr2a-4</t>
  </si>
  <si>
    <t>sgAcvr2a-5</t>
  </si>
  <si>
    <t>sgAcvr2a-6</t>
  </si>
  <si>
    <t>sgAcvr2a-7</t>
  </si>
  <si>
    <t>sgAcvr2b-7</t>
  </si>
  <si>
    <t>sgAcvr2b-6</t>
  </si>
  <si>
    <t>sgAcvr2b-5</t>
  </si>
  <si>
    <t>sgAcvr2b-4</t>
  </si>
  <si>
    <t>sgAcvr2b-3</t>
  </si>
  <si>
    <t>sgAcvr2b-2</t>
  </si>
  <si>
    <t>sgAcvr2b-1</t>
  </si>
  <si>
    <t>-</t>
  </si>
  <si>
    <t>Time</t>
  </si>
  <si>
    <t>0:AAVMYO vs. 6:AAVMYO</t>
  </si>
  <si>
    <t>AAVMYO-7sgMusk 3.00E+11 vs. AAVMYO-7sgMusk 1.00E+11</t>
  </si>
  <si>
    <t>AAVMYO-7sgMusk 3.00E+11 vs. AAVMYO-7sgMusk 3.33E+10</t>
  </si>
  <si>
    <t>AAVMYO-7sgMusk 3.00E+11 vs. AAVMYO-7sgMusk 1.11E+10</t>
  </si>
  <si>
    <t>AAVMYO-7sgMusk 1.00E+11 vs. AAVMYO-7sgMusk 3.33E+10</t>
  </si>
  <si>
    <t>AAVMYO-7sgMusk 1.00E+11 vs. AAVMYO-7sgMusk 1.11E+10</t>
  </si>
  <si>
    <t>AAVMYO-7sgMusk 3.33E+10 vs. AAVMYO-7sgMusk 1.11E+10</t>
  </si>
  <si>
    <t>Control vs. AAVMYO-7sgMusk(1.1 x 10^10 vg)</t>
  </si>
  <si>
    <t>Control vs. AAVMYO-7sgMusk(3.3 x 10^10 vg)</t>
  </si>
  <si>
    <t>Control vs. AAVMYO-7sgMusk(1.0 x 10^11 vg)</t>
  </si>
  <si>
    <t>Control vs. AAVMYO-7sgMusk(3.0 x 10^11 vg)</t>
  </si>
  <si>
    <t>PBS vs. AAV9-7sgMusk 3.00E+11</t>
  </si>
  <si>
    <t>PBS vs. AAV9-7sgMusk 3.33E+10</t>
  </si>
  <si>
    <t>AAV9-7sgMusk 3.00E+11 vs. AAV9-7sgMusk 3.33E+10</t>
  </si>
  <si>
    <t>Control vs. AAVMYO-7sgMusk 3.00E+11</t>
  </si>
  <si>
    <t>Control vs. AAVMYO-7sgMusk 1.00E+11</t>
  </si>
  <si>
    <t>Control vs. AAVMYO-7sgMusk 3.33E+10</t>
  </si>
  <si>
    <t>Control vs. AAVMYO-7sgMusk 1.11E+10</t>
  </si>
  <si>
    <t>Control vs. AAV9</t>
  </si>
  <si>
    <t>Control vs. AAVMYO</t>
  </si>
  <si>
    <t>0:Control vs. 0:AAVMYO</t>
  </si>
  <si>
    <t>0:Control vs. 6:Control</t>
  </si>
  <si>
    <t>0:Control vs. 6:AAVMYO</t>
  </si>
  <si>
    <t>0:AAVMYO vs. 6:Control</t>
  </si>
  <si>
    <t>6:Control vs. 6:AAVMYO</t>
  </si>
  <si>
    <t>Control-2-sgAcvr2a6-ontarget</t>
  </si>
  <si>
    <t>no reads assigned to barcode</t>
  </si>
  <si>
    <t>(n=2 for Control)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</si>
</sst>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"/>
    <numFmt numFmtId="165" formatCode="0.0"/>
    <numFmt numFmtId="166" formatCode="0.0000"/>
    <numFmt numFmtId="167" formatCode="0.000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0"/>
      <color rgb="FF0000FF"/>
      <name val="Arial"/>
      <family val="2"/>
    </font>
    <font>
      <sz val="10"/>
      <color rgb="FFFF0000"/>
      <name val="Arial"/>
      <family val="2"/>
    </font>
    <font>
      <sz val="10"/>
      <name val="Arial"/>
    </font>
    <font>
      <b/>
      <sz val="11"/>
      <color rgb="FFFF0000"/>
      <name val="Calibri"/>
      <family val="2"/>
      <scheme val="minor"/>
    </font>
    <font>
      <b/>
      <sz val="10"/>
      <color rgb="FFFF0000"/>
      <name val="Arial"/>
      <family val="2"/>
    </font>
    <font>
      <sz val="10"/>
      <color rgb="FFFF0000"/>
      <name val="Arial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2">
    <xf numFmtId="0" fontId="0" fillId="0" borderId="0" xfId="0"/>
    <xf numFmtId="0" fontId="2" fillId="0" borderId="0" xfId="0" applyFont="1"/>
    <xf numFmtId="2" fontId="0" fillId="0" borderId="0" xfId="0" applyNumberFormat="1"/>
    <xf numFmtId="0" fontId="2" fillId="0" borderId="0" xfId="0" applyFont="1" applyAlignment="1">
      <alignment horizontal="left"/>
    </xf>
    <xf numFmtId="0" fontId="3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2" fillId="0" borderId="8" xfId="0" applyFont="1" applyBorder="1"/>
    <xf numFmtId="0" fontId="0" fillId="0" borderId="9" xfId="0" applyBorder="1"/>
    <xf numFmtId="0" fontId="2" fillId="0" borderId="10" xfId="0" applyFont="1" applyBorder="1"/>
    <xf numFmtId="0" fontId="1" fillId="0" borderId="5" xfId="0" applyFont="1" applyBorder="1"/>
    <xf numFmtId="0" fontId="1" fillId="0" borderId="6" xfId="0" applyFont="1" applyBorder="1"/>
    <xf numFmtId="165" fontId="0" fillId="0" borderId="4" xfId="0" applyNumberFormat="1" applyBorder="1"/>
    <xf numFmtId="2" fontId="0" fillId="0" borderId="4" xfId="0" applyNumberFormat="1" applyBorder="1"/>
    <xf numFmtId="2" fontId="0" fillId="0" borderId="8" xfId="0" applyNumberFormat="1" applyBorder="1"/>
    <xf numFmtId="165" fontId="0" fillId="0" borderId="12" xfId="0" applyNumberFormat="1" applyBorder="1"/>
    <xf numFmtId="2" fontId="0" fillId="0" borderId="12" xfId="0" applyNumberFormat="1" applyBorder="1"/>
    <xf numFmtId="2" fontId="0" fillId="0" borderId="10" xfId="0" applyNumberFormat="1" applyBorder="1"/>
    <xf numFmtId="0" fontId="0" fillId="0" borderId="0" xfId="0" applyBorder="1"/>
    <xf numFmtId="165" fontId="0" fillId="0" borderId="0" xfId="0" applyNumberFormat="1" applyBorder="1"/>
    <xf numFmtId="2" fontId="0" fillId="0" borderId="7" xfId="0" applyNumberFormat="1" applyBorder="1"/>
    <xf numFmtId="2" fontId="0" fillId="0" borderId="9" xfId="0" applyNumberFormat="1" applyBorder="1"/>
    <xf numFmtId="165" fontId="0" fillId="0" borderId="8" xfId="0" applyNumberFormat="1" applyBorder="1"/>
    <xf numFmtId="165" fontId="0" fillId="0" borderId="10" xfId="0" applyNumberFormat="1" applyBorder="1"/>
    <xf numFmtId="0" fontId="1" fillId="0" borderId="11" xfId="0" applyFont="1" applyBorder="1"/>
    <xf numFmtId="0" fontId="1" fillId="0" borderId="4" xfId="0" applyFont="1" applyBorder="1"/>
    <xf numFmtId="164" fontId="0" fillId="0" borderId="8" xfId="0" applyNumberFormat="1" applyBorder="1"/>
    <xf numFmtId="164" fontId="0" fillId="0" borderId="10" xfId="0" applyNumberFormat="1" applyBorder="1"/>
    <xf numFmtId="0" fontId="4" fillId="0" borderId="5" xfId="0" applyFont="1" applyBorder="1" applyAlignment="1">
      <alignment horizontal="left"/>
    </xf>
    <xf numFmtId="0" fontId="4" fillId="0" borderId="11" xfId="0" applyFont="1" applyBorder="1"/>
    <xf numFmtId="0" fontId="4" fillId="0" borderId="6" xfId="0" applyFont="1" applyBorder="1"/>
    <xf numFmtId="0" fontId="1" fillId="0" borderId="0" xfId="0" applyFont="1"/>
    <xf numFmtId="0" fontId="4" fillId="0" borderId="7" xfId="0" applyFont="1" applyBorder="1" applyAlignment="1">
      <alignment horizontal="left"/>
    </xf>
    <xf numFmtId="2" fontId="3" fillId="0" borderId="4" xfId="0" applyNumberFormat="1" applyFont="1" applyBorder="1"/>
    <xf numFmtId="2" fontId="3" fillId="0" borderId="8" xfId="0" applyNumberFormat="1" applyFont="1" applyBorder="1"/>
    <xf numFmtId="2" fontId="3" fillId="0" borderId="12" xfId="0" applyNumberFormat="1" applyFont="1" applyBorder="1"/>
    <xf numFmtId="2" fontId="3" fillId="0" borderId="10" xfId="0" applyNumberFormat="1" applyFont="1" applyBorder="1"/>
    <xf numFmtId="2" fontId="3" fillId="0" borderId="7" xfId="0" applyNumberFormat="1" applyFont="1" applyBorder="1"/>
    <xf numFmtId="2" fontId="3" fillId="0" borderId="9" xfId="0" applyNumberFormat="1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11" xfId="0" applyFont="1" applyBorder="1"/>
    <xf numFmtId="0" fontId="5" fillId="0" borderId="6" xfId="0" applyFont="1" applyBorder="1"/>
    <xf numFmtId="0" fontId="0" fillId="0" borderId="20" xfId="0" applyBorder="1"/>
    <xf numFmtId="0" fontId="0" fillId="0" borderId="22" xfId="0" applyBorder="1"/>
    <xf numFmtId="2" fontId="2" fillId="0" borderId="0" xfId="0" applyNumberFormat="1" applyFont="1" applyBorder="1"/>
    <xf numFmtId="2" fontId="2" fillId="0" borderId="4" xfId="0" applyNumberFormat="1" applyFont="1" applyBorder="1"/>
    <xf numFmtId="2" fontId="2" fillId="0" borderId="8" xfId="0" applyNumberFormat="1" applyFont="1" applyBorder="1"/>
    <xf numFmtId="2" fontId="2" fillId="0" borderId="12" xfId="0" applyNumberFormat="1" applyFont="1" applyBorder="1"/>
    <xf numFmtId="2" fontId="2" fillId="0" borderId="10" xfId="0" applyNumberFormat="1" applyFont="1" applyBorder="1"/>
    <xf numFmtId="0" fontId="1" fillId="0" borderId="1" xfId="0" applyFont="1" applyBorder="1" applyAlignment="1">
      <alignment vertical="center"/>
    </xf>
    <xf numFmtId="0" fontId="0" fillId="0" borderId="18" xfId="0" applyBorder="1"/>
    <xf numFmtId="0" fontId="0" fillId="0" borderId="19" xfId="0" applyBorder="1"/>
    <xf numFmtId="0" fontId="1" fillId="0" borderId="2" xfId="0" applyFont="1" applyBorder="1" applyAlignment="1">
      <alignment vertical="center"/>
    </xf>
    <xf numFmtId="0" fontId="0" fillId="0" borderId="8" xfId="0" applyBorder="1"/>
    <xf numFmtId="0" fontId="1" fillId="0" borderId="7" xfId="0" applyFont="1" applyBorder="1"/>
    <xf numFmtId="0" fontId="0" fillId="0" borderId="12" xfId="0" applyBorder="1"/>
    <xf numFmtId="0" fontId="1" fillId="0" borderId="8" xfId="0" applyFont="1" applyBorder="1"/>
    <xf numFmtId="0" fontId="1" fillId="0" borderId="0" xfId="0" applyFont="1" applyBorder="1"/>
    <xf numFmtId="0" fontId="0" fillId="0" borderId="10" xfId="0" applyBorder="1"/>
    <xf numFmtId="0" fontId="0" fillId="0" borderId="2" xfId="0" applyFill="1" applyBorder="1"/>
    <xf numFmtId="0" fontId="0" fillId="0" borderId="3" xfId="0" applyFill="1" applyBorder="1"/>
    <xf numFmtId="0" fontId="1" fillId="0" borderId="17" xfId="0" applyFont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4" fillId="0" borderId="11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1" fillId="0" borderId="0" xfId="0" applyFont="1" applyFill="1" applyBorder="1" applyAlignment="1">
      <alignment vertical="center"/>
    </xf>
    <xf numFmtId="0" fontId="1" fillId="0" borderId="17" xfId="0" applyFont="1" applyBorder="1"/>
    <xf numFmtId="0" fontId="1" fillId="0" borderId="20" xfId="0" applyFont="1" applyBorder="1"/>
    <xf numFmtId="0" fontId="1" fillId="0" borderId="21" xfId="0" applyFont="1" applyBorder="1"/>
    <xf numFmtId="2" fontId="0" fillId="0" borderId="0" xfId="0" applyNumberFormat="1" applyBorder="1"/>
    <xf numFmtId="2" fontId="0" fillId="0" borderId="21" xfId="0" applyNumberFormat="1" applyBorder="1"/>
    <xf numFmtId="2" fontId="0" fillId="0" borderId="23" xfId="0" applyNumberFormat="1" applyBorder="1"/>
    <xf numFmtId="2" fontId="0" fillId="0" borderId="24" xfId="0" applyNumberFormat="1" applyBorder="1"/>
    <xf numFmtId="165" fontId="0" fillId="0" borderId="21" xfId="0" applyNumberFormat="1" applyBorder="1"/>
    <xf numFmtId="165" fontId="0" fillId="0" borderId="23" xfId="0" applyNumberFormat="1" applyBorder="1"/>
    <xf numFmtId="165" fontId="0" fillId="0" borderId="24" xfId="0" applyNumberFormat="1" applyBorder="1"/>
    <xf numFmtId="2" fontId="0" fillId="0" borderId="20" xfId="0" applyNumberFormat="1" applyBorder="1"/>
    <xf numFmtId="2" fontId="0" fillId="0" borderId="22" xfId="0" applyNumberFormat="1" applyBorder="1"/>
    <xf numFmtId="165" fontId="0" fillId="0" borderId="0" xfId="0" applyNumberFormat="1"/>
    <xf numFmtId="0" fontId="0" fillId="0" borderId="5" xfId="0" applyBorder="1"/>
    <xf numFmtId="166" fontId="0" fillId="0" borderId="4" xfId="0" applyNumberFormat="1" applyBorder="1"/>
    <xf numFmtId="166" fontId="0" fillId="0" borderId="8" xfId="0" applyNumberFormat="1" applyBorder="1"/>
    <xf numFmtId="164" fontId="0" fillId="0" borderId="7" xfId="0" applyNumberFormat="1" applyBorder="1"/>
    <xf numFmtId="164" fontId="0" fillId="0" borderId="4" xfId="0" applyNumberFormat="1" applyBorder="1"/>
    <xf numFmtId="165" fontId="0" fillId="0" borderId="7" xfId="0" applyNumberFormat="1" applyBorder="1"/>
    <xf numFmtId="165" fontId="0" fillId="0" borderId="9" xfId="0" applyNumberFormat="1" applyBorder="1"/>
    <xf numFmtId="2" fontId="2" fillId="0" borderId="0" xfId="0" applyNumberFormat="1" applyFont="1"/>
    <xf numFmtId="0" fontId="1" fillId="0" borderId="5" xfId="0" applyFont="1" applyFill="1" applyBorder="1"/>
    <xf numFmtId="0" fontId="7" fillId="0" borderId="0" xfId="0" applyFont="1"/>
    <xf numFmtId="1" fontId="0" fillId="0" borderId="4" xfId="0" applyNumberFormat="1" applyBorder="1"/>
    <xf numFmtId="1" fontId="0" fillId="0" borderId="8" xfId="0" applyNumberFormat="1" applyBorder="1"/>
    <xf numFmtId="1" fontId="0" fillId="0" borderId="12" xfId="0" applyNumberFormat="1" applyBorder="1"/>
    <xf numFmtId="1" fontId="0" fillId="0" borderId="10" xfId="0" applyNumberFormat="1" applyBorder="1"/>
    <xf numFmtId="0" fontId="0" fillId="0" borderId="7" xfId="0" applyFont="1" applyBorder="1"/>
    <xf numFmtId="0" fontId="5" fillId="0" borderId="4" xfId="0" applyFont="1" applyBorder="1"/>
    <xf numFmtId="0" fontId="5" fillId="0" borderId="0" xfId="0" applyFont="1"/>
    <xf numFmtId="0" fontId="4" fillId="0" borderId="0" xfId="0" applyFont="1"/>
    <xf numFmtId="2" fontId="0" fillId="0" borderId="4" xfId="0" applyNumberFormat="1" applyFont="1" applyBorder="1"/>
    <xf numFmtId="2" fontId="0" fillId="0" borderId="0" xfId="0" applyNumberFormat="1" applyFont="1"/>
    <xf numFmtId="2" fontId="0" fillId="0" borderId="8" xfId="0" applyNumberFormat="1" applyFont="1" applyBorder="1"/>
    <xf numFmtId="0" fontId="0" fillId="0" borderId="9" xfId="0" applyFont="1" applyBorder="1"/>
    <xf numFmtId="2" fontId="0" fillId="0" borderId="7" xfId="0" applyNumberFormat="1" applyFont="1" applyBorder="1"/>
    <xf numFmtId="2" fontId="3" fillId="0" borderId="0" xfId="0" applyNumberFormat="1" applyFont="1"/>
    <xf numFmtId="0" fontId="0" fillId="0" borderId="0" xfId="0" applyFill="1" applyBorder="1"/>
    <xf numFmtId="0" fontId="0" fillId="0" borderId="5" xfId="0" applyFont="1" applyBorder="1"/>
    <xf numFmtId="2" fontId="0" fillId="0" borderId="11" xfId="0" applyNumberFormat="1" applyBorder="1"/>
    <xf numFmtId="2" fontId="0" fillId="0" borderId="6" xfId="0" applyNumberFormat="1" applyBorder="1"/>
    <xf numFmtId="165" fontId="0" fillId="0" borderId="11" xfId="0" applyNumberFormat="1" applyBorder="1"/>
    <xf numFmtId="165" fontId="0" fillId="0" borderId="6" xfId="0" applyNumberFormat="1" applyBorder="1"/>
    <xf numFmtId="2" fontId="0" fillId="0" borderId="5" xfId="0" applyNumberFormat="1" applyBorder="1"/>
    <xf numFmtId="2" fontId="0" fillId="0" borderId="12" xfId="0" applyNumberFormat="1" applyFont="1" applyBorder="1"/>
    <xf numFmtId="2" fontId="0" fillId="0" borderId="10" xfId="0" applyNumberFormat="1" applyFont="1" applyBorder="1"/>
    <xf numFmtId="2" fontId="0" fillId="0" borderId="9" xfId="0" applyNumberFormat="1" applyFont="1" applyBorder="1"/>
    <xf numFmtId="166" fontId="2" fillId="0" borderId="4" xfId="0" applyNumberFormat="1" applyFont="1" applyBorder="1"/>
    <xf numFmtId="2" fontId="2" fillId="0" borderId="7" xfId="0" applyNumberFormat="1" applyFont="1" applyBorder="1"/>
    <xf numFmtId="2" fontId="2" fillId="0" borderId="9" xfId="0" applyNumberFormat="1" applyFont="1" applyBorder="1"/>
    <xf numFmtId="0" fontId="0" fillId="0" borderId="0" xfId="0" applyFont="1" applyBorder="1"/>
    <xf numFmtId="0" fontId="0" fillId="0" borderId="0" xfId="0" applyFont="1" applyFill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28" xfId="0" applyFont="1" applyBorder="1"/>
    <xf numFmtId="0" fontId="1" fillId="0" borderId="29" xfId="0" applyFont="1" applyBorder="1"/>
    <xf numFmtId="0" fontId="0" fillId="0" borderId="37" xfId="0" applyBorder="1"/>
    <xf numFmtId="2" fontId="0" fillId="0" borderId="37" xfId="0" applyNumberFormat="1" applyBorder="1"/>
    <xf numFmtId="2" fontId="0" fillId="0" borderId="38" xfId="0" applyNumberFormat="1" applyBorder="1"/>
    <xf numFmtId="2" fontId="2" fillId="0" borderId="36" xfId="0" applyNumberFormat="1" applyFont="1" applyBorder="1"/>
    <xf numFmtId="2" fontId="2" fillId="0" borderId="37" xfId="0" applyNumberFormat="1" applyFont="1" applyBorder="1"/>
    <xf numFmtId="2" fontId="2" fillId="0" borderId="38" xfId="0" applyNumberFormat="1" applyFont="1" applyBorder="1"/>
    <xf numFmtId="0" fontId="1" fillId="0" borderId="36" xfId="0" applyFont="1" applyBorder="1"/>
    <xf numFmtId="0" fontId="0" fillId="0" borderId="38" xfId="0" applyBorder="1"/>
    <xf numFmtId="0" fontId="0" fillId="0" borderId="0" xfId="0" applyAlignment="1"/>
    <xf numFmtId="0" fontId="4" fillId="0" borderId="4" xfId="0" applyFont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0" fillId="0" borderId="0" xfId="0" applyFont="1" applyFill="1" applyBorder="1" applyAlignment="1">
      <alignment vertical="center"/>
    </xf>
    <xf numFmtId="165" fontId="2" fillId="0" borderId="4" xfId="0" applyNumberFormat="1" applyFont="1" applyBorder="1"/>
    <xf numFmtId="165" fontId="2" fillId="0" borderId="8" xfId="0" applyNumberFormat="1" applyFont="1" applyBorder="1"/>
    <xf numFmtId="165" fontId="2" fillId="0" borderId="12" xfId="0" applyNumberFormat="1" applyFont="1" applyBorder="1"/>
    <xf numFmtId="165" fontId="2" fillId="0" borderId="10" xfId="0" applyNumberFormat="1" applyFont="1" applyBorder="1"/>
    <xf numFmtId="2" fontId="2" fillId="0" borderId="11" xfId="0" applyNumberFormat="1" applyFont="1" applyBorder="1"/>
    <xf numFmtId="2" fontId="2" fillId="0" borderId="6" xfId="0" applyNumberFormat="1" applyFont="1" applyBorder="1"/>
    <xf numFmtId="0" fontId="4" fillId="0" borderId="7" xfId="0" applyFont="1" applyBorder="1"/>
    <xf numFmtId="0" fontId="4" fillId="0" borderId="8" xfId="0" applyFont="1" applyBorder="1"/>
    <xf numFmtId="0" fontId="0" fillId="0" borderId="4" xfId="0" applyFill="1" applyBorder="1"/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4" fillId="0" borderId="11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4" fillId="0" borderId="8" xfId="0" applyFont="1" applyBorder="1" applyAlignment="1">
      <alignment horizontal="left"/>
    </xf>
    <xf numFmtId="2" fontId="9" fillId="0" borderId="4" xfId="0" applyNumberFormat="1" applyFont="1" applyBorder="1"/>
    <xf numFmtId="2" fontId="9" fillId="0" borderId="8" xfId="0" applyNumberFormat="1" applyFont="1" applyBorder="1"/>
    <xf numFmtId="2" fontId="9" fillId="0" borderId="12" xfId="0" applyNumberFormat="1" applyFont="1" applyBorder="1"/>
    <xf numFmtId="2" fontId="9" fillId="0" borderId="10" xfId="0" applyNumberFormat="1" applyFont="1" applyBorder="1"/>
    <xf numFmtId="0" fontId="1" fillId="0" borderId="1" xfId="0" applyFont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ill="1"/>
    <xf numFmtId="0" fontId="0" fillId="0" borderId="7" xfId="0" applyFill="1" applyBorder="1"/>
    <xf numFmtId="2" fontId="0" fillId="0" borderId="4" xfId="0" applyNumberFormat="1" applyFill="1" applyBorder="1"/>
    <xf numFmtId="0" fontId="0" fillId="0" borderId="9" xfId="0" applyFill="1" applyBorder="1"/>
    <xf numFmtId="0" fontId="0" fillId="0" borderId="12" xfId="0" applyFill="1" applyBorder="1"/>
    <xf numFmtId="2" fontId="0" fillId="0" borderId="12" xfId="0" applyNumberFormat="1" applyFill="1" applyBorder="1"/>
    <xf numFmtId="0" fontId="1" fillId="0" borderId="11" xfId="0" applyFont="1" applyFill="1" applyBorder="1"/>
    <xf numFmtId="2" fontId="8" fillId="0" borderId="8" xfId="0" applyNumberFormat="1" applyFont="1" applyBorder="1" applyAlignment="1"/>
    <xf numFmtId="0" fontId="1" fillId="0" borderId="22" xfId="0" applyFont="1" applyBorder="1" applyAlignment="1">
      <alignment vertical="center"/>
    </xf>
    <xf numFmtId="0" fontId="0" fillId="0" borderId="23" xfId="0" applyBorder="1"/>
    <xf numFmtId="0" fontId="0" fillId="0" borderId="24" xfId="0" applyBorder="1"/>
    <xf numFmtId="0" fontId="2" fillId="0" borderId="2" xfId="0" applyFont="1" applyBorder="1"/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164" fontId="0" fillId="0" borderId="0" xfId="0" applyNumberFormat="1"/>
    <xf numFmtId="164" fontId="6" fillId="0" borderId="0" xfId="0" applyNumberFormat="1" applyFont="1"/>
    <xf numFmtId="0" fontId="6" fillId="0" borderId="0" xfId="0" applyFont="1"/>
    <xf numFmtId="166" fontId="6" fillId="0" borderId="0" xfId="0" applyNumberFormat="1" applyFont="1"/>
    <xf numFmtId="0" fontId="10" fillId="0" borderId="0" xfId="0" applyFont="1"/>
    <xf numFmtId="0" fontId="10" fillId="0" borderId="0" xfId="0" applyFont="1" applyAlignment="1">
      <alignment horizontal="right"/>
    </xf>
    <xf numFmtId="1" fontId="0" fillId="0" borderId="0" xfId="0" applyNumberFormat="1" applyBorder="1"/>
    <xf numFmtId="0" fontId="10" fillId="0" borderId="0" xfId="0" applyFont="1" applyAlignment="1">
      <alignment horizontal="left" indent="1"/>
    </xf>
    <xf numFmtId="0" fontId="6" fillId="0" borderId="0" xfId="0" applyFont="1" applyAlignment="1">
      <alignment horizontal="right"/>
    </xf>
    <xf numFmtId="2" fontId="0" fillId="0" borderId="0" xfId="0" applyNumberFormat="1" applyFill="1" applyBorder="1"/>
    <xf numFmtId="0" fontId="0" fillId="0" borderId="0" xfId="0" applyFont="1"/>
    <xf numFmtId="0" fontId="6" fillId="0" borderId="0" xfId="0" applyFont="1" applyBorder="1"/>
    <xf numFmtId="0" fontId="8" fillId="0" borderId="0" xfId="0" applyFont="1"/>
    <xf numFmtId="0" fontId="11" fillId="0" borderId="0" xfId="0" applyFont="1"/>
    <xf numFmtId="2" fontId="6" fillId="0" borderId="0" xfId="0" applyNumberFormat="1" applyFont="1" applyBorder="1"/>
    <xf numFmtId="0" fontId="8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166" fontId="10" fillId="0" borderId="0" xfId="0" applyNumberFormat="1" applyFont="1"/>
    <xf numFmtId="0" fontId="12" fillId="0" borderId="0" xfId="0" applyFont="1" applyAlignment="1">
      <alignment horizontal="right"/>
    </xf>
    <xf numFmtId="165" fontId="6" fillId="0" borderId="0" xfId="0" applyNumberFormat="1" applyFont="1" applyBorder="1"/>
    <xf numFmtId="0" fontId="0" fillId="0" borderId="0" xfId="0" applyAlignment="1">
      <alignment horizontal="righ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right" indent="1"/>
    </xf>
    <xf numFmtId="0" fontId="11" fillId="0" borderId="0" xfId="0" applyFont="1" applyAlignment="1">
      <alignment horizontal="right" indent="1"/>
    </xf>
    <xf numFmtId="166" fontId="6" fillId="0" borderId="0" xfId="0" applyNumberFormat="1" applyFont="1" applyAlignment="1">
      <alignment horizontal="right"/>
    </xf>
    <xf numFmtId="166" fontId="10" fillId="0" borderId="0" xfId="0" applyNumberFormat="1" applyFont="1" applyAlignment="1">
      <alignment horizontal="right"/>
    </xf>
    <xf numFmtId="166" fontId="11" fillId="0" borderId="0" xfId="0" applyNumberFormat="1" applyFont="1" applyAlignment="1">
      <alignment horizontal="right"/>
    </xf>
    <xf numFmtId="166" fontId="8" fillId="0" borderId="0" xfId="0" applyNumberFormat="1" applyFont="1" applyAlignment="1">
      <alignment horizontal="right"/>
    </xf>
    <xf numFmtId="2" fontId="8" fillId="0" borderId="0" xfId="0" applyNumberFormat="1" applyFont="1" applyBorder="1"/>
    <xf numFmtId="2" fontId="6" fillId="0" borderId="0" xfId="0" applyNumberFormat="1" applyFont="1" applyBorder="1" applyAlignment="1">
      <alignment horizontal="right"/>
    </xf>
    <xf numFmtId="167" fontId="8" fillId="0" borderId="0" xfId="0" applyNumberFormat="1" applyFont="1"/>
    <xf numFmtId="0" fontId="6" fillId="0" borderId="4" xfId="0" applyFont="1" applyFill="1" applyBorder="1"/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30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2" fontId="8" fillId="0" borderId="30" xfId="0" applyNumberFormat="1" applyFont="1" applyBorder="1" applyAlignment="1">
      <alignment horizontal="center"/>
    </xf>
    <xf numFmtId="2" fontId="8" fillId="0" borderId="31" xfId="0" applyNumberFormat="1" applyFont="1" applyBorder="1" applyAlignment="1">
      <alignment horizontal="center"/>
    </xf>
    <xf numFmtId="2" fontId="8" fillId="0" borderId="32" xfId="0" applyNumberFormat="1" applyFont="1" applyBorder="1" applyAlignment="1">
      <alignment horizontal="center"/>
    </xf>
    <xf numFmtId="2" fontId="6" fillId="0" borderId="30" xfId="0" applyNumberFormat="1" applyFont="1" applyBorder="1" applyAlignment="1">
      <alignment horizontal="center"/>
    </xf>
    <xf numFmtId="2" fontId="6" fillId="0" borderId="31" xfId="0" applyNumberFormat="1" applyFont="1" applyBorder="1" applyAlignment="1">
      <alignment horizontal="center"/>
    </xf>
    <xf numFmtId="2" fontId="6" fillId="0" borderId="32" xfId="0" applyNumberFormat="1" applyFont="1" applyBorder="1" applyAlignment="1">
      <alignment horizontal="center"/>
    </xf>
    <xf numFmtId="0" fontId="0" fillId="0" borderId="11" xfId="0" applyBorder="1" applyAlignment="1">
      <alignment horizontal="center" vertical="center"/>
    </xf>
    <xf numFmtId="166" fontId="8" fillId="0" borderId="4" xfId="0" applyNumberFormat="1" applyFont="1" applyBorder="1" applyAlignment="1">
      <alignment horizontal="center"/>
    </xf>
    <xf numFmtId="166" fontId="8" fillId="0" borderId="8" xfId="0" applyNumberFormat="1" applyFont="1" applyBorder="1" applyAlignment="1">
      <alignment horizontal="center"/>
    </xf>
    <xf numFmtId="166" fontId="8" fillId="0" borderId="12" xfId="0" applyNumberFormat="1" applyFont="1" applyBorder="1" applyAlignment="1">
      <alignment horizontal="center"/>
    </xf>
    <xf numFmtId="166" fontId="8" fillId="0" borderId="10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8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9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2" fontId="6" fillId="0" borderId="10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7" Type="http://schemas.openxmlformats.org/officeDocument/2006/relationships/image" Target="../media/image6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5.jpe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7" Type="http://schemas.openxmlformats.org/officeDocument/2006/relationships/image" Target="../media/image6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6" Type="http://schemas.openxmlformats.org/officeDocument/2006/relationships/image" Target="../media/image16.png"/><Relationship Id="rId5" Type="http://schemas.openxmlformats.org/officeDocument/2006/relationships/image" Target="../media/image5.jpeg"/><Relationship Id="rId4" Type="http://schemas.openxmlformats.org/officeDocument/2006/relationships/image" Target="../media/image15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7" Type="http://schemas.openxmlformats.org/officeDocument/2006/relationships/image" Target="../media/image6.png"/><Relationship Id="rId2" Type="http://schemas.openxmlformats.org/officeDocument/2006/relationships/image" Target="../media/image18.png"/><Relationship Id="rId1" Type="http://schemas.openxmlformats.org/officeDocument/2006/relationships/image" Target="../media/image17.png"/><Relationship Id="rId6" Type="http://schemas.openxmlformats.org/officeDocument/2006/relationships/image" Target="../media/image21.png"/><Relationship Id="rId5" Type="http://schemas.openxmlformats.org/officeDocument/2006/relationships/image" Target="../media/image5.jpeg"/><Relationship Id="rId4" Type="http://schemas.openxmlformats.org/officeDocument/2006/relationships/image" Target="../media/image20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29.png"/><Relationship Id="rId3" Type="http://schemas.openxmlformats.org/officeDocument/2006/relationships/image" Target="../media/image24.png"/><Relationship Id="rId7" Type="http://schemas.openxmlformats.org/officeDocument/2006/relationships/image" Target="../media/image28.png"/><Relationship Id="rId2" Type="http://schemas.openxmlformats.org/officeDocument/2006/relationships/image" Target="../media/image23.png"/><Relationship Id="rId1" Type="http://schemas.openxmlformats.org/officeDocument/2006/relationships/image" Target="../media/image22.png"/><Relationship Id="rId6" Type="http://schemas.openxmlformats.org/officeDocument/2006/relationships/image" Target="../media/image27.png"/><Relationship Id="rId11" Type="http://schemas.openxmlformats.org/officeDocument/2006/relationships/image" Target="../media/image30.png"/><Relationship Id="rId5" Type="http://schemas.openxmlformats.org/officeDocument/2006/relationships/image" Target="../media/image26.png"/><Relationship Id="rId10" Type="http://schemas.openxmlformats.org/officeDocument/2006/relationships/image" Target="../media/image6.png"/><Relationship Id="rId4" Type="http://schemas.openxmlformats.org/officeDocument/2006/relationships/image" Target="../media/image25.png"/><Relationship Id="rId9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3.png"/><Relationship Id="rId7" Type="http://schemas.openxmlformats.org/officeDocument/2006/relationships/image" Target="../media/image6.png"/><Relationship Id="rId2" Type="http://schemas.openxmlformats.org/officeDocument/2006/relationships/image" Target="../media/image32.png"/><Relationship Id="rId1" Type="http://schemas.openxmlformats.org/officeDocument/2006/relationships/image" Target="../media/image31.png"/><Relationship Id="rId6" Type="http://schemas.openxmlformats.org/officeDocument/2006/relationships/image" Target="../media/image35.tiff"/><Relationship Id="rId5" Type="http://schemas.openxmlformats.org/officeDocument/2006/relationships/image" Target="../media/image5.jpeg"/><Relationship Id="rId4" Type="http://schemas.openxmlformats.org/officeDocument/2006/relationships/image" Target="../media/image34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43.png"/><Relationship Id="rId3" Type="http://schemas.openxmlformats.org/officeDocument/2006/relationships/image" Target="../media/image38.png"/><Relationship Id="rId7" Type="http://schemas.openxmlformats.org/officeDocument/2006/relationships/image" Target="../media/image42.png"/><Relationship Id="rId2" Type="http://schemas.openxmlformats.org/officeDocument/2006/relationships/image" Target="../media/image37.png"/><Relationship Id="rId1" Type="http://schemas.openxmlformats.org/officeDocument/2006/relationships/image" Target="../media/image36.png"/><Relationship Id="rId6" Type="http://schemas.openxmlformats.org/officeDocument/2006/relationships/image" Target="../media/image41.png"/><Relationship Id="rId11" Type="http://schemas.openxmlformats.org/officeDocument/2006/relationships/image" Target="../media/image44.png"/><Relationship Id="rId5" Type="http://schemas.openxmlformats.org/officeDocument/2006/relationships/image" Target="../media/image40.png"/><Relationship Id="rId10" Type="http://schemas.openxmlformats.org/officeDocument/2006/relationships/image" Target="../media/image6.png"/><Relationship Id="rId4" Type="http://schemas.openxmlformats.org/officeDocument/2006/relationships/image" Target="../media/image39.png"/><Relationship Id="rId9" Type="http://schemas.openxmlformats.org/officeDocument/2006/relationships/image" Target="../media/image5.jpe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png"/><Relationship Id="rId3" Type="http://schemas.openxmlformats.org/officeDocument/2006/relationships/image" Target="../media/image47.png"/><Relationship Id="rId7" Type="http://schemas.openxmlformats.org/officeDocument/2006/relationships/image" Target="../media/image50.tiff"/><Relationship Id="rId2" Type="http://schemas.openxmlformats.org/officeDocument/2006/relationships/image" Target="../media/image46.png"/><Relationship Id="rId1" Type="http://schemas.openxmlformats.org/officeDocument/2006/relationships/image" Target="../media/image45.png"/><Relationship Id="rId6" Type="http://schemas.openxmlformats.org/officeDocument/2006/relationships/image" Target="../media/image5.jpeg"/><Relationship Id="rId5" Type="http://schemas.openxmlformats.org/officeDocument/2006/relationships/image" Target="../media/image49.png"/><Relationship Id="rId4" Type="http://schemas.openxmlformats.org/officeDocument/2006/relationships/image" Target="../media/image48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58.png"/><Relationship Id="rId3" Type="http://schemas.openxmlformats.org/officeDocument/2006/relationships/image" Target="../media/image53.png"/><Relationship Id="rId7" Type="http://schemas.openxmlformats.org/officeDocument/2006/relationships/image" Target="../media/image57.png"/><Relationship Id="rId2" Type="http://schemas.openxmlformats.org/officeDocument/2006/relationships/image" Target="../media/image52.png"/><Relationship Id="rId1" Type="http://schemas.openxmlformats.org/officeDocument/2006/relationships/image" Target="../media/image51.png"/><Relationship Id="rId6" Type="http://schemas.openxmlformats.org/officeDocument/2006/relationships/image" Target="../media/image56.png"/><Relationship Id="rId11" Type="http://schemas.openxmlformats.org/officeDocument/2006/relationships/image" Target="../media/image6.png"/><Relationship Id="rId5" Type="http://schemas.openxmlformats.org/officeDocument/2006/relationships/image" Target="../media/image55.png"/><Relationship Id="rId10" Type="http://schemas.openxmlformats.org/officeDocument/2006/relationships/image" Target="../media/image59.tiff"/><Relationship Id="rId4" Type="http://schemas.openxmlformats.org/officeDocument/2006/relationships/image" Target="../media/image54.png"/><Relationship Id="rId9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342901</xdr:colOff>
      <xdr:row>1</xdr:row>
      <xdr:rowOff>78675</xdr:rowOff>
    </xdr:from>
    <xdr:to>
      <xdr:col>10</xdr:col>
      <xdr:colOff>365761</xdr:colOff>
      <xdr:row>1</xdr:row>
      <xdr:rowOff>1347025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50721" y="269175"/>
          <a:ext cx="5516880" cy="1268350"/>
        </a:xfrm>
        <a:prstGeom prst="rect">
          <a:avLst/>
        </a:prstGeom>
      </xdr:spPr>
    </xdr:pic>
    <xdr:clientData/>
  </xdr:twoCellAnchor>
  <xdr:twoCellAnchor editAs="oneCell">
    <xdr:from>
      <xdr:col>1</xdr:col>
      <xdr:colOff>213360</xdr:colOff>
      <xdr:row>2</xdr:row>
      <xdr:rowOff>68580</xdr:rowOff>
    </xdr:from>
    <xdr:to>
      <xdr:col>11</xdr:col>
      <xdr:colOff>419634</xdr:colOff>
      <xdr:row>2</xdr:row>
      <xdr:rowOff>1720739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21180" y="1699260"/>
          <a:ext cx="6157494" cy="1652159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1524000</xdr:colOff>
      <xdr:row>3</xdr:row>
      <xdr:rowOff>320040</xdr:rowOff>
    </xdr:from>
    <xdr:to>
      <xdr:col>11</xdr:col>
      <xdr:colOff>244384</xdr:colOff>
      <xdr:row>3</xdr:row>
      <xdr:rowOff>1838076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24000" y="3802380"/>
          <a:ext cx="6279424" cy="1518036"/>
        </a:xfrm>
        <a:prstGeom prst="rect">
          <a:avLst/>
        </a:prstGeom>
      </xdr:spPr>
    </xdr:pic>
    <xdr:clientData/>
  </xdr:twoCellAnchor>
  <xdr:twoCellAnchor editAs="oneCell">
    <xdr:from>
      <xdr:col>1</xdr:col>
      <xdr:colOff>464820</xdr:colOff>
      <xdr:row>4</xdr:row>
      <xdr:rowOff>114300</xdr:rowOff>
    </xdr:from>
    <xdr:to>
      <xdr:col>10</xdr:col>
      <xdr:colOff>347938</xdr:colOff>
      <xdr:row>4</xdr:row>
      <xdr:rowOff>5095164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072640" y="5806440"/>
          <a:ext cx="5377138" cy="4980864"/>
        </a:xfrm>
        <a:prstGeom prst="rect">
          <a:avLst/>
        </a:prstGeom>
      </xdr:spPr>
    </xdr:pic>
    <xdr:clientData/>
  </xdr:twoCellAnchor>
  <xdr:twoCellAnchor editAs="oneCell">
    <xdr:from>
      <xdr:col>12</xdr:col>
      <xdr:colOff>327660</xdr:colOff>
      <xdr:row>4</xdr:row>
      <xdr:rowOff>1013460</xdr:rowOff>
    </xdr:from>
    <xdr:to>
      <xdr:col>16</xdr:col>
      <xdr:colOff>53340</xdr:colOff>
      <xdr:row>4</xdr:row>
      <xdr:rowOff>4251960</xdr:rowOff>
    </xdr:to>
    <xdr:pic>
      <xdr:nvPicPr>
        <xdr:cNvPr id="6" name="Picture 5" descr="Precision Plus Protein Dual Color Standards, 500 µl #1610374 | Bio-Rad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353" r="17412"/>
        <a:stretch/>
      </xdr:blipFill>
      <xdr:spPr bwMode="auto">
        <a:xfrm>
          <a:off x="8343900" y="6705600"/>
          <a:ext cx="1562100" cy="3238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1485900</xdr:colOff>
      <xdr:row>2</xdr:row>
      <xdr:rowOff>998220</xdr:rowOff>
    </xdr:from>
    <xdr:to>
      <xdr:col>1</xdr:col>
      <xdr:colOff>495300</xdr:colOff>
      <xdr:row>2</xdr:row>
      <xdr:rowOff>1278425</xdr:rowOff>
    </xdr:to>
    <xdr:grpSp>
      <xdr:nvGrpSpPr>
        <xdr:cNvPr id="9" name="Group 8"/>
        <xdr:cNvGrpSpPr/>
      </xdr:nvGrpSpPr>
      <xdr:grpSpPr>
        <a:xfrm>
          <a:off x="1485900" y="2628900"/>
          <a:ext cx="617220" cy="280205"/>
          <a:chOff x="1485900" y="2628900"/>
          <a:chExt cx="617220" cy="280205"/>
        </a:xfrm>
      </xdr:grpSpPr>
      <xdr:cxnSp macro="">
        <xdr:nvCxnSpPr>
          <xdr:cNvPr id="5" name="Straight Connector 4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8" name="TextBox 7"/>
          <xdr:cNvSpPr txBox="1"/>
        </xdr:nvSpPr>
        <xdr:spPr>
          <a:xfrm>
            <a:off x="1485900" y="2628900"/>
            <a:ext cx="41857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CH" sz="1200" b="0"/>
              <a:t>150</a:t>
            </a:r>
          </a:p>
        </xdr:txBody>
      </xdr:sp>
    </xdr:grpSp>
    <xdr:clientData/>
  </xdr:twoCellAnchor>
  <xdr:twoCellAnchor>
    <xdr:from>
      <xdr:col>0</xdr:col>
      <xdr:colOff>1463040</xdr:colOff>
      <xdr:row>2</xdr:row>
      <xdr:rowOff>1531620</xdr:rowOff>
    </xdr:from>
    <xdr:to>
      <xdr:col>1</xdr:col>
      <xdr:colOff>472440</xdr:colOff>
      <xdr:row>2</xdr:row>
      <xdr:rowOff>1811825</xdr:rowOff>
    </xdr:to>
    <xdr:grpSp>
      <xdr:nvGrpSpPr>
        <xdr:cNvPr id="12" name="Group 11"/>
        <xdr:cNvGrpSpPr/>
      </xdr:nvGrpSpPr>
      <xdr:grpSpPr>
        <a:xfrm>
          <a:off x="1463040" y="3162300"/>
          <a:ext cx="617220" cy="280205"/>
          <a:chOff x="1485900" y="2628900"/>
          <a:chExt cx="617220" cy="280205"/>
        </a:xfrm>
      </xdr:grpSpPr>
      <xdr:cxnSp macro="">
        <xdr:nvCxnSpPr>
          <xdr:cNvPr id="15" name="Straight Connector 14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6" name="TextBox 15"/>
          <xdr:cNvSpPr txBox="1"/>
        </xdr:nvSpPr>
        <xdr:spPr>
          <a:xfrm>
            <a:off x="1485900" y="2628900"/>
            <a:ext cx="41857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CH" sz="1200" b="0"/>
              <a:t>100</a:t>
            </a:r>
          </a:p>
        </xdr:txBody>
      </xdr:sp>
    </xdr:grpSp>
    <xdr:clientData/>
  </xdr:twoCellAnchor>
  <xdr:twoCellAnchor>
    <xdr:from>
      <xdr:col>0</xdr:col>
      <xdr:colOff>1524000</xdr:colOff>
      <xdr:row>3</xdr:row>
      <xdr:rowOff>487680</xdr:rowOff>
    </xdr:from>
    <xdr:to>
      <xdr:col>1</xdr:col>
      <xdr:colOff>434340</xdr:colOff>
      <xdr:row>3</xdr:row>
      <xdr:rowOff>767885</xdr:rowOff>
    </xdr:to>
    <xdr:grpSp>
      <xdr:nvGrpSpPr>
        <xdr:cNvPr id="17" name="Group 16"/>
        <xdr:cNvGrpSpPr/>
      </xdr:nvGrpSpPr>
      <xdr:grpSpPr>
        <a:xfrm>
          <a:off x="1524000" y="3970020"/>
          <a:ext cx="518160" cy="280205"/>
          <a:chOff x="1584960" y="2636520"/>
          <a:chExt cx="518160" cy="280205"/>
        </a:xfrm>
      </xdr:grpSpPr>
      <xdr:cxnSp macro="">
        <xdr:nvCxnSpPr>
          <xdr:cNvPr id="18" name="Straight Connector 17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9" name="TextBox 18"/>
          <xdr:cNvSpPr txBox="1"/>
        </xdr:nvSpPr>
        <xdr:spPr>
          <a:xfrm>
            <a:off x="1584960" y="2636520"/>
            <a:ext cx="34060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pPr algn="r"/>
            <a:r>
              <a:rPr lang="de-CH" sz="1200" b="0"/>
              <a:t>25</a:t>
            </a:r>
          </a:p>
        </xdr:txBody>
      </xdr:sp>
    </xdr:grpSp>
    <xdr:clientData/>
  </xdr:twoCellAnchor>
  <xdr:twoCellAnchor>
    <xdr:from>
      <xdr:col>1</xdr:col>
      <xdr:colOff>297180</xdr:colOff>
      <xdr:row>4</xdr:row>
      <xdr:rowOff>3855720</xdr:rowOff>
    </xdr:from>
    <xdr:to>
      <xdr:col>1</xdr:col>
      <xdr:colOff>815340</xdr:colOff>
      <xdr:row>4</xdr:row>
      <xdr:rowOff>4135925</xdr:rowOff>
    </xdr:to>
    <xdr:grpSp>
      <xdr:nvGrpSpPr>
        <xdr:cNvPr id="20" name="Group 19"/>
        <xdr:cNvGrpSpPr/>
      </xdr:nvGrpSpPr>
      <xdr:grpSpPr>
        <a:xfrm>
          <a:off x="1905000" y="9547860"/>
          <a:ext cx="518160" cy="280205"/>
          <a:chOff x="1584960" y="2636520"/>
          <a:chExt cx="518160" cy="280205"/>
        </a:xfrm>
      </xdr:grpSpPr>
      <xdr:cxnSp macro="">
        <xdr:nvCxnSpPr>
          <xdr:cNvPr id="21" name="Straight Connector 20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2" name="TextBox 21"/>
          <xdr:cNvSpPr txBox="1"/>
        </xdr:nvSpPr>
        <xdr:spPr>
          <a:xfrm>
            <a:off x="1584960" y="2636520"/>
            <a:ext cx="34060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pPr algn="r"/>
            <a:r>
              <a:rPr lang="de-CH" sz="1200" b="0"/>
              <a:t>25</a:t>
            </a:r>
          </a:p>
        </xdr:txBody>
      </xdr:sp>
    </xdr:grpSp>
    <xdr:clientData/>
  </xdr:twoCellAnchor>
  <xdr:twoCellAnchor>
    <xdr:from>
      <xdr:col>1</xdr:col>
      <xdr:colOff>259080</xdr:colOff>
      <xdr:row>4</xdr:row>
      <xdr:rowOff>1043940</xdr:rowOff>
    </xdr:from>
    <xdr:to>
      <xdr:col>1</xdr:col>
      <xdr:colOff>876300</xdr:colOff>
      <xdr:row>4</xdr:row>
      <xdr:rowOff>1324145</xdr:rowOff>
    </xdr:to>
    <xdr:grpSp>
      <xdr:nvGrpSpPr>
        <xdr:cNvPr id="23" name="Group 22"/>
        <xdr:cNvGrpSpPr/>
      </xdr:nvGrpSpPr>
      <xdr:grpSpPr>
        <a:xfrm>
          <a:off x="1866900" y="6736080"/>
          <a:ext cx="617220" cy="280205"/>
          <a:chOff x="1485900" y="2628900"/>
          <a:chExt cx="617220" cy="280205"/>
        </a:xfrm>
      </xdr:grpSpPr>
      <xdr:cxnSp macro="">
        <xdr:nvCxnSpPr>
          <xdr:cNvPr id="24" name="Straight Connector 23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5" name="TextBox 24"/>
          <xdr:cNvSpPr txBox="1"/>
        </xdr:nvSpPr>
        <xdr:spPr>
          <a:xfrm>
            <a:off x="1485900" y="2628900"/>
            <a:ext cx="41857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CH" sz="1200" b="0"/>
              <a:t>150</a:t>
            </a:r>
          </a:p>
        </xdr:txBody>
      </xdr:sp>
    </xdr:grpSp>
    <xdr:clientData/>
  </xdr:twoCellAnchor>
  <xdr:twoCellAnchor>
    <xdr:from>
      <xdr:col>1</xdr:col>
      <xdr:colOff>251460</xdr:colOff>
      <xdr:row>4</xdr:row>
      <xdr:rowOff>1440180</xdr:rowOff>
    </xdr:from>
    <xdr:to>
      <xdr:col>1</xdr:col>
      <xdr:colOff>868680</xdr:colOff>
      <xdr:row>4</xdr:row>
      <xdr:rowOff>1720385</xdr:rowOff>
    </xdr:to>
    <xdr:grpSp>
      <xdr:nvGrpSpPr>
        <xdr:cNvPr id="26" name="Group 25"/>
        <xdr:cNvGrpSpPr/>
      </xdr:nvGrpSpPr>
      <xdr:grpSpPr>
        <a:xfrm>
          <a:off x="1859280" y="7132320"/>
          <a:ext cx="617220" cy="280205"/>
          <a:chOff x="1485900" y="2628900"/>
          <a:chExt cx="617220" cy="280205"/>
        </a:xfrm>
      </xdr:grpSpPr>
      <xdr:cxnSp macro="">
        <xdr:nvCxnSpPr>
          <xdr:cNvPr id="27" name="Straight Connector 26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8" name="TextBox 27"/>
          <xdr:cNvSpPr txBox="1"/>
        </xdr:nvSpPr>
        <xdr:spPr>
          <a:xfrm>
            <a:off x="1485900" y="2628900"/>
            <a:ext cx="41857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CH" sz="1200" b="0"/>
              <a:t>100</a:t>
            </a:r>
          </a:p>
        </xdr:txBody>
      </xdr:sp>
    </xdr:grpSp>
    <xdr:clientData/>
  </xdr:twoCellAnchor>
  <xdr:twoCellAnchor>
    <xdr:from>
      <xdr:col>1</xdr:col>
      <xdr:colOff>243840</xdr:colOff>
      <xdr:row>4</xdr:row>
      <xdr:rowOff>1767840</xdr:rowOff>
    </xdr:from>
    <xdr:to>
      <xdr:col>1</xdr:col>
      <xdr:colOff>861060</xdr:colOff>
      <xdr:row>4</xdr:row>
      <xdr:rowOff>2048045</xdr:rowOff>
    </xdr:to>
    <xdr:grpSp>
      <xdr:nvGrpSpPr>
        <xdr:cNvPr id="29" name="Group 28"/>
        <xdr:cNvGrpSpPr/>
      </xdr:nvGrpSpPr>
      <xdr:grpSpPr>
        <a:xfrm>
          <a:off x="1851660" y="7459980"/>
          <a:ext cx="617220" cy="280205"/>
          <a:chOff x="1485900" y="2628900"/>
          <a:chExt cx="617220" cy="280205"/>
        </a:xfrm>
      </xdr:grpSpPr>
      <xdr:cxnSp macro="">
        <xdr:nvCxnSpPr>
          <xdr:cNvPr id="30" name="Straight Connector 29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1" name="TextBox 30"/>
          <xdr:cNvSpPr txBox="1"/>
        </xdr:nvSpPr>
        <xdr:spPr>
          <a:xfrm>
            <a:off x="1485900" y="2628900"/>
            <a:ext cx="34060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CH" sz="1200" b="0"/>
              <a:t>75</a:t>
            </a:r>
          </a:p>
        </xdr:txBody>
      </xdr:sp>
    </xdr:grpSp>
    <xdr:clientData/>
  </xdr:twoCellAnchor>
  <xdr:twoCellAnchor>
    <xdr:from>
      <xdr:col>1</xdr:col>
      <xdr:colOff>236220</xdr:colOff>
      <xdr:row>4</xdr:row>
      <xdr:rowOff>2674620</xdr:rowOff>
    </xdr:from>
    <xdr:to>
      <xdr:col>1</xdr:col>
      <xdr:colOff>853440</xdr:colOff>
      <xdr:row>4</xdr:row>
      <xdr:rowOff>2954825</xdr:rowOff>
    </xdr:to>
    <xdr:grpSp>
      <xdr:nvGrpSpPr>
        <xdr:cNvPr id="32" name="Group 31"/>
        <xdr:cNvGrpSpPr/>
      </xdr:nvGrpSpPr>
      <xdr:grpSpPr>
        <a:xfrm>
          <a:off x="1844040" y="8366760"/>
          <a:ext cx="617220" cy="280205"/>
          <a:chOff x="1485900" y="2628900"/>
          <a:chExt cx="617220" cy="280205"/>
        </a:xfrm>
      </xdr:grpSpPr>
      <xdr:cxnSp macro="">
        <xdr:nvCxnSpPr>
          <xdr:cNvPr id="33" name="Straight Connector 32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4" name="TextBox 33"/>
          <xdr:cNvSpPr txBox="1"/>
        </xdr:nvSpPr>
        <xdr:spPr>
          <a:xfrm>
            <a:off x="1485900" y="2628900"/>
            <a:ext cx="34060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CH" sz="1200" b="0"/>
              <a:t>50</a:t>
            </a:r>
          </a:p>
        </xdr:txBody>
      </xdr:sp>
    </xdr:grpSp>
    <xdr:clientData/>
  </xdr:twoCellAnchor>
  <xdr:twoCellAnchor>
    <xdr:from>
      <xdr:col>1</xdr:col>
      <xdr:colOff>243840</xdr:colOff>
      <xdr:row>4</xdr:row>
      <xdr:rowOff>3238500</xdr:rowOff>
    </xdr:from>
    <xdr:to>
      <xdr:col>1</xdr:col>
      <xdr:colOff>861060</xdr:colOff>
      <xdr:row>4</xdr:row>
      <xdr:rowOff>3518705</xdr:rowOff>
    </xdr:to>
    <xdr:grpSp>
      <xdr:nvGrpSpPr>
        <xdr:cNvPr id="35" name="Group 34"/>
        <xdr:cNvGrpSpPr/>
      </xdr:nvGrpSpPr>
      <xdr:grpSpPr>
        <a:xfrm>
          <a:off x="1851660" y="8930640"/>
          <a:ext cx="617220" cy="280205"/>
          <a:chOff x="1485900" y="2628900"/>
          <a:chExt cx="617220" cy="280205"/>
        </a:xfrm>
      </xdr:grpSpPr>
      <xdr:cxnSp macro="">
        <xdr:nvCxnSpPr>
          <xdr:cNvPr id="36" name="Straight Connector 35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7" name="TextBox 36"/>
          <xdr:cNvSpPr txBox="1"/>
        </xdr:nvSpPr>
        <xdr:spPr>
          <a:xfrm>
            <a:off x="1485900" y="2628900"/>
            <a:ext cx="34060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CH" sz="1200" b="0"/>
              <a:t>37</a:t>
            </a:r>
          </a:p>
        </xdr:txBody>
      </xdr:sp>
    </xdr:grpSp>
    <xdr:clientData/>
  </xdr:twoCellAnchor>
  <xdr:twoCellAnchor editAs="oneCell">
    <xdr:from>
      <xdr:col>0</xdr:col>
      <xdr:colOff>1470660</xdr:colOff>
      <xdr:row>4</xdr:row>
      <xdr:rowOff>3375660</xdr:rowOff>
    </xdr:from>
    <xdr:to>
      <xdr:col>1</xdr:col>
      <xdr:colOff>258470</xdr:colOff>
      <xdr:row>4</xdr:row>
      <xdr:rowOff>3771290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470660" y="9067800"/>
          <a:ext cx="395630" cy="395630"/>
        </a:xfrm>
        <a:prstGeom prst="rect">
          <a:avLst/>
        </a:prstGeom>
      </xdr:spPr>
    </xdr:pic>
    <xdr:clientData/>
  </xdr:twoCellAnchor>
  <xdr:twoCellAnchor editAs="oneCell">
    <xdr:from>
      <xdr:col>0</xdr:col>
      <xdr:colOff>1463040</xdr:colOff>
      <xdr:row>4</xdr:row>
      <xdr:rowOff>1562100</xdr:rowOff>
    </xdr:from>
    <xdr:to>
      <xdr:col>1</xdr:col>
      <xdr:colOff>250850</xdr:colOff>
      <xdr:row>4</xdr:row>
      <xdr:rowOff>1957730</xdr:rowOff>
    </xdr:to>
    <xdr:pic>
      <xdr:nvPicPr>
        <xdr:cNvPr id="39" name="Picture 38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463040" y="7254240"/>
          <a:ext cx="395630" cy="395630"/>
        </a:xfrm>
        <a:prstGeom prst="rect">
          <a:avLst/>
        </a:prstGeom>
      </xdr:spPr>
    </xdr:pic>
    <xdr:clientData/>
  </xdr:twoCellAnchor>
  <xdr:oneCellAnchor>
    <xdr:from>
      <xdr:col>0</xdr:col>
      <xdr:colOff>1562100</xdr:colOff>
      <xdr:row>4</xdr:row>
      <xdr:rowOff>3779520</xdr:rowOff>
    </xdr:from>
    <xdr:ext cx="411395" cy="264560"/>
    <xdr:sp macro="" textlink="">
      <xdr:nvSpPr>
        <xdr:cNvPr id="11" name="TextBox 10"/>
        <xdr:cNvSpPr txBox="1"/>
      </xdr:nvSpPr>
      <xdr:spPr>
        <a:xfrm>
          <a:off x="1562100" y="9471660"/>
          <a:ext cx="41139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CH" sz="1100" b="1"/>
            <a:t>GFP</a:t>
          </a:r>
        </a:p>
      </xdr:txBody>
    </xdr:sp>
    <xdr:clientData/>
  </xdr:oneCellAnchor>
  <xdr:oneCellAnchor>
    <xdr:from>
      <xdr:col>0</xdr:col>
      <xdr:colOff>1424940</xdr:colOff>
      <xdr:row>4</xdr:row>
      <xdr:rowOff>1082040</xdr:rowOff>
    </xdr:from>
    <xdr:ext cx="454099" cy="264560"/>
    <xdr:sp macro="" textlink="">
      <xdr:nvSpPr>
        <xdr:cNvPr id="40" name="TextBox 39"/>
        <xdr:cNvSpPr txBox="1"/>
      </xdr:nvSpPr>
      <xdr:spPr>
        <a:xfrm>
          <a:off x="1424940" y="6774180"/>
          <a:ext cx="4540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CH" sz="1100" b="1"/>
            <a:t>Cas9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381000</xdr:colOff>
      <xdr:row>28</xdr:row>
      <xdr:rowOff>140676</xdr:rowOff>
    </xdr:from>
    <xdr:to>
      <xdr:col>21</xdr:col>
      <xdr:colOff>436186</xdr:colOff>
      <xdr:row>30</xdr:row>
      <xdr:rowOff>185301</xdr:rowOff>
    </xdr:to>
    <xdr:pic>
      <xdr:nvPicPr>
        <xdr:cNvPr id="62" name="Picture 6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50415" y="6951784"/>
          <a:ext cx="3712786" cy="3590855"/>
        </a:xfrm>
        <a:prstGeom prst="rect">
          <a:avLst/>
        </a:prstGeom>
      </xdr:spPr>
    </xdr:pic>
    <xdr:clientData/>
  </xdr:twoCellAnchor>
  <xdr:twoCellAnchor editAs="oneCell">
    <xdr:from>
      <xdr:col>1</xdr:col>
      <xdr:colOff>525780</xdr:colOff>
      <xdr:row>27</xdr:row>
      <xdr:rowOff>60960</xdr:rowOff>
    </xdr:from>
    <xdr:to>
      <xdr:col>12</xdr:col>
      <xdr:colOff>276932</xdr:colOff>
      <xdr:row>27</xdr:row>
      <xdr:rowOff>1821180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61160" y="5036820"/>
          <a:ext cx="7051112" cy="1760220"/>
        </a:xfrm>
        <a:prstGeom prst="rect">
          <a:avLst/>
        </a:prstGeom>
      </xdr:spPr>
    </xdr:pic>
    <xdr:clientData/>
  </xdr:twoCellAnchor>
  <xdr:twoCellAnchor editAs="oneCell">
    <xdr:from>
      <xdr:col>1</xdr:col>
      <xdr:colOff>632460</xdr:colOff>
      <xdr:row>28</xdr:row>
      <xdr:rowOff>22860</xdr:rowOff>
    </xdr:from>
    <xdr:to>
      <xdr:col>13</xdr:col>
      <xdr:colOff>300885</xdr:colOff>
      <xdr:row>28</xdr:row>
      <xdr:rowOff>1717695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67840" y="6842760"/>
          <a:ext cx="7577985" cy="1694835"/>
        </a:xfrm>
        <a:prstGeom prst="rect">
          <a:avLst/>
        </a:prstGeom>
      </xdr:spPr>
    </xdr:pic>
    <xdr:clientData/>
  </xdr:twoCellAnchor>
  <xdr:twoCellAnchor editAs="oneCell">
    <xdr:from>
      <xdr:col>1</xdr:col>
      <xdr:colOff>160020</xdr:colOff>
      <xdr:row>29</xdr:row>
      <xdr:rowOff>137160</xdr:rowOff>
    </xdr:from>
    <xdr:to>
      <xdr:col>12</xdr:col>
      <xdr:colOff>60060</xdr:colOff>
      <xdr:row>29</xdr:row>
      <xdr:rowOff>1710064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95400" y="8694420"/>
          <a:ext cx="7200000" cy="1572904"/>
        </a:xfrm>
        <a:prstGeom prst="rect">
          <a:avLst/>
        </a:prstGeom>
      </xdr:spPr>
    </xdr:pic>
    <xdr:clientData/>
  </xdr:twoCellAnchor>
  <xdr:twoCellAnchor editAs="oneCell">
    <xdr:from>
      <xdr:col>1</xdr:col>
      <xdr:colOff>685800</xdr:colOff>
      <xdr:row>30</xdr:row>
      <xdr:rowOff>220980</xdr:rowOff>
    </xdr:from>
    <xdr:to>
      <xdr:col>13</xdr:col>
      <xdr:colOff>360321</xdr:colOff>
      <xdr:row>30</xdr:row>
      <xdr:rowOff>1300066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821180" y="10591800"/>
          <a:ext cx="7584081" cy="1079086"/>
        </a:xfrm>
        <a:prstGeom prst="rect">
          <a:avLst/>
        </a:prstGeom>
      </xdr:spPr>
    </xdr:pic>
    <xdr:clientData/>
  </xdr:twoCellAnchor>
  <xdr:twoCellAnchor>
    <xdr:from>
      <xdr:col>12</xdr:col>
      <xdr:colOff>213360</xdr:colOff>
      <xdr:row>28</xdr:row>
      <xdr:rowOff>411480</xdr:rowOff>
    </xdr:from>
    <xdr:to>
      <xdr:col>13</xdr:col>
      <xdr:colOff>220456</xdr:colOff>
      <xdr:row>28</xdr:row>
      <xdr:rowOff>691685</xdr:rowOff>
    </xdr:to>
    <xdr:grpSp>
      <xdr:nvGrpSpPr>
        <xdr:cNvPr id="6" name="Group 5"/>
        <xdr:cNvGrpSpPr/>
      </xdr:nvGrpSpPr>
      <xdr:grpSpPr>
        <a:xfrm>
          <a:off x="8648700" y="7231380"/>
          <a:ext cx="616696" cy="280205"/>
          <a:chOff x="1889760" y="2628900"/>
          <a:chExt cx="616696" cy="280205"/>
        </a:xfrm>
      </xdr:grpSpPr>
      <xdr:cxnSp macro="">
        <xdr:nvCxnSpPr>
          <xdr:cNvPr id="7" name="Straight Connector 6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8" name="TextBox 7"/>
          <xdr:cNvSpPr txBox="1"/>
        </xdr:nvSpPr>
        <xdr:spPr>
          <a:xfrm>
            <a:off x="2087880" y="2628900"/>
            <a:ext cx="41857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CH" sz="1200" b="0"/>
              <a:t>100</a:t>
            </a:r>
          </a:p>
        </xdr:txBody>
      </xdr:sp>
    </xdr:grpSp>
    <xdr:clientData/>
  </xdr:twoCellAnchor>
  <xdr:twoCellAnchor editAs="oneCell">
    <xdr:from>
      <xdr:col>24</xdr:col>
      <xdr:colOff>34583</xdr:colOff>
      <xdr:row>28</xdr:row>
      <xdr:rowOff>101990</xdr:rowOff>
    </xdr:from>
    <xdr:to>
      <xdr:col>26</xdr:col>
      <xdr:colOff>377483</xdr:colOff>
      <xdr:row>29</xdr:row>
      <xdr:rowOff>1607820</xdr:rowOff>
    </xdr:to>
    <xdr:pic>
      <xdr:nvPicPr>
        <xdr:cNvPr id="9" name="Picture 8" descr="Precision Plus Protein Dual Color Standards, 500 µl #1610374 | Bio-Rad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353" r="17412"/>
        <a:stretch/>
      </xdr:blipFill>
      <xdr:spPr bwMode="auto">
        <a:xfrm>
          <a:off x="15790398" y="6913098"/>
          <a:ext cx="1562100" cy="32408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182880</xdr:colOff>
      <xdr:row>28</xdr:row>
      <xdr:rowOff>960120</xdr:rowOff>
    </xdr:from>
    <xdr:to>
      <xdr:col>13</xdr:col>
      <xdr:colOff>112006</xdr:colOff>
      <xdr:row>28</xdr:row>
      <xdr:rowOff>1240325</xdr:rowOff>
    </xdr:to>
    <xdr:grpSp>
      <xdr:nvGrpSpPr>
        <xdr:cNvPr id="10" name="Group 9"/>
        <xdr:cNvGrpSpPr/>
      </xdr:nvGrpSpPr>
      <xdr:grpSpPr>
        <a:xfrm>
          <a:off x="8618220" y="7780020"/>
          <a:ext cx="538726" cy="280205"/>
          <a:chOff x="1889760" y="2628900"/>
          <a:chExt cx="538726" cy="280205"/>
        </a:xfrm>
      </xdr:grpSpPr>
      <xdr:cxnSp macro="">
        <xdr:nvCxnSpPr>
          <xdr:cNvPr id="15" name="Straight Connector 14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6" name="TextBox 15"/>
          <xdr:cNvSpPr txBox="1"/>
        </xdr:nvSpPr>
        <xdr:spPr>
          <a:xfrm>
            <a:off x="2087880" y="2628900"/>
            <a:ext cx="34060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CH" sz="1200" b="0"/>
              <a:t>75</a:t>
            </a:r>
          </a:p>
        </xdr:txBody>
      </xdr:sp>
    </xdr:grpSp>
    <xdr:clientData/>
  </xdr:twoCellAnchor>
  <xdr:twoCellAnchor>
    <xdr:from>
      <xdr:col>12</xdr:col>
      <xdr:colOff>30480</xdr:colOff>
      <xdr:row>29</xdr:row>
      <xdr:rowOff>937260</xdr:rowOff>
    </xdr:from>
    <xdr:to>
      <xdr:col>12</xdr:col>
      <xdr:colOff>569206</xdr:colOff>
      <xdr:row>29</xdr:row>
      <xdr:rowOff>1217465</xdr:rowOff>
    </xdr:to>
    <xdr:grpSp>
      <xdr:nvGrpSpPr>
        <xdr:cNvPr id="17" name="Group 16"/>
        <xdr:cNvGrpSpPr/>
      </xdr:nvGrpSpPr>
      <xdr:grpSpPr>
        <a:xfrm>
          <a:off x="8465820" y="9494520"/>
          <a:ext cx="538726" cy="280205"/>
          <a:chOff x="1889760" y="2628900"/>
          <a:chExt cx="538726" cy="280205"/>
        </a:xfrm>
      </xdr:grpSpPr>
      <xdr:cxnSp macro="">
        <xdr:nvCxnSpPr>
          <xdr:cNvPr id="18" name="Straight Connector 17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9" name="TextBox 18"/>
          <xdr:cNvSpPr txBox="1"/>
        </xdr:nvSpPr>
        <xdr:spPr>
          <a:xfrm>
            <a:off x="2087880" y="2628900"/>
            <a:ext cx="34060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CH" sz="1200" b="0"/>
              <a:t>50</a:t>
            </a:r>
          </a:p>
        </xdr:txBody>
      </xdr:sp>
    </xdr:grpSp>
    <xdr:clientData/>
  </xdr:twoCellAnchor>
  <xdr:twoCellAnchor>
    <xdr:from>
      <xdr:col>12</xdr:col>
      <xdr:colOff>22860</xdr:colOff>
      <xdr:row>30</xdr:row>
      <xdr:rowOff>662940</xdr:rowOff>
    </xdr:from>
    <xdr:to>
      <xdr:col>12</xdr:col>
      <xdr:colOff>561586</xdr:colOff>
      <xdr:row>30</xdr:row>
      <xdr:rowOff>943145</xdr:rowOff>
    </xdr:to>
    <xdr:grpSp>
      <xdr:nvGrpSpPr>
        <xdr:cNvPr id="20" name="Group 19"/>
        <xdr:cNvGrpSpPr/>
      </xdr:nvGrpSpPr>
      <xdr:grpSpPr>
        <a:xfrm>
          <a:off x="8458200" y="11033760"/>
          <a:ext cx="538726" cy="280205"/>
          <a:chOff x="1889760" y="2628900"/>
          <a:chExt cx="538726" cy="280205"/>
        </a:xfrm>
      </xdr:grpSpPr>
      <xdr:cxnSp macro="">
        <xdr:nvCxnSpPr>
          <xdr:cNvPr id="21" name="Straight Connector 20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2" name="TextBox 21"/>
          <xdr:cNvSpPr txBox="1"/>
        </xdr:nvSpPr>
        <xdr:spPr>
          <a:xfrm>
            <a:off x="2087880" y="2628900"/>
            <a:ext cx="34060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CH" sz="1200" b="0"/>
              <a:t>37</a:t>
            </a:r>
          </a:p>
        </xdr:txBody>
      </xdr:sp>
    </xdr:grpSp>
    <xdr:clientData/>
  </xdr:twoCellAnchor>
  <xdr:twoCellAnchor>
    <xdr:from>
      <xdr:col>22</xdr:col>
      <xdr:colOff>103163</xdr:colOff>
      <xdr:row>28</xdr:row>
      <xdr:rowOff>672905</xdr:rowOff>
    </xdr:from>
    <xdr:to>
      <xdr:col>22</xdr:col>
      <xdr:colOff>498793</xdr:colOff>
      <xdr:row>28</xdr:row>
      <xdr:rowOff>1068535</xdr:rowOff>
    </xdr:to>
    <xdr:pic>
      <xdr:nvPicPr>
        <xdr:cNvPr id="41" name="Picture 4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flipH="1">
          <a:off x="14639778" y="7484013"/>
          <a:ext cx="395630" cy="395630"/>
        </a:xfrm>
        <a:prstGeom prst="rect">
          <a:avLst/>
        </a:prstGeom>
      </xdr:spPr>
    </xdr:pic>
    <xdr:clientData/>
  </xdr:twoCellAnchor>
  <xdr:twoCellAnchor>
    <xdr:from>
      <xdr:col>21</xdr:col>
      <xdr:colOff>125437</xdr:colOff>
      <xdr:row>28</xdr:row>
      <xdr:rowOff>915573</xdr:rowOff>
    </xdr:from>
    <xdr:to>
      <xdr:col>22</xdr:col>
      <xdr:colOff>97364</xdr:colOff>
      <xdr:row>28</xdr:row>
      <xdr:rowOff>1195778</xdr:rowOff>
    </xdr:to>
    <xdr:grpSp>
      <xdr:nvGrpSpPr>
        <xdr:cNvPr id="43" name="Group 42"/>
        <xdr:cNvGrpSpPr/>
      </xdr:nvGrpSpPr>
      <xdr:grpSpPr>
        <a:xfrm>
          <a:off x="14047177" y="7735473"/>
          <a:ext cx="581527" cy="280205"/>
          <a:chOff x="1924929" y="2628900"/>
          <a:chExt cx="581527" cy="280205"/>
        </a:xfrm>
      </xdr:grpSpPr>
      <xdr:cxnSp macro="">
        <xdr:nvCxnSpPr>
          <xdr:cNvPr id="44" name="Straight Connector 43"/>
          <xdr:cNvCxnSpPr/>
        </xdr:nvCxnSpPr>
        <xdr:spPr>
          <a:xfrm>
            <a:off x="1924929" y="2779542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5" name="TextBox 44"/>
          <xdr:cNvSpPr txBox="1"/>
        </xdr:nvSpPr>
        <xdr:spPr>
          <a:xfrm>
            <a:off x="2087880" y="2628900"/>
            <a:ext cx="41857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CH" sz="1200" b="0"/>
              <a:t>100</a:t>
            </a:r>
          </a:p>
        </xdr:txBody>
      </xdr:sp>
    </xdr:grpSp>
    <xdr:clientData/>
  </xdr:twoCellAnchor>
  <xdr:twoCellAnchor>
    <xdr:from>
      <xdr:col>21</xdr:col>
      <xdr:colOff>112542</xdr:colOff>
      <xdr:row>28</xdr:row>
      <xdr:rowOff>1212167</xdr:rowOff>
    </xdr:from>
    <xdr:to>
      <xdr:col>22</xdr:col>
      <xdr:colOff>41668</xdr:colOff>
      <xdr:row>28</xdr:row>
      <xdr:rowOff>1492372</xdr:rowOff>
    </xdr:to>
    <xdr:grpSp>
      <xdr:nvGrpSpPr>
        <xdr:cNvPr id="46" name="Group 45"/>
        <xdr:cNvGrpSpPr/>
      </xdr:nvGrpSpPr>
      <xdr:grpSpPr>
        <a:xfrm>
          <a:off x="14034282" y="8032067"/>
          <a:ext cx="538726" cy="280205"/>
          <a:chOff x="1889760" y="2628900"/>
          <a:chExt cx="538726" cy="280205"/>
        </a:xfrm>
      </xdr:grpSpPr>
      <xdr:cxnSp macro="">
        <xdr:nvCxnSpPr>
          <xdr:cNvPr id="47" name="Straight Connector 46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8" name="TextBox 47"/>
          <xdr:cNvSpPr txBox="1"/>
        </xdr:nvSpPr>
        <xdr:spPr>
          <a:xfrm>
            <a:off x="2087880" y="2628900"/>
            <a:ext cx="34060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CH" sz="1200" b="0"/>
              <a:t>75</a:t>
            </a:r>
          </a:p>
        </xdr:txBody>
      </xdr:sp>
    </xdr:grpSp>
    <xdr:clientData/>
  </xdr:twoCellAnchor>
  <xdr:twoCellAnchor>
    <xdr:from>
      <xdr:col>21</xdr:col>
      <xdr:colOff>124265</xdr:colOff>
      <xdr:row>29</xdr:row>
      <xdr:rowOff>87337</xdr:rowOff>
    </xdr:from>
    <xdr:to>
      <xdr:col>22</xdr:col>
      <xdr:colOff>53391</xdr:colOff>
      <xdr:row>29</xdr:row>
      <xdr:rowOff>367542</xdr:rowOff>
    </xdr:to>
    <xdr:grpSp>
      <xdr:nvGrpSpPr>
        <xdr:cNvPr id="49" name="Group 48"/>
        <xdr:cNvGrpSpPr/>
      </xdr:nvGrpSpPr>
      <xdr:grpSpPr>
        <a:xfrm>
          <a:off x="14046005" y="8644597"/>
          <a:ext cx="538726" cy="280205"/>
          <a:chOff x="1889760" y="2628900"/>
          <a:chExt cx="538726" cy="280205"/>
        </a:xfrm>
      </xdr:grpSpPr>
      <xdr:cxnSp macro="">
        <xdr:nvCxnSpPr>
          <xdr:cNvPr id="50" name="Straight Connector 49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1" name="TextBox 50"/>
          <xdr:cNvSpPr txBox="1"/>
        </xdr:nvSpPr>
        <xdr:spPr>
          <a:xfrm>
            <a:off x="2087880" y="2628900"/>
            <a:ext cx="34060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CH" sz="1200" b="0"/>
              <a:t>50</a:t>
            </a:r>
          </a:p>
        </xdr:txBody>
      </xdr:sp>
    </xdr:grpSp>
    <xdr:clientData/>
  </xdr:twoCellAnchor>
  <xdr:twoCellAnchor>
    <xdr:from>
      <xdr:col>21</xdr:col>
      <xdr:colOff>93199</xdr:colOff>
      <xdr:row>29</xdr:row>
      <xdr:rowOff>522263</xdr:rowOff>
    </xdr:from>
    <xdr:to>
      <xdr:col>22</xdr:col>
      <xdr:colOff>22325</xdr:colOff>
      <xdr:row>29</xdr:row>
      <xdr:rowOff>802468</xdr:rowOff>
    </xdr:to>
    <xdr:grpSp>
      <xdr:nvGrpSpPr>
        <xdr:cNvPr id="52" name="Group 51"/>
        <xdr:cNvGrpSpPr/>
      </xdr:nvGrpSpPr>
      <xdr:grpSpPr>
        <a:xfrm>
          <a:off x="14014939" y="9079523"/>
          <a:ext cx="538726" cy="280205"/>
          <a:chOff x="1889760" y="2628900"/>
          <a:chExt cx="538726" cy="280205"/>
        </a:xfrm>
      </xdr:grpSpPr>
      <xdr:cxnSp macro="">
        <xdr:nvCxnSpPr>
          <xdr:cNvPr id="53" name="Straight Connector 52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4" name="TextBox 53"/>
          <xdr:cNvSpPr txBox="1"/>
        </xdr:nvSpPr>
        <xdr:spPr>
          <a:xfrm>
            <a:off x="2087880" y="2628900"/>
            <a:ext cx="34060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CH" sz="1200" b="0"/>
              <a:t>37</a:t>
            </a:r>
          </a:p>
        </xdr:txBody>
      </xdr:sp>
    </xdr:grpSp>
    <xdr:clientData/>
  </xdr:twoCellAnchor>
  <xdr:twoCellAnchor>
    <xdr:from>
      <xdr:col>22</xdr:col>
      <xdr:colOff>114886</xdr:colOff>
      <xdr:row>28</xdr:row>
      <xdr:rowOff>1282505</xdr:rowOff>
    </xdr:from>
    <xdr:to>
      <xdr:col>22</xdr:col>
      <xdr:colOff>510516</xdr:colOff>
      <xdr:row>28</xdr:row>
      <xdr:rowOff>1678135</xdr:rowOff>
    </xdr:to>
    <xdr:pic>
      <xdr:nvPicPr>
        <xdr:cNvPr id="55" name="Picture 54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flipH="1">
          <a:off x="14651501" y="8093613"/>
          <a:ext cx="395630" cy="395630"/>
        </a:xfrm>
        <a:prstGeom prst="rect">
          <a:avLst/>
        </a:prstGeom>
      </xdr:spPr>
    </xdr:pic>
    <xdr:clientData/>
  </xdr:twoCellAnchor>
  <xdr:twoCellAnchor>
    <xdr:from>
      <xdr:col>22</xdr:col>
      <xdr:colOff>97302</xdr:colOff>
      <xdr:row>29</xdr:row>
      <xdr:rowOff>274321</xdr:rowOff>
    </xdr:from>
    <xdr:to>
      <xdr:col>22</xdr:col>
      <xdr:colOff>492932</xdr:colOff>
      <xdr:row>29</xdr:row>
      <xdr:rowOff>669951</xdr:rowOff>
    </xdr:to>
    <xdr:pic>
      <xdr:nvPicPr>
        <xdr:cNvPr id="56" name="Picture 55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flipH="1">
          <a:off x="14633917" y="8820444"/>
          <a:ext cx="395630" cy="395630"/>
        </a:xfrm>
        <a:prstGeom prst="rect">
          <a:avLst/>
        </a:prstGeom>
      </xdr:spPr>
    </xdr:pic>
    <xdr:clientData/>
  </xdr:twoCellAnchor>
  <xdr:twoCellAnchor>
    <xdr:from>
      <xdr:col>22</xdr:col>
      <xdr:colOff>79717</xdr:colOff>
      <xdr:row>29</xdr:row>
      <xdr:rowOff>790137</xdr:rowOff>
    </xdr:from>
    <xdr:to>
      <xdr:col>22</xdr:col>
      <xdr:colOff>475347</xdr:colOff>
      <xdr:row>29</xdr:row>
      <xdr:rowOff>1185767</xdr:rowOff>
    </xdr:to>
    <xdr:pic>
      <xdr:nvPicPr>
        <xdr:cNvPr id="57" name="Picture 56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flipH="1">
          <a:off x="14616332" y="9336260"/>
          <a:ext cx="395630" cy="395630"/>
        </a:xfrm>
        <a:prstGeom prst="rect">
          <a:avLst/>
        </a:prstGeom>
      </xdr:spPr>
    </xdr:pic>
    <xdr:clientData/>
  </xdr:twoCellAnchor>
  <xdr:oneCellAnchor>
    <xdr:from>
      <xdr:col>22</xdr:col>
      <xdr:colOff>304800</xdr:colOff>
      <xdr:row>28</xdr:row>
      <xdr:rowOff>1037492</xdr:rowOff>
    </xdr:from>
    <xdr:ext cx="481157" cy="264560"/>
    <xdr:sp macro="" textlink="">
      <xdr:nvSpPr>
        <xdr:cNvPr id="5" name="TextBox 4"/>
        <xdr:cNvSpPr txBox="1"/>
      </xdr:nvSpPr>
      <xdr:spPr>
        <a:xfrm>
          <a:off x="14836140" y="7857392"/>
          <a:ext cx="48115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CH" sz="1100" b="1"/>
            <a:t>PKCa</a:t>
          </a:r>
        </a:p>
      </xdr:txBody>
    </xdr:sp>
    <xdr:clientData/>
  </xdr:oneCellAnchor>
  <xdr:oneCellAnchor>
    <xdr:from>
      <xdr:col>22</xdr:col>
      <xdr:colOff>228599</xdr:colOff>
      <xdr:row>28</xdr:row>
      <xdr:rowOff>1676399</xdr:rowOff>
    </xdr:from>
    <xdr:ext cx="764184" cy="264560"/>
    <xdr:sp macro="" textlink="">
      <xdr:nvSpPr>
        <xdr:cNvPr id="58" name="TextBox 57"/>
        <xdr:cNvSpPr txBox="1"/>
      </xdr:nvSpPr>
      <xdr:spPr>
        <a:xfrm>
          <a:off x="14759939" y="8496299"/>
          <a:ext cx="76418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CH" sz="1100" b="1"/>
            <a:t>tdTomato</a:t>
          </a:r>
        </a:p>
      </xdr:txBody>
    </xdr:sp>
    <xdr:clientData/>
  </xdr:oneCellAnchor>
  <xdr:oneCellAnchor>
    <xdr:from>
      <xdr:col>22</xdr:col>
      <xdr:colOff>222738</xdr:colOff>
      <xdr:row>29</xdr:row>
      <xdr:rowOff>597875</xdr:rowOff>
    </xdr:from>
    <xdr:ext cx="613053" cy="264560"/>
    <xdr:sp macro="" textlink="">
      <xdr:nvSpPr>
        <xdr:cNvPr id="59" name="TextBox 58"/>
        <xdr:cNvSpPr txBox="1"/>
      </xdr:nvSpPr>
      <xdr:spPr>
        <a:xfrm>
          <a:off x="14754078" y="9155135"/>
          <a:ext cx="61305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CH" sz="1100" b="1"/>
            <a:t>GAPDH</a:t>
          </a:r>
        </a:p>
      </xdr:txBody>
    </xdr:sp>
    <xdr:clientData/>
  </xdr:oneCellAnchor>
  <xdr:twoCellAnchor editAs="oneCell">
    <xdr:from>
      <xdr:col>15</xdr:col>
      <xdr:colOff>354036</xdr:colOff>
      <xdr:row>27</xdr:row>
      <xdr:rowOff>1087171</xdr:rowOff>
    </xdr:from>
    <xdr:to>
      <xdr:col>21</xdr:col>
      <xdr:colOff>11724</xdr:colOff>
      <xdr:row>28</xdr:row>
      <xdr:rowOff>67993</xdr:rowOff>
    </xdr:to>
    <xdr:pic>
      <xdr:nvPicPr>
        <xdr:cNvPr id="60" name="Picture 59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623451" y="6051894"/>
          <a:ext cx="3315288" cy="82720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1211580</xdr:colOff>
      <xdr:row>1</xdr:row>
      <xdr:rowOff>91440</xdr:rowOff>
    </xdr:from>
    <xdr:to>
      <xdr:col>11</xdr:col>
      <xdr:colOff>429914</xdr:colOff>
      <xdr:row>1</xdr:row>
      <xdr:rowOff>2331720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08960" y="274320"/>
          <a:ext cx="7402662" cy="2240280"/>
        </a:xfrm>
        <a:prstGeom prst="rect">
          <a:avLst/>
        </a:prstGeom>
      </xdr:spPr>
    </xdr:pic>
    <xdr:clientData/>
  </xdr:twoCellAnchor>
  <xdr:twoCellAnchor editAs="oneCell">
    <xdr:from>
      <xdr:col>1</xdr:col>
      <xdr:colOff>322729</xdr:colOff>
      <xdr:row>2</xdr:row>
      <xdr:rowOff>116542</xdr:rowOff>
    </xdr:from>
    <xdr:to>
      <xdr:col>11</xdr:col>
      <xdr:colOff>337784</xdr:colOff>
      <xdr:row>2</xdr:row>
      <xdr:rowOff>1280979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23247" y="2671483"/>
          <a:ext cx="8199831" cy="1164437"/>
        </a:xfrm>
        <a:prstGeom prst="rect">
          <a:avLst/>
        </a:prstGeom>
      </xdr:spPr>
    </xdr:pic>
    <xdr:clientData/>
  </xdr:twoCellAnchor>
  <xdr:twoCellAnchor editAs="oneCell">
    <xdr:from>
      <xdr:col>1</xdr:col>
      <xdr:colOff>744070</xdr:colOff>
      <xdr:row>3</xdr:row>
      <xdr:rowOff>179294</xdr:rowOff>
    </xdr:from>
    <xdr:to>
      <xdr:col>11</xdr:col>
      <xdr:colOff>362850</xdr:colOff>
      <xdr:row>3</xdr:row>
      <xdr:rowOff>1660750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644588" y="4186518"/>
          <a:ext cx="7803556" cy="1481456"/>
        </a:xfrm>
        <a:prstGeom prst="rect">
          <a:avLst/>
        </a:prstGeom>
      </xdr:spPr>
    </xdr:pic>
    <xdr:clientData/>
  </xdr:twoCellAnchor>
  <xdr:twoCellAnchor editAs="oneCell">
    <xdr:from>
      <xdr:col>1</xdr:col>
      <xdr:colOff>735105</xdr:colOff>
      <xdr:row>4</xdr:row>
      <xdr:rowOff>358588</xdr:rowOff>
    </xdr:from>
    <xdr:to>
      <xdr:col>11</xdr:col>
      <xdr:colOff>378271</xdr:colOff>
      <xdr:row>4</xdr:row>
      <xdr:rowOff>1754693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635623" y="6113929"/>
          <a:ext cx="7827942" cy="1396105"/>
        </a:xfrm>
        <a:prstGeom prst="rect">
          <a:avLst/>
        </a:prstGeom>
      </xdr:spPr>
    </xdr:pic>
    <xdr:clientData/>
  </xdr:twoCellAnchor>
  <xdr:twoCellAnchor editAs="oneCell">
    <xdr:from>
      <xdr:col>28</xdr:col>
      <xdr:colOff>412375</xdr:colOff>
      <xdr:row>2</xdr:row>
      <xdr:rowOff>797859</xdr:rowOff>
    </xdr:from>
    <xdr:to>
      <xdr:col>31</xdr:col>
      <xdr:colOff>145675</xdr:colOff>
      <xdr:row>4</xdr:row>
      <xdr:rowOff>835959</xdr:rowOff>
    </xdr:to>
    <xdr:pic>
      <xdr:nvPicPr>
        <xdr:cNvPr id="6" name="Picture 5" descr="Precision Plus Protein Dual Color Standards, 500 µl #1610374 | Bio-Rad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353" r="17412"/>
        <a:stretch/>
      </xdr:blipFill>
      <xdr:spPr bwMode="auto">
        <a:xfrm>
          <a:off x="20860869" y="3352800"/>
          <a:ext cx="1562100" cy="3238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322730</xdr:colOff>
      <xdr:row>2</xdr:row>
      <xdr:rowOff>690283</xdr:rowOff>
    </xdr:from>
    <xdr:to>
      <xdr:col>12</xdr:col>
      <xdr:colOff>251856</xdr:colOff>
      <xdr:row>2</xdr:row>
      <xdr:rowOff>970488</xdr:rowOff>
    </xdr:to>
    <xdr:grpSp>
      <xdr:nvGrpSpPr>
        <xdr:cNvPr id="7" name="Group 6"/>
        <xdr:cNvGrpSpPr/>
      </xdr:nvGrpSpPr>
      <xdr:grpSpPr>
        <a:xfrm>
          <a:off x="10403990" y="3250603"/>
          <a:ext cx="538726" cy="280205"/>
          <a:chOff x="1889760" y="2628900"/>
          <a:chExt cx="538726" cy="280205"/>
        </a:xfrm>
      </xdr:grpSpPr>
      <xdr:cxnSp macro="">
        <xdr:nvCxnSpPr>
          <xdr:cNvPr id="8" name="Straight Connector 7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" name="TextBox 8"/>
          <xdr:cNvSpPr txBox="1"/>
        </xdr:nvSpPr>
        <xdr:spPr>
          <a:xfrm>
            <a:off x="2087880" y="2628900"/>
            <a:ext cx="34060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CH" sz="1200" b="0"/>
              <a:t>75</a:t>
            </a:r>
          </a:p>
        </xdr:txBody>
      </xdr:sp>
    </xdr:grpSp>
    <xdr:clientData/>
  </xdr:twoCellAnchor>
  <xdr:twoCellAnchor>
    <xdr:from>
      <xdr:col>11</xdr:col>
      <xdr:colOff>295836</xdr:colOff>
      <xdr:row>2</xdr:row>
      <xdr:rowOff>53788</xdr:rowOff>
    </xdr:from>
    <xdr:to>
      <xdr:col>12</xdr:col>
      <xdr:colOff>302932</xdr:colOff>
      <xdr:row>2</xdr:row>
      <xdr:rowOff>333993</xdr:rowOff>
    </xdr:to>
    <xdr:grpSp>
      <xdr:nvGrpSpPr>
        <xdr:cNvPr id="10" name="Group 9"/>
        <xdr:cNvGrpSpPr/>
      </xdr:nvGrpSpPr>
      <xdr:grpSpPr>
        <a:xfrm>
          <a:off x="10377096" y="2614108"/>
          <a:ext cx="616696" cy="280205"/>
          <a:chOff x="1889760" y="2628900"/>
          <a:chExt cx="616696" cy="280205"/>
        </a:xfrm>
      </xdr:grpSpPr>
      <xdr:cxnSp macro="">
        <xdr:nvCxnSpPr>
          <xdr:cNvPr id="11" name="Straight Connector 10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2" name="TextBox 11"/>
          <xdr:cNvSpPr txBox="1"/>
        </xdr:nvSpPr>
        <xdr:spPr>
          <a:xfrm>
            <a:off x="2087880" y="2628900"/>
            <a:ext cx="41857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CH" sz="1200" b="0"/>
              <a:t>100</a:t>
            </a:r>
          </a:p>
        </xdr:txBody>
      </xdr:sp>
    </xdr:grpSp>
    <xdr:clientData/>
  </xdr:twoCellAnchor>
  <xdr:twoCellAnchor>
    <xdr:from>
      <xdr:col>11</xdr:col>
      <xdr:colOff>376517</xdr:colOff>
      <xdr:row>3</xdr:row>
      <xdr:rowOff>1228164</xdr:rowOff>
    </xdr:from>
    <xdr:to>
      <xdr:col>12</xdr:col>
      <xdr:colOff>305643</xdr:colOff>
      <xdr:row>3</xdr:row>
      <xdr:rowOff>1508369</xdr:rowOff>
    </xdr:to>
    <xdr:grpSp>
      <xdr:nvGrpSpPr>
        <xdr:cNvPr id="13" name="Group 12"/>
        <xdr:cNvGrpSpPr/>
      </xdr:nvGrpSpPr>
      <xdr:grpSpPr>
        <a:xfrm>
          <a:off x="10457777" y="5243904"/>
          <a:ext cx="538726" cy="280205"/>
          <a:chOff x="1889760" y="2628900"/>
          <a:chExt cx="538726" cy="280205"/>
        </a:xfrm>
      </xdr:grpSpPr>
      <xdr:cxnSp macro="">
        <xdr:nvCxnSpPr>
          <xdr:cNvPr id="14" name="Straight Connector 13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5" name="TextBox 14"/>
          <xdr:cNvSpPr txBox="1"/>
        </xdr:nvSpPr>
        <xdr:spPr>
          <a:xfrm>
            <a:off x="2087880" y="2628900"/>
            <a:ext cx="34060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CH" sz="1200" b="0"/>
              <a:t>50</a:t>
            </a:r>
          </a:p>
        </xdr:txBody>
      </xdr:sp>
    </xdr:grpSp>
    <xdr:clientData/>
  </xdr:twoCellAnchor>
  <xdr:twoCellAnchor>
    <xdr:from>
      <xdr:col>11</xdr:col>
      <xdr:colOff>394447</xdr:colOff>
      <xdr:row>4</xdr:row>
      <xdr:rowOff>1290917</xdr:rowOff>
    </xdr:from>
    <xdr:to>
      <xdr:col>12</xdr:col>
      <xdr:colOff>323573</xdr:colOff>
      <xdr:row>4</xdr:row>
      <xdr:rowOff>1571122</xdr:rowOff>
    </xdr:to>
    <xdr:grpSp>
      <xdr:nvGrpSpPr>
        <xdr:cNvPr id="16" name="Group 15"/>
        <xdr:cNvGrpSpPr/>
      </xdr:nvGrpSpPr>
      <xdr:grpSpPr>
        <a:xfrm>
          <a:off x="10475707" y="7051637"/>
          <a:ext cx="538726" cy="280205"/>
          <a:chOff x="1889760" y="2628900"/>
          <a:chExt cx="538726" cy="280205"/>
        </a:xfrm>
      </xdr:grpSpPr>
      <xdr:cxnSp macro="">
        <xdr:nvCxnSpPr>
          <xdr:cNvPr id="17" name="Straight Connector 16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8" name="TextBox 17"/>
          <xdr:cNvSpPr txBox="1"/>
        </xdr:nvSpPr>
        <xdr:spPr>
          <a:xfrm>
            <a:off x="2087880" y="2628900"/>
            <a:ext cx="34060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CH" sz="1200" b="0"/>
              <a:t>37</a:t>
            </a:r>
          </a:p>
        </xdr:txBody>
      </xdr:sp>
    </xdr:grpSp>
    <xdr:clientData/>
  </xdr:twoCellAnchor>
  <xdr:twoCellAnchor editAs="oneCell">
    <xdr:from>
      <xdr:col>15</xdr:col>
      <xdr:colOff>259976</xdr:colOff>
      <xdr:row>2</xdr:row>
      <xdr:rowOff>17929</xdr:rowOff>
    </xdr:from>
    <xdr:to>
      <xdr:col>25</xdr:col>
      <xdr:colOff>467786</xdr:colOff>
      <xdr:row>4</xdr:row>
      <xdr:rowOff>1889841</xdr:rowOff>
    </xdr:to>
    <xdr:pic>
      <xdr:nvPicPr>
        <xdr:cNvPr id="20" name="Picture 1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783670" y="2572870"/>
          <a:ext cx="6303810" cy="5072312"/>
        </a:xfrm>
        <a:prstGeom prst="rect">
          <a:avLst/>
        </a:prstGeom>
      </xdr:spPr>
    </xdr:pic>
    <xdr:clientData/>
  </xdr:twoCellAnchor>
  <xdr:twoCellAnchor>
    <xdr:from>
      <xdr:col>25</xdr:col>
      <xdr:colOff>313766</xdr:colOff>
      <xdr:row>3</xdr:row>
      <xdr:rowOff>107577</xdr:rowOff>
    </xdr:from>
    <xdr:to>
      <xdr:col>26</xdr:col>
      <xdr:colOff>242892</xdr:colOff>
      <xdr:row>3</xdr:row>
      <xdr:rowOff>387782</xdr:rowOff>
    </xdr:to>
    <xdr:grpSp>
      <xdr:nvGrpSpPr>
        <xdr:cNvPr id="21" name="Group 20"/>
        <xdr:cNvGrpSpPr/>
      </xdr:nvGrpSpPr>
      <xdr:grpSpPr>
        <a:xfrm>
          <a:off x="18929426" y="4123317"/>
          <a:ext cx="538726" cy="280205"/>
          <a:chOff x="1889760" y="2628900"/>
          <a:chExt cx="538726" cy="280205"/>
        </a:xfrm>
      </xdr:grpSpPr>
      <xdr:cxnSp macro="">
        <xdr:nvCxnSpPr>
          <xdr:cNvPr id="22" name="Straight Connector 21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3" name="TextBox 22"/>
          <xdr:cNvSpPr txBox="1"/>
        </xdr:nvSpPr>
        <xdr:spPr>
          <a:xfrm>
            <a:off x="2087880" y="2628900"/>
            <a:ext cx="34060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CH" sz="1200" b="0"/>
              <a:t>75</a:t>
            </a:r>
          </a:p>
        </xdr:txBody>
      </xdr:sp>
    </xdr:grpSp>
    <xdr:clientData/>
  </xdr:twoCellAnchor>
  <xdr:twoCellAnchor>
    <xdr:from>
      <xdr:col>25</xdr:col>
      <xdr:colOff>295836</xdr:colOff>
      <xdr:row>2</xdr:row>
      <xdr:rowOff>1201271</xdr:rowOff>
    </xdr:from>
    <xdr:to>
      <xdr:col>26</xdr:col>
      <xdr:colOff>302932</xdr:colOff>
      <xdr:row>3</xdr:row>
      <xdr:rowOff>29193</xdr:rowOff>
    </xdr:to>
    <xdr:grpSp>
      <xdr:nvGrpSpPr>
        <xdr:cNvPr id="24" name="Group 23"/>
        <xdr:cNvGrpSpPr/>
      </xdr:nvGrpSpPr>
      <xdr:grpSpPr>
        <a:xfrm>
          <a:off x="18911496" y="3761591"/>
          <a:ext cx="616696" cy="283342"/>
          <a:chOff x="1889760" y="2628900"/>
          <a:chExt cx="616696" cy="280205"/>
        </a:xfrm>
      </xdr:grpSpPr>
      <xdr:cxnSp macro="">
        <xdr:nvCxnSpPr>
          <xdr:cNvPr id="25" name="Straight Connector 24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6" name="TextBox 25"/>
          <xdr:cNvSpPr txBox="1"/>
        </xdr:nvSpPr>
        <xdr:spPr>
          <a:xfrm>
            <a:off x="2087880" y="2628900"/>
            <a:ext cx="41857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CH" sz="1200" b="0"/>
              <a:t>100</a:t>
            </a:r>
          </a:p>
        </xdr:txBody>
      </xdr:sp>
    </xdr:grpSp>
    <xdr:clientData/>
  </xdr:twoCellAnchor>
  <xdr:twoCellAnchor>
    <xdr:from>
      <xdr:col>25</xdr:col>
      <xdr:colOff>313764</xdr:colOff>
      <xdr:row>3</xdr:row>
      <xdr:rowOff>1013012</xdr:rowOff>
    </xdr:from>
    <xdr:to>
      <xdr:col>26</xdr:col>
      <xdr:colOff>242890</xdr:colOff>
      <xdr:row>3</xdr:row>
      <xdr:rowOff>1293217</xdr:rowOff>
    </xdr:to>
    <xdr:grpSp>
      <xdr:nvGrpSpPr>
        <xdr:cNvPr id="27" name="Group 26"/>
        <xdr:cNvGrpSpPr/>
      </xdr:nvGrpSpPr>
      <xdr:grpSpPr>
        <a:xfrm>
          <a:off x="18929424" y="5028752"/>
          <a:ext cx="538726" cy="280205"/>
          <a:chOff x="1889760" y="2628900"/>
          <a:chExt cx="538726" cy="280205"/>
        </a:xfrm>
      </xdr:grpSpPr>
      <xdr:cxnSp macro="">
        <xdr:nvCxnSpPr>
          <xdr:cNvPr id="28" name="Straight Connector 27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9" name="TextBox 28"/>
          <xdr:cNvSpPr txBox="1"/>
        </xdr:nvSpPr>
        <xdr:spPr>
          <a:xfrm>
            <a:off x="2087880" y="2628900"/>
            <a:ext cx="34060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CH" sz="1200" b="0"/>
              <a:t>50</a:t>
            </a:r>
          </a:p>
        </xdr:txBody>
      </xdr:sp>
    </xdr:grpSp>
    <xdr:clientData/>
  </xdr:twoCellAnchor>
  <xdr:twoCellAnchor>
    <xdr:from>
      <xdr:col>25</xdr:col>
      <xdr:colOff>313765</xdr:colOff>
      <xdr:row>3</xdr:row>
      <xdr:rowOff>1559858</xdr:rowOff>
    </xdr:from>
    <xdr:to>
      <xdr:col>26</xdr:col>
      <xdr:colOff>242891</xdr:colOff>
      <xdr:row>4</xdr:row>
      <xdr:rowOff>91946</xdr:rowOff>
    </xdr:to>
    <xdr:grpSp>
      <xdr:nvGrpSpPr>
        <xdr:cNvPr id="30" name="Group 29"/>
        <xdr:cNvGrpSpPr/>
      </xdr:nvGrpSpPr>
      <xdr:grpSpPr>
        <a:xfrm>
          <a:off x="18929425" y="5575598"/>
          <a:ext cx="538726" cy="277068"/>
          <a:chOff x="1889760" y="2628900"/>
          <a:chExt cx="538726" cy="280205"/>
        </a:xfrm>
      </xdr:grpSpPr>
      <xdr:cxnSp macro="">
        <xdr:nvCxnSpPr>
          <xdr:cNvPr id="31" name="Straight Connector 30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2" name="TextBox 31"/>
          <xdr:cNvSpPr txBox="1"/>
        </xdr:nvSpPr>
        <xdr:spPr>
          <a:xfrm>
            <a:off x="2087880" y="2628900"/>
            <a:ext cx="34060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CH" sz="1200" b="0"/>
              <a:t>37</a:t>
            </a:r>
          </a:p>
        </xdr:txBody>
      </xdr:sp>
    </xdr:grpSp>
    <xdr:clientData/>
  </xdr:twoCellAnchor>
  <xdr:twoCellAnchor>
    <xdr:from>
      <xdr:col>26</xdr:col>
      <xdr:colOff>251012</xdr:colOff>
      <xdr:row>2</xdr:row>
      <xdr:rowOff>932329</xdr:rowOff>
    </xdr:from>
    <xdr:to>
      <xdr:col>27</xdr:col>
      <xdr:colOff>37042</xdr:colOff>
      <xdr:row>2</xdr:row>
      <xdr:rowOff>1327959</xdr:rowOff>
    </xdr:to>
    <xdr:pic>
      <xdr:nvPicPr>
        <xdr:cNvPr id="33" name="Picture 3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flipH="1">
          <a:off x="19480306" y="3487270"/>
          <a:ext cx="395630" cy="395630"/>
        </a:xfrm>
        <a:prstGeom prst="rect">
          <a:avLst/>
        </a:prstGeom>
      </xdr:spPr>
    </xdr:pic>
    <xdr:clientData/>
  </xdr:twoCellAnchor>
  <xdr:oneCellAnchor>
    <xdr:from>
      <xdr:col>26</xdr:col>
      <xdr:colOff>425755</xdr:colOff>
      <xdr:row>2</xdr:row>
      <xdr:rowOff>1377599</xdr:rowOff>
    </xdr:from>
    <xdr:ext cx="481157" cy="264560"/>
    <xdr:sp macro="" textlink="">
      <xdr:nvSpPr>
        <xdr:cNvPr id="34" name="TextBox 33"/>
        <xdr:cNvSpPr txBox="1"/>
      </xdr:nvSpPr>
      <xdr:spPr>
        <a:xfrm>
          <a:off x="19651015" y="3937919"/>
          <a:ext cx="48115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CH" sz="1100" b="1"/>
            <a:t>PKCa</a:t>
          </a:r>
        </a:p>
      </xdr:txBody>
    </xdr:sp>
    <xdr:clientData/>
  </xdr:oneCellAnchor>
  <xdr:twoCellAnchor>
    <xdr:from>
      <xdr:col>26</xdr:col>
      <xdr:colOff>224118</xdr:colOff>
      <xdr:row>3</xdr:row>
      <xdr:rowOff>376516</xdr:rowOff>
    </xdr:from>
    <xdr:to>
      <xdr:col>27</xdr:col>
      <xdr:colOff>10148</xdr:colOff>
      <xdr:row>3</xdr:row>
      <xdr:rowOff>772146</xdr:rowOff>
    </xdr:to>
    <xdr:pic>
      <xdr:nvPicPr>
        <xdr:cNvPr id="35" name="Picture 34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flipH="1">
          <a:off x="19453412" y="4383740"/>
          <a:ext cx="395630" cy="395630"/>
        </a:xfrm>
        <a:prstGeom prst="rect">
          <a:avLst/>
        </a:prstGeom>
      </xdr:spPr>
    </xdr:pic>
    <xdr:clientData/>
  </xdr:twoCellAnchor>
  <xdr:twoCellAnchor>
    <xdr:from>
      <xdr:col>26</xdr:col>
      <xdr:colOff>224119</xdr:colOff>
      <xdr:row>3</xdr:row>
      <xdr:rowOff>1075764</xdr:rowOff>
    </xdr:from>
    <xdr:to>
      <xdr:col>27</xdr:col>
      <xdr:colOff>10149</xdr:colOff>
      <xdr:row>3</xdr:row>
      <xdr:rowOff>1471394</xdr:rowOff>
    </xdr:to>
    <xdr:pic>
      <xdr:nvPicPr>
        <xdr:cNvPr id="36" name="Picture 35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flipH="1">
          <a:off x="19453413" y="5082988"/>
          <a:ext cx="395630" cy="395630"/>
        </a:xfrm>
        <a:prstGeom prst="rect">
          <a:avLst/>
        </a:prstGeom>
      </xdr:spPr>
    </xdr:pic>
    <xdr:clientData/>
  </xdr:twoCellAnchor>
  <xdr:twoCellAnchor>
    <xdr:from>
      <xdr:col>26</xdr:col>
      <xdr:colOff>215154</xdr:colOff>
      <xdr:row>4</xdr:row>
      <xdr:rowOff>116541</xdr:rowOff>
    </xdr:from>
    <xdr:to>
      <xdr:col>27</xdr:col>
      <xdr:colOff>1184</xdr:colOff>
      <xdr:row>4</xdr:row>
      <xdr:rowOff>512171</xdr:rowOff>
    </xdr:to>
    <xdr:pic>
      <xdr:nvPicPr>
        <xdr:cNvPr id="37" name="Picture 36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flipH="1">
          <a:off x="19444448" y="5871882"/>
          <a:ext cx="395630" cy="395630"/>
        </a:xfrm>
        <a:prstGeom prst="rect">
          <a:avLst/>
        </a:prstGeom>
      </xdr:spPr>
    </xdr:pic>
    <xdr:clientData/>
  </xdr:twoCellAnchor>
  <xdr:oneCellAnchor>
    <xdr:from>
      <xdr:col>26</xdr:col>
      <xdr:colOff>416790</xdr:colOff>
      <xdr:row>3</xdr:row>
      <xdr:rowOff>741104</xdr:rowOff>
    </xdr:from>
    <xdr:ext cx="764184" cy="264560"/>
    <xdr:sp macro="" textlink="">
      <xdr:nvSpPr>
        <xdr:cNvPr id="38" name="TextBox 37"/>
        <xdr:cNvSpPr txBox="1"/>
      </xdr:nvSpPr>
      <xdr:spPr>
        <a:xfrm>
          <a:off x="19642050" y="4756844"/>
          <a:ext cx="76418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CH" sz="1100" b="1"/>
            <a:t>tdTomato</a:t>
          </a:r>
        </a:p>
      </xdr:txBody>
    </xdr:sp>
    <xdr:clientData/>
  </xdr:oneCellAnchor>
  <xdr:oneCellAnchor>
    <xdr:from>
      <xdr:col>26</xdr:col>
      <xdr:colOff>479543</xdr:colOff>
      <xdr:row>3</xdr:row>
      <xdr:rowOff>1521033</xdr:rowOff>
    </xdr:from>
    <xdr:ext cx="613053" cy="264560"/>
    <xdr:sp macro="" textlink="">
      <xdr:nvSpPr>
        <xdr:cNvPr id="39" name="TextBox 38"/>
        <xdr:cNvSpPr txBox="1"/>
      </xdr:nvSpPr>
      <xdr:spPr>
        <a:xfrm>
          <a:off x="19704803" y="5536773"/>
          <a:ext cx="61305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CH" sz="1100" b="1"/>
            <a:t>GAPDH</a:t>
          </a:r>
        </a:p>
      </xdr:txBody>
    </xdr:sp>
    <xdr:clientData/>
  </xdr:oneCellAnchor>
  <xdr:twoCellAnchor editAs="oneCell">
    <xdr:from>
      <xdr:col>15</xdr:col>
      <xdr:colOff>222324</xdr:colOff>
      <xdr:row>1</xdr:row>
      <xdr:rowOff>936823</xdr:rowOff>
    </xdr:from>
    <xdr:to>
      <xdr:col>22</xdr:col>
      <xdr:colOff>546847</xdr:colOff>
      <xdr:row>1</xdr:row>
      <xdr:rowOff>2326340</xdr:rowOff>
    </xdr:to>
    <xdr:pic>
      <xdr:nvPicPr>
        <xdr:cNvPr id="40" name="Picture 3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46018" y="1125082"/>
          <a:ext cx="4591723" cy="1389517"/>
        </a:xfrm>
        <a:prstGeom prst="rect">
          <a:avLst/>
        </a:prstGeom>
      </xdr:spPr>
    </xdr:pic>
    <xdr:clientData/>
  </xdr:twoCellAnchor>
  <xdr:oneCellAnchor>
    <xdr:from>
      <xdr:col>22</xdr:col>
      <xdr:colOff>436470</xdr:colOff>
      <xdr:row>1</xdr:row>
      <xdr:rowOff>1985403</xdr:rowOff>
    </xdr:from>
    <xdr:ext cx="1386855" cy="264560"/>
    <xdr:sp macro="" textlink="">
      <xdr:nvSpPr>
        <xdr:cNvPr id="41" name="TextBox 40"/>
        <xdr:cNvSpPr txBox="1"/>
      </xdr:nvSpPr>
      <xdr:spPr>
        <a:xfrm>
          <a:off x="17214758" y="2175903"/>
          <a:ext cx="138685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CH" sz="1100"/>
            <a:t>not part of this study</a:t>
          </a:r>
        </a:p>
      </xdr:txBody>
    </xdr:sp>
    <xdr:clientData/>
  </xdr:oneCellAnchor>
  <xdr:twoCellAnchor>
    <xdr:from>
      <xdr:col>22</xdr:col>
      <xdr:colOff>519953</xdr:colOff>
      <xdr:row>1</xdr:row>
      <xdr:rowOff>2277033</xdr:rowOff>
    </xdr:from>
    <xdr:to>
      <xdr:col>24</xdr:col>
      <xdr:colOff>490537</xdr:colOff>
      <xdr:row>1</xdr:row>
      <xdr:rowOff>2277033</xdr:rowOff>
    </xdr:to>
    <xdr:cxnSp macro="">
      <xdr:nvCxnSpPr>
        <xdr:cNvPr id="43" name="Straight Connector 42"/>
        <xdr:cNvCxnSpPr/>
      </xdr:nvCxnSpPr>
      <xdr:spPr>
        <a:xfrm>
          <a:off x="17298241" y="2467533"/>
          <a:ext cx="1189784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541020</xdr:colOff>
      <xdr:row>38</xdr:row>
      <xdr:rowOff>45964</xdr:rowOff>
    </xdr:from>
    <xdr:to>
      <xdr:col>13</xdr:col>
      <xdr:colOff>190500</xdr:colOff>
      <xdr:row>38</xdr:row>
      <xdr:rowOff>1947148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99360" y="5745724"/>
          <a:ext cx="6355080" cy="1901184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381000</xdr:colOff>
      <xdr:row>39</xdr:row>
      <xdr:rowOff>281940</xdr:rowOff>
    </xdr:from>
    <xdr:to>
      <xdr:col>13</xdr:col>
      <xdr:colOff>265800</xdr:colOff>
      <xdr:row>39</xdr:row>
      <xdr:rowOff>1202516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29740" y="9311640"/>
          <a:ext cx="7200000" cy="920576"/>
        </a:xfrm>
        <a:prstGeom prst="rect">
          <a:avLst/>
        </a:prstGeom>
      </xdr:spPr>
    </xdr:pic>
    <xdr:clientData/>
  </xdr:twoCellAnchor>
  <xdr:twoCellAnchor editAs="oneCell">
    <xdr:from>
      <xdr:col>1</xdr:col>
      <xdr:colOff>327660</xdr:colOff>
      <xdr:row>40</xdr:row>
      <xdr:rowOff>205740</xdr:rowOff>
    </xdr:from>
    <xdr:to>
      <xdr:col>13</xdr:col>
      <xdr:colOff>285618</xdr:colOff>
      <xdr:row>40</xdr:row>
      <xdr:rowOff>1778644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76400" y="10759440"/>
          <a:ext cx="7273158" cy="1572904"/>
        </a:xfrm>
        <a:prstGeom prst="rect">
          <a:avLst/>
        </a:prstGeom>
      </xdr:spPr>
    </xdr:pic>
    <xdr:clientData/>
  </xdr:twoCellAnchor>
  <xdr:twoCellAnchor editAs="oneCell">
    <xdr:from>
      <xdr:col>1</xdr:col>
      <xdr:colOff>160020</xdr:colOff>
      <xdr:row>41</xdr:row>
      <xdr:rowOff>251460</xdr:rowOff>
    </xdr:from>
    <xdr:to>
      <xdr:col>13</xdr:col>
      <xdr:colOff>197233</xdr:colOff>
      <xdr:row>41</xdr:row>
      <xdr:rowOff>1281773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508760" y="12740640"/>
          <a:ext cx="7352413" cy="1030313"/>
        </a:xfrm>
        <a:prstGeom prst="rect">
          <a:avLst/>
        </a:prstGeom>
      </xdr:spPr>
    </xdr:pic>
    <xdr:clientData/>
  </xdr:twoCellAnchor>
  <xdr:twoCellAnchor editAs="oneCell">
    <xdr:from>
      <xdr:col>28</xdr:col>
      <xdr:colOff>92784</xdr:colOff>
      <xdr:row>39</xdr:row>
      <xdr:rowOff>198120</xdr:rowOff>
    </xdr:from>
    <xdr:to>
      <xdr:col>30</xdr:col>
      <xdr:colOff>435684</xdr:colOff>
      <xdr:row>40</xdr:row>
      <xdr:rowOff>1912620</xdr:rowOff>
    </xdr:to>
    <xdr:pic>
      <xdr:nvPicPr>
        <xdr:cNvPr id="6" name="Picture 5" descr="Precision Plus Protein Dual Color Standards, 500 µl #1610374 | Bio-Rad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353" r="17412"/>
        <a:stretch/>
      </xdr:blipFill>
      <xdr:spPr bwMode="auto">
        <a:xfrm>
          <a:off x="17900724" y="9227820"/>
          <a:ext cx="1562100" cy="3238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487680</xdr:colOff>
      <xdr:row>41</xdr:row>
      <xdr:rowOff>820718</xdr:rowOff>
    </xdr:from>
    <xdr:to>
      <xdr:col>2</xdr:col>
      <xdr:colOff>396240</xdr:colOff>
      <xdr:row>41</xdr:row>
      <xdr:rowOff>1100923</xdr:rowOff>
    </xdr:to>
    <xdr:grpSp>
      <xdr:nvGrpSpPr>
        <xdr:cNvPr id="7" name="Group 6"/>
        <xdr:cNvGrpSpPr/>
      </xdr:nvGrpSpPr>
      <xdr:grpSpPr>
        <a:xfrm>
          <a:off x="1836420" y="13309898"/>
          <a:ext cx="518160" cy="280205"/>
          <a:chOff x="1584960" y="2621280"/>
          <a:chExt cx="518160" cy="280205"/>
        </a:xfrm>
      </xdr:grpSpPr>
      <xdr:cxnSp macro="">
        <xdr:nvCxnSpPr>
          <xdr:cNvPr id="8" name="Straight Connector 7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" name="TextBox 8"/>
          <xdr:cNvSpPr txBox="1"/>
        </xdr:nvSpPr>
        <xdr:spPr>
          <a:xfrm>
            <a:off x="1584960" y="2621280"/>
            <a:ext cx="34060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CH" sz="1200" b="0"/>
              <a:t>37</a:t>
            </a:r>
          </a:p>
        </xdr:txBody>
      </xdr:sp>
    </xdr:grpSp>
    <xdr:clientData/>
  </xdr:twoCellAnchor>
  <xdr:twoCellAnchor>
    <xdr:from>
      <xdr:col>1</xdr:col>
      <xdr:colOff>495300</xdr:colOff>
      <xdr:row>40</xdr:row>
      <xdr:rowOff>1247438</xdr:rowOff>
    </xdr:from>
    <xdr:to>
      <xdr:col>2</xdr:col>
      <xdr:colOff>403860</xdr:colOff>
      <xdr:row>40</xdr:row>
      <xdr:rowOff>1527643</xdr:rowOff>
    </xdr:to>
    <xdr:grpSp>
      <xdr:nvGrpSpPr>
        <xdr:cNvPr id="10" name="Group 9"/>
        <xdr:cNvGrpSpPr/>
      </xdr:nvGrpSpPr>
      <xdr:grpSpPr>
        <a:xfrm>
          <a:off x="1844040" y="11801138"/>
          <a:ext cx="518160" cy="280205"/>
          <a:chOff x="1584960" y="2621280"/>
          <a:chExt cx="518160" cy="280205"/>
        </a:xfrm>
      </xdr:grpSpPr>
      <xdr:cxnSp macro="">
        <xdr:nvCxnSpPr>
          <xdr:cNvPr id="11" name="Straight Connector 10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2" name="TextBox 11"/>
          <xdr:cNvSpPr txBox="1"/>
        </xdr:nvSpPr>
        <xdr:spPr>
          <a:xfrm>
            <a:off x="1584960" y="2621280"/>
            <a:ext cx="34060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CH" sz="1200" b="0"/>
              <a:t>50</a:t>
            </a:r>
          </a:p>
        </xdr:txBody>
      </xdr:sp>
    </xdr:grpSp>
    <xdr:clientData/>
  </xdr:twoCellAnchor>
  <xdr:twoCellAnchor>
    <xdr:from>
      <xdr:col>1</xdr:col>
      <xdr:colOff>457200</xdr:colOff>
      <xdr:row>39</xdr:row>
      <xdr:rowOff>874058</xdr:rowOff>
    </xdr:from>
    <xdr:to>
      <xdr:col>2</xdr:col>
      <xdr:colOff>403860</xdr:colOff>
      <xdr:row>39</xdr:row>
      <xdr:rowOff>1154263</xdr:rowOff>
    </xdr:to>
    <xdr:grpSp>
      <xdr:nvGrpSpPr>
        <xdr:cNvPr id="13" name="Group 12"/>
        <xdr:cNvGrpSpPr/>
      </xdr:nvGrpSpPr>
      <xdr:grpSpPr>
        <a:xfrm>
          <a:off x="1805940" y="9903758"/>
          <a:ext cx="556260" cy="280205"/>
          <a:chOff x="1546860" y="2628900"/>
          <a:chExt cx="556260" cy="280205"/>
        </a:xfrm>
      </xdr:grpSpPr>
      <xdr:cxnSp macro="">
        <xdr:nvCxnSpPr>
          <xdr:cNvPr id="14" name="Straight Connector 13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5" name="TextBox 14"/>
          <xdr:cNvSpPr txBox="1"/>
        </xdr:nvSpPr>
        <xdr:spPr>
          <a:xfrm>
            <a:off x="1546860" y="2628900"/>
            <a:ext cx="34060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CH" sz="1200" b="0"/>
              <a:t>75</a:t>
            </a:r>
          </a:p>
        </xdr:txBody>
      </xdr:sp>
    </xdr:grpSp>
    <xdr:clientData/>
  </xdr:twoCellAnchor>
  <xdr:twoCellAnchor>
    <xdr:from>
      <xdr:col>1</xdr:col>
      <xdr:colOff>350520</xdr:colOff>
      <xdr:row>39</xdr:row>
      <xdr:rowOff>302558</xdr:rowOff>
    </xdr:from>
    <xdr:to>
      <xdr:col>2</xdr:col>
      <xdr:colOff>358140</xdr:colOff>
      <xdr:row>39</xdr:row>
      <xdr:rowOff>582763</xdr:rowOff>
    </xdr:to>
    <xdr:grpSp>
      <xdr:nvGrpSpPr>
        <xdr:cNvPr id="16" name="Group 15"/>
        <xdr:cNvGrpSpPr/>
      </xdr:nvGrpSpPr>
      <xdr:grpSpPr>
        <a:xfrm>
          <a:off x="1699260" y="9332258"/>
          <a:ext cx="617220" cy="280205"/>
          <a:chOff x="1485900" y="2621280"/>
          <a:chExt cx="617220" cy="280205"/>
        </a:xfrm>
      </xdr:grpSpPr>
      <xdr:cxnSp macro="">
        <xdr:nvCxnSpPr>
          <xdr:cNvPr id="17" name="Straight Connector 16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8" name="TextBox 17"/>
          <xdr:cNvSpPr txBox="1"/>
        </xdr:nvSpPr>
        <xdr:spPr>
          <a:xfrm>
            <a:off x="1485900" y="2621280"/>
            <a:ext cx="41857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CH" sz="1200" b="0"/>
              <a:t>100</a:t>
            </a:r>
          </a:p>
        </xdr:txBody>
      </xdr:sp>
    </xdr:grpSp>
    <xdr:clientData/>
  </xdr:twoCellAnchor>
  <xdr:twoCellAnchor editAs="oneCell">
    <xdr:from>
      <xdr:col>17</xdr:col>
      <xdr:colOff>510539</xdr:colOff>
      <xdr:row>39</xdr:row>
      <xdr:rowOff>83820</xdr:rowOff>
    </xdr:from>
    <xdr:to>
      <xdr:col>27</xdr:col>
      <xdr:colOff>331702</xdr:colOff>
      <xdr:row>41</xdr:row>
      <xdr:rowOff>1028700</xdr:rowOff>
    </xdr:to>
    <xdr:pic>
      <xdr:nvPicPr>
        <xdr:cNvPr id="20" name="Picture 1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flipH="1">
          <a:off x="11612879" y="9113520"/>
          <a:ext cx="5917163" cy="4404360"/>
        </a:xfrm>
        <a:prstGeom prst="rect">
          <a:avLst/>
        </a:prstGeom>
      </xdr:spPr>
    </xdr:pic>
    <xdr:clientData/>
  </xdr:twoCellAnchor>
  <xdr:twoCellAnchor>
    <xdr:from>
      <xdr:col>17</xdr:col>
      <xdr:colOff>289560</xdr:colOff>
      <xdr:row>40</xdr:row>
      <xdr:rowOff>1376978</xdr:rowOff>
    </xdr:from>
    <xdr:to>
      <xdr:col>18</xdr:col>
      <xdr:colOff>198120</xdr:colOff>
      <xdr:row>40</xdr:row>
      <xdr:rowOff>1657183</xdr:rowOff>
    </xdr:to>
    <xdr:grpSp>
      <xdr:nvGrpSpPr>
        <xdr:cNvPr id="21" name="Group 20"/>
        <xdr:cNvGrpSpPr/>
      </xdr:nvGrpSpPr>
      <xdr:grpSpPr>
        <a:xfrm>
          <a:off x="11391900" y="11930678"/>
          <a:ext cx="518160" cy="280205"/>
          <a:chOff x="1584960" y="2621280"/>
          <a:chExt cx="518160" cy="280205"/>
        </a:xfrm>
      </xdr:grpSpPr>
      <xdr:cxnSp macro="">
        <xdr:nvCxnSpPr>
          <xdr:cNvPr id="22" name="Straight Connector 21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3" name="TextBox 22"/>
          <xdr:cNvSpPr txBox="1"/>
        </xdr:nvSpPr>
        <xdr:spPr>
          <a:xfrm>
            <a:off x="1584960" y="2621280"/>
            <a:ext cx="34060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CH" sz="1200" b="0"/>
              <a:t>37</a:t>
            </a:r>
          </a:p>
        </xdr:txBody>
      </xdr:sp>
    </xdr:grpSp>
    <xdr:clientData/>
  </xdr:twoCellAnchor>
  <xdr:twoCellAnchor>
    <xdr:from>
      <xdr:col>17</xdr:col>
      <xdr:colOff>312420</xdr:colOff>
      <xdr:row>40</xdr:row>
      <xdr:rowOff>835958</xdr:rowOff>
    </xdr:from>
    <xdr:to>
      <xdr:col>18</xdr:col>
      <xdr:colOff>220980</xdr:colOff>
      <xdr:row>40</xdr:row>
      <xdr:rowOff>1116163</xdr:rowOff>
    </xdr:to>
    <xdr:grpSp>
      <xdr:nvGrpSpPr>
        <xdr:cNvPr id="24" name="Group 23"/>
        <xdr:cNvGrpSpPr/>
      </xdr:nvGrpSpPr>
      <xdr:grpSpPr>
        <a:xfrm>
          <a:off x="11414760" y="11389658"/>
          <a:ext cx="518160" cy="280205"/>
          <a:chOff x="1584960" y="2621280"/>
          <a:chExt cx="518160" cy="280205"/>
        </a:xfrm>
      </xdr:grpSpPr>
      <xdr:cxnSp macro="">
        <xdr:nvCxnSpPr>
          <xdr:cNvPr id="25" name="Straight Connector 24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6" name="TextBox 25"/>
          <xdr:cNvSpPr txBox="1"/>
        </xdr:nvSpPr>
        <xdr:spPr>
          <a:xfrm>
            <a:off x="1584960" y="2621280"/>
            <a:ext cx="34060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CH" sz="1200" b="0"/>
              <a:t>50</a:t>
            </a:r>
          </a:p>
        </xdr:txBody>
      </xdr:sp>
    </xdr:grpSp>
    <xdr:clientData/>
  </xdr:twoCellAnchor>
  <xdr:twoCellAnchor>
    <xdr:from>
      <xdr:col>17</xdr:col>
      <xdr:colOff>274320</xdr:colOff>
      <xdr:row>39</xdr:row>
      <xdr:rowOff>1483658</xdr:rowOff>
    </xdr:from>
    <xdr:to>
      <xdr:col>18</xdr:col>
      <xdr:colOff>220980</xdr:colOff>
      <xdr:row>40</xdr:row>
      <xdr:rowOff>239863</xdr:rowOff>
    </xdr:to>
    <xdr:grpSp>
      <xdr:nvGrpSpPr>
        <xdr:cNvPr id="27" name="Group 26"/>
        <xdr:cNvGrpSpPr/>
      </xdr:nvGrpSpPr>
      <xdr:grpSpPr>
        <a:xfrm>
          <a:off x="11376660" y="10513358"/>
          <a:ext cx="556260" cy="280205"/>
          <a:chOff x="1546860" y="2628900"/>
          <a:chExt cx="556260" cy="280205"/>
        </a:xfrm>
      </xdr:grpSpPr>
      <xdr:cxnSp macro="">
        <xdr:nvCxnSpPr>
          <xdr:cNvPr id="28" name="Straight Connector 27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9" name="TextBox 28"/>
          <xdr:cNvSpPr txBox="1"/>
        </xdr:nvSpPr>
        <xdr:spPr>
          <a:xfrm>
            <a:off x="1546860" y="2628900"/>
            <a:ext cx="34060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CH" sz="1200" b="0"/>
              <a:t>75</a:t>
            </a:r>
          </a:p>
        </xdr:txBody>
      </xdr:sp>
    </xdr:grpSp>
    <xdr:clientData/>
  </xdr:twoCellAnchor>
  <xdr:twoCellAnchor>
    <xdr:from>
      <xdr:col>17</xdr:col>
      <xdr:colOff>266700</xdr:colOff>
      <xdr:row>39</xdr:row>
      <xdr:rowOff>1155998</xdr:rowOff>
    </xdr:from>
    <xdr:to>
      <xdr:col>18</xdr:col>
      <xdr:colOff>274320</xdr:colOff>
      <xdr:row>39</xdr:row>
      <xdr:rowOff>1436203</xdr:rowOff>
    </xdr:to>
    <xdr:grpSp>
      <xdr:nvGrpSpPr>
        <xdr:cNvPr id="30" name="Group 29"/>
        <xdr:cNvGrpSpPr/>
      </xdr:nvGrpSpPr>
      <xdr:grpSpPr>
        <a:xfrm>
          <a:off x="11369040" y="10185698"/>
          <a:ext cx="617220" cy="280205"/>
          <a:chOff x="1485900" y="2621280"/>
          <a:chExt cx="617220" cy="280205"/>
        </a:xfrm>
      </xdr:grpSpPr>
      <xdr:cxnSp macro="">
        <xdr:nvCxnSpPr>
          <xdr:cNvPr id="31" name="Straight Connector 30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2" name="TextBox 31"/>
          <xdr:cNvSpPr txBox="1"/>
        </xdr:nvSpPr>
        <xdr:spPr>
          <a:xfrm>
            <a:off x="1485900" y="2621280"/>
            <a:ext cx="41857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CH" sz="1200" b="0"/>
              <a:t>100</a:t>
            </a:r>
          </a:p>
        </xdr:txBody>
      </xdr:sp>
    </xdr:grpSp>
    <xdr:clientData/>
  </xdr:twoCellAnchor>
  <xdr:oneCellAnchor>
    <xdr:from>
      <xdr:col>16</xdr:col>
      <xdr:colOff>294421</xdr:colOff>
      <xdr:row>39</xdr:row>
      <xdr:rowOff>1348740</xdr:rowOff>
    </xdr:from>
    <xdr:ext cx="481157" cy="264560"/>
    <xdr:sp macro="" textlink="">
      <xdr:nvSpPr>
        <xdr:cNvPr id="33" name="TextBox 32"/>
        <xdr:cNvSpPr txBox="1"/>
      </xdr:nvSpPr>
      <xdr:spPr>
        <a:xfrm>
          <a:off x="10787161" y="10378440"/>
          <a:ext cx="48115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CH" sz="1100" b="1"/>
            <a:t>PKCa</a:t>
          </a:r>
        </a:p>
      </xdr:txBody>
    </xdr:sp>
    <xdr:clientData/>
  </xdr:oneCellAnchor>
  <xdr:twoCellAnchor>
    <xdr:from>
      <xdr:col>16</xdr:col>
      <xdr:colOff>525780</xdr:colOff>
      <xdr:row>39</xdr:row>
      <xdr:rowOff>903022</xdr:rowOff>
    </xdr:from>
    <xdr:to>
      <xdr:col>17</xdr:col>
      <xdr:colOff>311810</xdr:colOff>
      <xdr:row>39</xdr:row>
      <xdr:rowOff>1298652</xdr:rowOff>
    </xdr:to>
    <xdr:pic>
      <xdr:nvPicPr>
        <xdr:cNvPr id="34" name="Picture 3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1018520" y="9932722"/>
          <a:ext cx="395630" cy="395630"/>
        </a:xfrm>
        <a:prstGeom prst="rect">
          <a:avLst/>
        </a:prstGeom>
      </xdr:spPr>
    </xdr:pic>
    <xdr:clientData/>
  </xdr:twoCellAnchor>
  <xdr:oneCellAnchor>
    <xdr:from>
      <xdr:col>16</xdr:col>
      <xdr:colOff>155916</xdr:colOff>
      <xdr:row>40</xdr:row>
      <xdr:rowOff>663388</xdr:rowOff>
    </xdr:from>
    <xdr:ext cx="764184" cy="264560"/>
    <xdr:sp macro="" textlink="">
      <xdr:nvSpPr>
        <xdr:cNvPr id="35" name="TextBox 34"/>
        <xdr:cNvSpPr txBox="1"/>
      </xdr:nvSpPr>
      <xdr:spPr>
        <a:xfrm>
          <a:off x="10648656" y="11217088"/>
          <a:ext cx="76418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CH" sz="1100" b="1"/>
            <a:t>tdTomato</a:t>
          </a:r>
        </a:p>
      </xdr:txBody>
    </xdr:sp>
    <xdr:clientData/>
  </xdr:oneCellAnchor>
  <xdr:oneCellAnchor>
    <xdr:from>
      <xdr:col>16</xdr:col>
      <xdr:colOff>218669</xdr:colOff>
      <xdr:row>40</xdr:row>
      <xdr:rowOff>1420457</xdr:rowOff>
    </xdr:from>
    <xdr:ext cx="613053" cy="264560"/>
    <xdr:sp macro="" textlink="">
      <xdr:nvSpPr>
        <xdr:cNvPr id="36" name="TextBox 35"/>
        <xdr:cNvSpPr txBox="1"/>
      </xdr:nvSpPr>
      <xdr:spPr>
        <a:xfrm>
          <a:off x="10711409" y="11974157"/>
          <a:ext cx="61305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CH" sz="1100" b="1"/>
            <a:t>GAPDH</a:t>
          </a:r>
        </a:p>
      </xdr:txBody>
    </xdr:sp>
    <xdr:clientData/>
  </xdr:oneCellAnchor>
  <xdr:twoCellAnchor>
    <xdr:from>
      <xdr:col>16</xdr:col>
      <xdr:colOff>556260</xdr:colOff>
      <xdr:row>40</xdr:row>
      <xdr:rowOff>133402</xdr:rowOff>
    </xdr:from>
    <xdr:to>
      <xdr:col>17</xdr:col>
      <xdr:colOff>342290</xdr:colOff>
      <xdr:row>40</xdr:row>
      <xdr:rowOff>529032</xdr:rowOff>
    </xdr:to>
    <xdr:pic>
      <xdr:nvPicPr>
        <xdr:cNvPr id="37" name="Picture 36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1049000" y="10687102"/>
          <a:ext cx="395630" cy="395630"/>
        </a:xfrm>
        <a:prstGeom prst="rect">
          <a:avLst/>
        </a:prstGeom>
      </xdr:spPr>
    </xdr:pic>
    <xdr:clientData/>
  </xdr:twoCellAnchor>
  <xdr:twoCellAnchor>
    <xdr:from>
      <xdr:col>16</xdr:col>
      <xdr:colOff>556260</xdr:colOff>
      <xdr:row>40</xdr:row>
      <xdr:rowOff>1032562</xdr:rowOff>
    </xdr:from>
    <xdr:to>
      <xdr:col>17</xdr:col>
      <xdr:colOff>342290</xdr:colOff>
      <xdr:row>40</xdr:row>
      <xdr:rowOff>1428192</xdr:rowOff>
    </xdr:to>
    <xdr:pic>
      <xdr:nvPicPr>
        <xdr:cNvPr id="38" name="Picture 3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1049000" y="11586262"/>
          <a:ext cx="395630" cy="395630"/>
        </a:xfrm>
        <a:prstGeom prst="rect">
          <a:avLst/>
        </a:prstGeom>
      </xdr:spPr>
    </xdr:pic>
    <xdr:clientData/>
  </xdr:twoCellAnchor>
  <xdr:twoCellAnchor>
    <xdr:from>
      <xdr:col>16</xdr:col>
      <xdr:colOff>548640</xdr:colOff>
      <xdr:row>40</xdr:row>
      <xdr:rowOff>1710742</xdr:rowOff>
    </xdr:from>
    <xdr:to>
      <xdr:col>17</xdr:col>
      <xdr:colOff>334670</xdr:colOff>
      <xdr:row>41</xdr:row>
      <xdr:rowOff>170892</xdr:rowOff>
    </xdr:to>
    <xdr:pic>
      <xdr:nvPicPr>
        <xdr:cNvPr id="39" name="Picture 3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1041380" y="12264442"/>
          <a:ext cx="395630" cy="395630"/>
        </a:xfrm>
        <a:prstGeom prst="rect">
          <a:avLst/>
        </a:prstGeom>
      </xdr:spPr>
    </xdr:pic>
    <xdr:clientData/>
  </xdr:twoCellAnchor>
  <xdr:twoCellAnchor editAs="oneCell">
    <xdr:from>
      <xdr:col>18</xdr:col>
      <xdr:colOff>358140</xdr:colOff>
      <xdr:row>38</xdr:row>
      <xdr:rowOff>872280</xdr:rowOff>
    </xdr:from>
    <xdr:to>
      <xdr:col>25</xdr:col>
      <xdr:colOff>91440</xdr:colOff>
      <xdr:row>39</xdr:row>
      <xdr:rowOff>26908</xdr:rowOff>
    </xdr:to>
    <xdr:pic>
      <xdr:nvPicPr>
        <xdr:cNvPr id="40" name="Picture 3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70080" y="7859820"/>
          <a:ext cx="4000500" cy="1196788"/>
        </a:xfrm>
        <a:prstGeom prst="rect">
          <a:avLst/>
        </a:prstGeom>
      </xdr:spPr>
    </xdr:pic>
    <xdr:clientData/>
  </xdr:twoCellAnchor>
  <xdr:oneCellAnchor>
    <xdr:from>
      <xdr:col>25</xdr:col>
      <xdr:colOff>53340</xdr:colOff>
      <xdr:row>38</xdr:row>
      <xdr:rowOff>1710480</xdr:rowOff>
    </xdr:from>
    <xdr:ext cx="1386855" cy="264560"/>
    <xdr:sp macro="" textlink="">
      <xdr:nvSpPr>
        <xdr:cNvPr id="41" name="TextBox 40"/>
        <xdr:cNvSpPr txBox="1"/>
      </xdr:nvSpPr>
      <xdr:spPr>
        <a:xfrm>
          <a:off x="16032480" y="8698020"/>
          <a:ext cx="138685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CH" sz="1100"/>
            <a:t>not part of this study</a:t>
          </a:r>
        </a:p>
      </xdr:txBody>
    </xdr:sp>
    <xdr:clientData/>
  </xdr:oneCellAnchor>
  <xdr:twoCellAnchor>
    <xdr:from>
      <xdr:col>25</xdr:col>
      <xdr:colOff>136823</xdr:colOff>
      <xdr:row>38</xdr:row>
      <xdr:rowOff>2002110</xdr:rowOff>
    </xdr:from>
    <xdr:to>
      <xdr:col>27</xdr:col>
      <xdr:colOff>107407</xdr:colOff>
      <xdr:row>38</xdr:row>
      <xdr:rowOff>2002110</xdr:rowOff>
    </xdr:to>
    <xdr:cxnSp macro="">
      <xdr:nvCxnSpPr>
        <xdr:cNvPr id="42" name="Straight Connector 41"/>
        <xdr:cNvCxnSpPr/>
      </xdr:nvCxnSpPr>
      <xdr:spPr>
        <a:xfrm>
          <a:off x="16115963" y="8989650"/>
          <a:ext cx="1189784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475129</xdr:colOff>
      <xdr:row>1</xdr:row>
      <xdr:rowOff>71717</xdr:rowOff>
    </xdr:from>
    <xdr:to>
      <xdr:col>12</xdr:col>
      <xdr:colOff>454467</xdr:colOff>
      <xdr:row>1</xdr:row>
      <xdr:rowOff>2106706</xdr:rowOff>
    </xdr:to>
    <xdr:pic>
      <xdr:nvPicPr>
        <xdr:cNvPr id="20" name="Picture 1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4729" y="251011"/>
          <a:ext cx="6684938" cy="2034989"/>
        </a:xfrm>
        <a:prstGeom prst="rect">
          <a:avLst/>
        </a:prstGeom>
      </xdr:spPr>
    </xdr:pic>
    <xdr:clientData/>
  </xdr:twoCellAnchor>
  <xdr:twoCellAnchor editAs="oneCell">
    <xdr:from>
      <xdr:col>2</xdr:col>
      <xdr:colOff>188258</xdr:colOff>
      <xdr:row>7</xdr:row>
      <xdr:rowOff>103372</xdr:rowOff>
    </xdr:from>
    <xdr:to>
      <xdr:col>12</xdr:col>
      <xdr:colOff>322729</xdr:colOff>
      <xdr:row>7</xdr:row>
      <xdr:rowOff>1696205</xdr:rowOff>
    </xdr:to>
    <xdr:pic>
      <xdr:nvPicPr>
        <xdr:cNvPr id="21" name="Picture 2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07458" y="8171607"/>
          <a:ext cx="6230471" cy="1592833"/>
        </a:xfrm>
        <a:prstGeom prst="rect">
          <a:avLst/>
        </a:prstGeom>
      </xdr:spPr>
    </xdr:pic>
    <xdr:clientData/>
  </xdr:twoCellAnchor>
  <xdr:twoCellAnchor editAs="oneCell">
    <xdr:from>
      <xdr:col>1</xdr:col>
      <xdr:colOff>295836</xdr:colOff>
      <xdr:row>2</xdr:row>
      <xdr:rowOff>53789</xdr:rowOff>
    </xdr:from>
    <xdr:to>
      <xdr:col>13</xdr:col>
      <xdr:colOff>180636</xdr:colOff>
      <xdr:row>2</xdr:row>
      <xdr:rowOff>2474111</xdr:rowOff>
    </xdr:to>
    <xdr:pic>
      <xdr:nvPicPr>
        <xdr:cNvPr id="22" name="Picture 2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05436" y="2411507"/>
          <a:ext cx="7200000" cy="2420322"/>
        </a:xfrm>
        <a:prstGeom prst="rect">
          <a:avLst/>
        </a:prstGeom>
      </xdr:spPr>
    </xdr:pic>
    <xdr:clientData/>
  </xdr:twoCellAnchor>
  <xdr:twoCellAnchor editAs="oneCell">
    <xdr:from>
      <xdr:col>1</xdr:col>
      <xdr:colOff>242047</xdr:colOff>
      <xdr:row>3</xdr:row>
      <xdr:rowOff>89647</xdr:rowOff>
    </xdr:from>
    <xdr:to>
      <xdr:col>13</xdr:col>
      <xdr:colOff>126847</xdr:colOff>
      <xdr:row>3</xdr:row>
      <xdr:rowOff>1126057</xdr:rowOff>
    </xdr:to>
    <xdr:pic>
      <xdr:nvPicPr>
        <xdr:cNvPr id="28" name="Picture 2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51647" y="5038165"/>
          <a:ext cx="7200000" cy="1036410"/>
        </a:xfrm>
        <a:prstGeom prst="rect">
          <a:avLst/>
        </a:prstGeom>
      </xdr:spPr>
    </xdr:pic>
    <xdr:clientData/>
  </xdr:twoCellAnchor>
  <xdr:twoCellAnchor editAs="oneCell">
    <xdr:from>
      <xdr:col>1</xdr:col>
      <xdr:colOff>179294</xdr:colOff>
      <xdr:row>4</xdr:row>
      <xdr:rowOff>188259</xdr:rowOff>
    </xdr:from>
    <xdr:to>
      <xdr:col>13</xdr:col>
      <xdr:colOff>64094</xdr:colOff>
      <xdr:row>4</xdr:row>
      <xdr:rowOff>1352696</xdr:rowOff>
    </xdr:to>
    <xdr:pic>
      <xdr:nvPicPr>
        <xdr:cNvPr id="29" name="Picture 2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88894" y="6406179"/>
          <a:ext cx="7200000" cy="1164437"/>
        </a:xfrm>
        <a:prstGeom prst="rect">
          <a:avLst/>
        </a:prstGeom>
      </xdr:spPr>
    </xdr:pic>
    <xdr:clientData/>
  </xdr:twoCellAnchor>
  <xdr:twoCellAnchor editAs="oneCell">
    <xdr:from>
      <xdr:col>1</xdr:col>
      <xdr:colOff>322729</xdr:colOff>
      <xdr:row>8</xdr:row>
      <xdr:rowOff>80682</xdr:rowOff>
    </xdr:from>
    <xdr:to>
      <xdr:col>13</xdr:col>
      <xdr:colOff>207529</xdr:colOff>
      <xdr:row>8</xdr:row>
      <xdr:rowOff>2330301</xdr:rowOff>
    </xdr:to>
    <xdr:pic>
      <xdr:nvPicPr>
        <xdr:cNvPr id="30" name="Picture 2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32329" y="9932894"/>
          <a:ext cx="7200000" cy="2249619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</xdr:colOff>
      <xdr:row>9</xdr:row>
      <xdr:rowOff>242047</xdr:rowOff>
    </xdr:from>
    <xdr:to>
      <xdr:col>13</xdr:col>
      <xdr:colOff>37200</xdr:colOff>
      <xdr:row>9</xdr:row>
      <xdr:rowOff>1485739</xdr:rowOff>
    </xdr:to>
    <xdr:pic>
      <xdr:nvPicPr>
        <xdr:cNvPr id="31" name="Picture 3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62000" y="12676094"/>
          <a:ext cx="7200000" cy="1243692"/>
        </a:xfrm>
        <a:prstGeom prst="rect">
          <a:avLst/>
        </a:prstGeom>
      </xdr:spPr>
    </xdr:pic>
    <xdr:clientData/>
  </xdr:twoCellAnchor>
  <xdr:twoCellAnchor editAs="oneCell">
    <xdr:from>
      <xdr:col>2</xdr:col>
      <xdr:colOff>134470</xdr:colOff>
      <xdr:row>10</xdr:row>
      <xdr:rowOff>179294</xdr:rowOff>
    </xdr:from>
    <xdr:to>
      <xdr:col>11</xdr:col>
      <xdr:colOff>579992</xdr:colOff>
      <xdr:row>10</xdr:row>
      <xdr:rowOff>4940683</xdr:rowOff>
    </xdr:to>
    <xdr:pic>
      <xdr:nvPicPr>
        <xdr:cNvPr id="32" name="Picture 3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353670" y="14253882"/>
          <a:ext cx="5931922" cy="4761389"/>
        </a:xfrm>
        <a:prstGeom prst="rect">
          <a:avLst/>
        </a:prstGeom>
      </xdr:spPr>
    </xdr:pic>
    <xdr:clientData/>
  </xdr:twoCellAnchor>
  <xdr:twoCellAnchor>
    <xdr:from>
      <xdr:col>1</xdr:col>
      <xdr:colOff>125506</xdr:colOff>
      <xdr:row>9</xdr:row>
      <xdr:rowOff>430306</xdr:rowOff>
    </xdr:from>
    <xdr:to>
      <xdr:col>2</xdr:col>
      <xdr:colOff>34066</xdr:colOff>
      <xdr:row>9</xdr:row>
      <xdr:rowOff>710511</xdr:rowOff>
    </xdr:to>
    <xdr:grpSp>
      <xdr:nvGrpSpPr>
        <xdr:cNvPr id="10" name="Group 9"/>
        <xdr:cNvGrpSpPr/>
      </xdr:nvGrpSpPr>
      <xdr:grpSpPr>
        <a:xfrm>
          <a:off x="735106" y="12873766"/>
          <a:ext cx="518160" cy="280205"/>
          <a:chOff x="1584960" y="2621280"/>
          <a:chExt cx="518160" cy="280205"/>
        </a:xfrm>
      </xdr:grpSpPr>
      <xdr:cxnSp macro="">
        <xdr:nvCxnSpPr>
          <xdr:cNvPr id="11" name="Straight Connector 10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2" name="TextBox 11"/>
          <xdr:cNvSpPr txBox="1"/>
        </xdr:nvSpPr>
        <xdr:spPr>
          <a:xfrm>
            <a:off x="1584960" y="2621280"/>
            <a:ext cx="34060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CH" sz="1200" b="0"/>
              <a:t>25</a:t>
            </a:r>
          </a:p>
        </xdr:txBody>
      </xdr:sp>
    </xdr:grpSp>
    <xdr:clientData/>
  </xdr:twoCellAnchor>
  <xdr:twoCellAnchor>
    <xdr:from>
      <xdr:col>0</xdr:col>
      <xdr:colOff>573740</xdr:colOff>
      <xdr:row>8</xdr:row>
      <xdr:rowOff>1649506</xdr:rowOff>
    </xdr:from>
    <xdr:to>
      <xdr:col>1</xdr:col>
      <xdr:colOff>527125</xdr:colOff>
      <xdr:row>8</xdr:row>
      <xdr:rowOff>1929711</xdr:rowOff>
    </xdr:to>
    <xdr:grpSp>
      <xdr:nvGrpSpPr>
        <xdr:cNvPr id="13" name="Group 12"/>
        <xdr:cNvGrpSpPr/>
      </xdr:nvGrpSpPr>
      <xdr:grpSpPr>
        <a:xfrm>
          <a:off x="573740" y="11509786"/>
          <a:ext cx="562985" cy="280205"/>
          <a:chOff x="1540135" y="2621280"/>
          <a:chExt cx="562985" cy="280205"/>
        </a:xfrm>
      </xdr:grpSpPr>
      <xdr:cxnSp macro="">
        <xdr:nvCxnSpPr>
          <xdr:cNvPr id="14" name="Straight Connector 13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5" name="TextBox 14"/>
          <xdr:cNvSpPr txBox="1"/>
        </xdr:nvSpPr>
        <xdr:spPr>
          <a:xfrm>
            <a:off x="1540135" y="2621280"/>
            <a:ext cx="41857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CH" sz="1200" b="0"/>
              <a:t>100</a:t>
            </a:r>
          </a:p>
        </xdr:txBody>
      </xdr:sp>
    </xdr:grpSp>
    <xdr:clientData/>
  </xdr:twoCellAnchor>
  <xdr:twoCellAnchor>
    <xdr:from>
      <xdr:col>0</xdr:col>
      <xdr:colOff>555810</xdr:colOff>
      <xdr:row>8</xdr:row>
      <xdr:rowOff>1138518</xdr:rowOff>
    </xdr:from>
    <xdr:to>
      <xdr:col>1</xdr:col>
      <xdr:colOff>518160</xdr:colOff>
      <xdr:row>8</xdr:row>
      <xdr:rowOff>1418723</xdr:rowOff>
    </xdr:to>
    <xdr:grpSp>
      <xdr:nvGrpSpPr>
        <xdr:cNvPr id="16" name="Group 15"/>
        <xdr:cNvGrpSpPr/>
      </xdr:nvGrpSpPr>
      <xdr:grpSpPr>
        <a:xfrm>
          <a:off x="555810" y="10998798"/>
          <a:ext cx="571950" cy="280205"/>
          <a:chOff x="1531170" y="2621280"/>
          <a:chExt cx="571950" cy="280205"/>
        </a:xfrm>
      </xdr:grpSpPr>
      <xdr:cxnSp macro="">
        <xdr:nvCxnSpPr>
          <xdr:cNvPr id="17" name="Straight Connector 16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8" name="TextBox 17"/>
          <xdr:cNvSpPr txBox="1"/>
        </xdr:nvSpPr>
        <xdr:spPr>
          <a:xfrm>
            <a:off x="1531170" y="2621280"/>
            <a:ext cx="41857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CH" sz="1200" b="0"/>
              <a:t>150</a:t>
            </a:r>
          </a:p>
        </xdr:txBody>
      </xdr:sp>
    </xdr:grpSp>
    <xdr:clientData/>
  </xdr:twoCellAnchor>
  <xdr:twoCellAnchor>
    <xdr:from>
      <xdr:col>1</xdr:col>
      <xdr:colOff>419548</xdr:colOff>
      <xdr:row>10</xdr:row>
      <xdr:rowOff>3860648</xdr:rowOff>
    </xdr:from>
    <xdr:to>
      <xdr:col>2</xdr:col>
      <xdr:colOff>328108</xdr:colOff>
      <xdr:row>10</xdr:row>
      <xdr:rowOff>4140853</xdr:rowOff>
    </xdr:to>
    <xdr:grpSp>
      <xdr:nvGrpSpPr>
        <xdr:cNvPr id="19" name="Group 18"/>
        <xdr:cNvGrpSpPr/>
      </xdr:nvGrpSpPr>
      <xdr:grpSpPr>
        <a:xfrm>
          <a:off x="1029148" y="17942408"/>
          <a:ext cx="518160" cy="280205"/>
          <a:chOff x="1584960" y="2636520"/>
          <a:chExt cx="518160" cy="280205"/>
        </a:xfrm>
      </xdr:grpSpPr>
      <xdr:cxnSp macro="">
        <xdr:nvCxnSpPr>
          <xdr:cNvPr id="23" name="Straight Connector 22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4" name="TextBox 23"/>
          <xdr:cNvSpPr txBox="1"/>
        </xdr:nvSpPr>
        <xdr:spPr>
          <a:xfrm>
            <a:off x="1584960" y="2636520"/>
            <a:ext cx="34060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pPr algn="r"/>
            <a:r>
              <a:rPr lang="de-CH" sz="1200" b="0"/>
              <a:t>25</a:t>
            </a:r>
          </a:p>
        </xdr:txBody>
      </xdr:sp>
    </xdr:grpSp>
    <xdr:clientData/>
  </xdr:twoCellAnchor>
  <xdr:twoCellAnchor>
    <xdr:from>
      <xdr:col>1</xdr:col>
      <xdr:colOff>381448</xdr:colOff>
      <xdr:row>10</xdr:row>
      <xdr:rowOff>1138518</xdr:rowOff>
    </xdr:from>
    <xdr:to>
      <xdr:col>2</xdr:col>
      <xdr:colOff>389068</xdr:colOff>
      <xdr:row>10</xdr:row>
      <xdr:rowOff>1418723</xdr:rowOff>
    </xdr:to>
    <xdr:grpSp>
      <xdr:nvGrpSpPr>
        <xdr:cNvPr id="25" name="Group 24"/>
        <xdr:cNvGrpSpPr/>
      </xdr:nvGrpSpPr>
      <xdr:grpSpPr>
        <a:xfrm>
          <a:off x="991048" y="15220278"/>
          <a:ext cx="617220" cy="280205"/>
          <a:chOff x="1485900" y="2628900"/>
          <a:chExt cx="617220" cy="280205"/>
        </a:xfrm>
      </xdr:grpSpPr>
      <xdr:cxnSp macro="">
        <xdr:nvCxnSpPr>
          <xdr:cNvPr id="26" name="Straight Connector 25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7" name="TextBox 26"/>
          <xdr:cNvSpPr txBox="1"/>
        </xdr:nvSpPr>
        <xdr:spPr>
          <a:xfrm>
            <a:off x="1485900" y="2628900"/>
            <a:ext cx="41857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CH" sz="1200" b="0"/>
              <a:t>150</a:t>
            </a:r>
          </a:p>
        </xdr:txBody>
      </xdr:sp>
    </xdr:grpSp>
    <xdr:clientData/>
  </xdr:twoCellAnchor>
  <xdr:twoCellAnchor>
    <xdr:from>
      <xdr:col>1</xdr:col>
      <xdr:colOff>373828</xdr:colOff>
      <xdr:row>10</xdr:row>
      <xdr:rowOff>1534758</xdr:rowOff>
    </xdr:from>
    <xdr:to>
      <xdr:col>2</xdr:col>
      <xdr:colOff>381448</xdr:colOff>
      <xdr:row>10</xdr:row>
      <xdr:rowOff>1814963</xdr:rowOff>
    </xdr:to>
    <xdr:grpSp>
      <xdr:nvGrpSpPr>
        <xdr:cNvPr id="33" name="Group 32"/>
        <xdr:cNvGrpSpPr/>
      </xdr:nvGrpSpPr>
      <xdr:grpSpPr>
        <a:xfrm>
          <a:off x="983428" y="15616518"/>
          <a:ext cx="617220" cy="280205"/>
          <a:chOff x="1485900" y="2628900"/>
          <a:chExt cx="617220" cy="280205"/>
        </a:xfrm>
      </xdr:grpSpPr>
      <xdr:cxnSp macro="">
        <xdr:nvCxnSpPr>
          <xdr:cNvPr id="34" name="Straight Connector 33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5" name="TextBox 34"/>
          <xdr:cNvSpPr txBox="1"/>
        </xdr:nvSpPr>
        <xdr:spPr>
          <a:xfrm>
            <a:off x="1485900" y="2628900"/>
            <a:ext cx="41857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CH" sz="1200" b="0"/>
              <a:t>100</a:t>
            </a:r>
          </a:p>
        </xdr:txBody>
      </xdr:sp>
    </xdr:grpSp>
    <xdr:clientData/>
  </xdr:twoCellAnchor>
  <xdr:twoCellAnchor>
    <xdr:from>
      <xdr:col>1</xdr:col>
      <xdr:colOff>366208</xdr:colOff>
      <xdr:row>10</xdr:row>
      <xdr:rowOff>1862418</xdr:rowOff>
    </xdr:from>
    <xdr:to>
      <xdr:col>2</xdr:col>
      <xdr:colOff>373828</xdr:colOff>
      <xdr:row>10</xdr:row>
      <xdr:rowOff>2142623</xdr:rowOff>
    </xdr:to>
    <xdr:grpSp>
      <xdr:nvGrpSpPr>
        <xdr:cNvPr id="36" name="Group 35"/>
        <xdr:cNvGrpSpPr/>
      </xdr:nvGrpSpPr>
      <xdr:grpSpPr>
        <a:xfrm>
          <a:off x="975808" y="15944178"/>
          <a:ext cx="617220" cy="280205"/>
          <a:chOff x="1485900" y="2628900"/>
          <a:chExt cx="617220" cy="280205"/>
        </a:xfrm>
      </xdr:grpSpPr>
      <xdr:cxnSp macro="">
        <xdr:nvCxnSpPr>
          <xdr:cNvPr id="37" name="Straight Connector 36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8" name="TextBox 37"/>
          <xdr:cNvSpPr txBox="1"/>
        </xdr:nvSpPr>
        <xdr:spPr>
          <a:xfrm>
            <a:off x="1485900" y="2628900"/>
            <a:ext cx="34060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CH" sz="1200" b="0"/>
              <a:t>75</a:t>
            </a:r>
          </a:p>
        </xdr:txBody>
      </xdr:sp>
    </xdr:grpSp>
    <xdr:clientData/>
  </xdr:twoCellAnchor>
  <xdr:twoCellAnchor>
    <xdr:from>
      <xdr:col>1</xdr:col>
      <xdr:colOff>358588</xdr:colOff>
      <xdr:row>10</xdr:row>
      <xdr:rowOff>2670584</xdr:rowOff>
    </xdr:from>
    <xdr:to>
      <xdr:col>2</xdr:col>
      <xdr:colOff>366208</xdr:colOff>
      <xdr:row>10</xdr:row>
      <xdr:rowOff>2950789</xdr:rowOff>
    </xdr:to>
    <xdr:grpSp>
      <xdr:nvGrpSpPr>
        <xdr:cNvPr id="39" name="Group 38"/>
        <xdr:cNvGrpSpPr/>
      </xdr:nvGrpSpPr>
      <xdr:grpSpPr>
        <a:xfrm>
          <a:off x="968188" y="16752344"/>
          <a:ext cx="617220" cy="280205"/>
          <a:chOff x="1485900" y="2628900"/>
          <a:chExt cx="617220" cy="280205"/>
        </a:xfrm>
      </xdr:grpSpPr>
      <xdr:cxnSp macro="">
        <xdr:nvCxnSpPr>
          <xdr:cNvPr id="40" name="Straight Connector 39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1" name="TextBox 40"/>
          <xdr:cNvSpPr txBox="1"/>
        </xdr:nvSpPr>
        <xdr:spPr>
          <a:xfrm>
            <a:off x="1485900" y="2628900"/>
            <a:ext cx="34060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CH" sz="1200" b="0"/>
              <a:t>50</a:t>
            </a:r>
          </a:p>
        </xdr:txBody>
      </xdr:sp>
    </xdr:grpSp>
    <xdr:clientData/>
  </xdr:twoCellAnchor>
  <xdr:twoCellAnchor>
    <xdr:from>
      <xdr:col>1</xdr:col>
      <xdr:colOff>366208</xdr:colOff>
      <xdr:row>10</xdr:row>
      <xdr:rowOff>3171712</xdr:rowOff>
    </xdr:from>
    <xdr:to>
      <xdr:col>2</xdr:col>
      <xdr:colOff>373828</xdr:colOff>
      <xdr:row>10</xdr:row>
      <xdr:rowOff>3451917</xdr:rowOff>
    </xdr:to>
    <xdr:grpSp>
      <xdr:nvGrpSpPr>
        <xdr:cNvPr id="42" name="Group 41"/>
        <xdr:cNvGrpSpPr/>
      </xdr:nvGrpSpPr>
      <xdr:grpSpPr>
        <a:xfrm>
          <a:off x="975808" y="17253472"/>
          <a:ext cx="617220" cy="280205"/>
          <a:chOff x="1485900" y="2628900"/>
          <a:chExt cx="617220" cy="280205"/>
        </a:xfrm>
      </xdr:grpSpPr>
      <xdr:cxnSp macro="">
        <xdr:nvCxnSpPr>
          <xdr:cNvPr id="43" name="Straight Connector 42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4" name="TextBox 43"/>
          <xdr:cNvSpPr txBox="1"/>
        </xdr:nvSpPr>
        <xdr:spPr>
          <a:xfrm>
            <a:off x="1485900" y="2628900"/>
            <a:ext cx="34060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CH" sz="1200" b="0"/>
              <a:t>37</a:t>
            </a:r>
          </a:p>
        </xdr:txBody>
      </xdr:sp>
    </xdr:grpSp>
    <xdr:clientData/>
  </xdr:twoCellAnchor>
  <xdr:twoCellAnchor editAs="oneCell">
    <xdr:from>
      <xdr:col>14</xdr:col>
      <xdr:colOff>286870</xdr:colOff>
      <xdr:row>10</xdr:row>
      <xdr:rowOff>932330</xdr:rowOff>
    </xdr:from>
    <xdr:to>
      <xdr:col>17</xdr:col>
      <xdr:colOff>20170</xdr:colOff>
      <xdr:row>10</xdr:row>
      <xdr:rowOff>4170830</xdr:rowOff>
    </xdr:to>
    <xdr:pic>
      <xdr:nvPicPr>
        <xdr:cNvPr id="45" name="Picture 44" descr="Precision Plus Protein Dual Color Standards, 500 µl #1610374 | Bio-Rad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353" r="17412"/>
        <a:stretch/>
      </xdr:blipFill>
      <xdr:spPr bwMode="auto">
        <a:xfrm>
          <a:off x="8821270" y="15006918"/>
          <a:ext cx="1562100" cy="3238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8965</xdr:colOff>
      <xdr:row>10</xdr:row>
      <xdr:rowOff>1613647</xdr:rowOff>
    </xdr:from>
    <xdr:to>
      <xdr:col>1</xdr:col>
      <xdr:colOff>404595</xdr:colOff>
      <xdr:row>10</xdr:row>
      <xdr:rowOff>2009277</xdr:rowOff>
    </xdr:to>
    <xdr:pic>
      <xdr:nvPicPr>
        <xdr:cNvPr id="46" name="Picture 4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18565" y="15688235"/>
          <a:ext cx="395630" cy="395630"/>
        </a:xfrm>
        <a:prstGeom prst="rect">
          <a:avLst/>
        </a:prstGeom>
      </xdr:spPr>
    </xdr:pic>
    <xdr:clientData/>
  </xdr:twoCellAnchor>
  <xdr:twoCellAnchor>
    <xdr:from>
      <xdr:col>1</xdr:col>
      <xdr:colOff>125506</xdr:colOff>
      <xdr:row>10</xdr:row>
      <xdr:rowOff>3567953</xdr:rowOff>
    </xdr:from>
    <xdr:to>
      <xdr:col>1</xdr:col>
      <xdr:colOff>521136</xdr:colOff>
      <xdr:row>10</xdr:row>
      <xdr:rowOff>3963583</xdr:rowOff>
    </xdr:to>
    <xdr:pic>
      <xdr:nvPicPr>
        <xdr:cNvPr id="47" name="Picture 46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735106" y="17642541"/>
          <a:ext cx="395630" cy="395630"/>
        </a:xfrm>
        <a:prstGeom prst="rect">
          <a:avLst/>
        </a:prstGeom>
      </xdr:spPr>
    </xdr:pic>
    <xdr:clientData/>
  </xdr:twoCellAnchor>
  <xdr:oneCellAnchor>
    <xdr:from>
      <xdr:col>1</xdr:col>
      <xdr:colOff>30929</xdr:colOff>
      <xdr:row>10</xdr:row>
      <xdr:rowOff>1326777</xdr:rowOff>
    </xdr:from>
    <xdr:ext cx="454099" cy="264560"/>
    <xdr:sp macro="" textlink="">
      <xdr:nvSpPr>
        <xdr:cNvPr id="48" name="TextBox 47"/>
        <xdr:cNvSpPr txBox="1"/>
      </xdr:nvSpPr>
      <xdr:spPr>
        <a:xfrm>
          <a:off x="640529" y="15401365"/>
          <a:ext cx="4540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CH" sz="1100" b="1"/>
            <a:t>Cas9</a:t>
          </a:r>
        </a:p>
      </xdr:txBody>
    </xdr:sp>
    <xdr:clientData/>
  </xdr:oneCellAnchor>
  <xdr:oneCellAnchor>
    <xdr:from>
      <xdr:col>0</xdr:col>
      <xdr:colOff>600635</xdr:colOff>
      <xdr:row>10</xdr:row>
      <xdr:rowOff>4021119</xdr:rowOff>
    </xdr:from>
    <xdr:ext cx="411395" cy="264560"/>
    <xdr:sp macro="" textlink="">
      <xdr:nvSpPr>
        <xdr:cNvPr id="49" name="TextBox 48"/>
        <xdr:cNvSpPr txBox="1"/>
      </xdr:nvSpPr>
      <xdr:spPr>
        <a:xfrm>
          <a:off x="600635" y="18095707"/>
          <a:ext cx="41139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CH" sz="1100" b="1"/>
            <a:t>GFP</a:t>
          </a:r>
        </a:p>
      </xdr:txBody>
    </xdr:sp>
    <xdr:clientData/>
  </xdr:oneCellAnchor>
  <xdr:twoCellAnchor>
    <xdr:from>
      <xdr:col>0</xdr:col>
      <xdr:colOff>346936</xdr:colOff>
      <xdr:row>3</xdr:row>
      <xdr:rowOff>648148</xdr:rowOff>
    </xdr:from>
    <xdr:to>
      <xdr:col>1</xdr:col>
      <xdr:colOff>255496</xdr:colOff>
      <xdr:row>3</xdr:row>
      <xdr:rowOff>928353</xdr:rowOff>
    </xdr:to>
    <xdr:grpSp>
      <xdr:nvGrpSpPr>
        <xdr:cNvPr id="50" name="Group 49"/>
        <xdr:cNvGrpSpPr/>
      </xdr:nvGrpSpPr>
      <xdr:grpSpPr>
        <a:xfrm>
          <a:off x="346936" y="5601148"/>
          <a:ext cx="518160" cy="280205"/>
          <a:chOff x="1584960" y="2621280"/>
          <a:chExt cx="518160" cy="280205"/>
        </a:xfrm>
      </xdr:grpSpPr>
      <xdr:cxnSp macro="">
        <xdr:nvCxnSpPr>
          <xdr:cNvPr id="51" name="Straight Connector 50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2" name="TextBox 51"/>
          <xdr:cNvSpPr txBox="1"/>
        </xdr:nvSpPr>
        <xdr:spPr>
          <a:xfrm>
            <a:off x="1584960" y="2621280"/>
            <a:ext cx="34060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CH" sz="1200" b="0"/>
              <a:t>37</a:t>
            </a:r>
          </a:p>
        </xdr:txBody>
      </xdr:sp>
    </xdr:grpSp>
    <xdr:clientData/>
  </xdr:twoCellAnchor>
  <xdr:twoCellAnchor>
    <xdr:from>
      <xdr:col>0</xdr:col>
      <xdr:colOff>345590</xdr:colOff>
      <xdr:row>2</xdr:row>
      <xdr:rowOff>1737808</xdr:rowOff>
    </xdr:from>
    <xdr:to>
      <xdr:col>1</xdr:col>
      <xdr:colOff>298975</xdr:colOff>
      <xdr:row>2</xdr:row>
      <xdr:rowOff>2018013</xdr:rowOff>
    </xdr:to>
    <xdr:grpSp>
      <xdr:nvGrpSpPr>
        <xdr:cNvPr id="53" name="Group 52"/>
        <xdr:cNvGrpSpPr/>
      </xdr:nvGrpSpPr>
      <xdr:grpSpPr>
        <a:xfrm>
          <a:off x="345590" y="4100008"/>
          <a:ext cx="562985" cy="280205"/>
          <a:chOff x="1540135" y="2621280"/>
          <a:chExt cx="562985" cy="280205"/>
        </a:xfrm>
      </xdr:grpSpPr>
      <xdr:cxnSp macro="">
        <xdr:nvCxnSpPr>
          <xdr:cNvPr id="54" name="Straight Connector 53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5" name="TextBox 54"/>
          <xdr:cNvSpPr txBox="1"/>
        </xdr:nvSpPr>
        <xdr:spPr>
          <a:xfrm>
            <a:off x="1540135" y="2621280"/>
            <a:ext cx="41857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CH" sz="1200" b="0"/>
              <a:t>100</a:t>
            </a:r>
          </a:p>
        </xdr:txBody>
      </xdr:sp>
    </xdr:grpSp>
    <xdr:clientData/>
  </xdr:twoCellAnchor>
  <xdr:twoCellAnchor>
    <xdr:from>
      <xdr:col>0</xdr:col>
      <xdr:colOff>327660</xdr:colOff>
      <xdr:row>2</xdr:row>
      <xdr:rowOff>1226820</xdr:rowOff>
    </xdr:from>
    <xdr:to>
      <xdr:col>1</xdr:col>
      <xdr:colOff>290010</xdr:colOff>
      <xdr:row>2</xdr:row>
      <xdr:rowOff>1507025</xdr:rowOff>
    </xdr:to>
    <xdr:grpSp>
      <xdr:nvGrpSpPr>
        <xdr:cNvPr id="56" name="Group 55"/>
        <xdr:cNvGrpSpPr/>
      </xdr:nvGrpSpPr>
      <xdr:grpSpPr>
        <a:xfrm>
          <a:off x="327660" y="3589020"/>
          <a:ext cx="571950" cy="280205"/>
          <a:chOff x="1531170" y="2621280"/>
          <a:chExt cx="571950" cy="280205"/>
        </a:xfrm>
      </xdr:grpSpPr>
      <xdr:cxnSp macro="">
        <xdr:nvCxnSpPr>
          <xdr:cNvPr id="57" name="Straight Connector 56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8" name="TextBox 57"/>
          <xdr:cNvSpPr txBox="1"/>
        </xdr:nvSpPr>
        <xdr:spPr>
          <a:xfrm>
            <a:off x="1531170" y="2621280"/>
            <a:ext cx="41857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CH" sz="1200" b="0"/>
              <a:t>150</a:t>
            </a:r>
          </a:p>
        </xdr:txBody>
      </xdr:sp>
    </xdr:grpSp>
    <xdr:clientData/>
  </xdr:twoCellAnchor>
  <xdr:twoCellAnchor>
    <xdr:from>
      <xdr:col>0</xdr:col>
      <xdr:colOff>499336</xdr:colOff>
      <xdr:row>4</xdr:row>
      <xdr:rowOff>587188</xdr:rowOff>
    </xdr:from>
    <xdr:to>
      <xdr:col>1</xdr:col>
      <xdr:colOff>407896</xdr:colOff>
      <xdr:row>4</xdr:row>
      <xdr:rowOff>867393</xdr:rowOff>
    </xdr:to>
    <xdr:grpSp>
      <xdr:nvGrpSpPr>
        <xdr:cNvPr id="59" name="Group 58"/>
        <xdr:cNvGrpSpPr/>
      </xdr:nvGrpSpPr>
      <xdr:grpSpPr>
        <a:xfrm>
          <a:off x="499336" y="6805108"/>
          <a:ext cx="518160" cy="280205"/>
          <a:chOff x="1584960" y="2621280"/>
          <a:chExt cx="518160" cy="280205"/>
        </a:xfrm>
      </xdr:grpSpPr>
      <xdr:cxnSp macro="">
        <xdr:nvCxnSpPr>
          <xdr:cNvPr id="60" name="Straight Connector 59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1" name="TextBox 60"/>
          <xdr:cNvSpPr txBox="1"/>
        </xdr:nvSpPr>
        <xdr:spPr>
          <a:xfrm>
            <a:off x="1584960" y="2621280"/>
            <a:ext cx="34060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CH" sz="1200" b="0"/>
              <a:t>25</a:t>
            </a:r>
          </a:p>
        </xdr:txBody>
      </xdr:sp>
    </xdr:grpSp>
    <xdr:clientData/>
  </xdr:twoCellAnchor>
  <xdr:twoCellAnchor editAs="oneCell">
    <xdr:from>
      <xdr:col>27</xdr:col>
      <xdr:colOff>160020</xdr:colOff>
      <xdr:row>2</xdr:row>
      <xdr:rowOff>1043940</xdr:rowOff>
    </xdr:from>
    <xdr:to>
      <xdr:col>29</xdr:col>
      <xdr:colOff>502920</xdr:colOff>
      <xdr:row>4</xdr:row>
      <xdr:rowOff>426720</xdr:rowOff>
    </xdr:to>
    <xdr:pic>
      <xdr:nvPicPr>
        <xdr:cNvPr id="62" name="Picture 61" descr="Precision Plus Protein Dual Color Standards, 500 µl #1610374 | Bio-Rad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353" r="17412"/>
        <a:stretch/>
      </xdr:blipFill>
      <xdr:spPr bwMode="auto">
        <a:xfrm>
          <a:off x="16619220" y="3406140"/>
          <a:ext cx="1562100" cy="3238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268660</xdr:colOff>
      <xdr:row>2</xdr:row>
      <xdr:rowOff>525780</xdr:rowOff>
    </xdr:from>
    <xdr:to>
      <xdr:col>25</xdr:col>
      <xdr:colOff>266845</xdr:colOff>
      <xdr:row>4</xdr:row>
      <xdr:rowOff>1043940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22260" y="2887980"/>
          <a:ext cx="5484585" cy="4373880"/>
        </a:xfrm>
        <a:prstGeom prst="rect">
          <a:avLst/>
        </a:prstGeom>
      </xdr:spPr>
    </xdr:pic>
    <xdr:clientData/>
  </xdr:twoCellAnchor>
  <xdr:twoCellAnchor>
    <xdr:from>
      <xdr:col>15</xdr:col>
      <xdr:colOff>385036</xdr:colOff>
      <xdr:row>3</xdr:row>
      <xdr:rowOff>709108</xdr:rowOff>
    </xdr:from>
    <xdr:to>
      <xdr:col>16</xdr:col>
      <xdr:colOff>293596</xdr:colOff>
      <xdr:row>3</xdr:row>
      <xdr:rowOff>989313</xdr:rowOff>
    </xdr:to>
    <xdr:grpSp>
      <xdr:nvGrpSpPr>
        <xdr:cNvPr id="64" name="Group 63"/>
        <xdr:cNvGrpSpPr/>
      </xdr:nvGrpSpPr>
      <xdr:grpSpPr>
        <a:xfrm>
          <a:off x="9529036" y="5662108"/>
          <a:ext cx="518160" cy="280205"/>
          <a:chOff x="1584960" y="2621280"/>
          <a:chExt cx="518160" cy="280205"/>
        </a:xfrm>
      </xdr:grpSpPr>
      <xdr:cxnSp macro="">
        <xdr:nvCxnSpPr>
          <xdr:cNvPr id="65" name="Straight Connector 64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6" name="TextBox 65"/>
          <xdr:cNvSpPr txBox="1"/>
        </xdr:nvSpPr>
        <xdr:spPr>
          <a:xfrm>
            <a:off x="1584960" y="2621280"/>
            <a:ext cx="34060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CH" sz="1200" b="0"/>
              <a:t>37</a:t>
            </a:r>
          </a:p>
        </xdr:txBody>
      </xdr:sp>
    </xdr:grpSp>
    <xdr:clientData/>
  </xdr:twoCellAnchor>
  <xdr:twoCellAnchor>
    <xdr:from>
      <xdr:col>15</xdr:col>
      <xdr:colOff>368450</xdr:colOff>
      <xdr:row>2</xdr:row>
      <xdr:rowOff>1768288</xdr:rowOff>
    </xdr:from>
    <xdr:to>
      <xdr:col>16</xdr:col>
      <xdr:colOff>321835</xdr:colOff>
      <xdr:row>2</xdr:row>
      <xdr:rowOff>2048493</xdr:rowOff>
    </xdr:to>
    <xdr:grpSp>
      <xdr:nvGrpSpPr>
        <xdr:cNvPr id="67" name="Group 66"/>
        <xdr:cNvGrpSpPr/>
      </xdr:nvGrpSpPr>
      <xdr:grpSpPr>
        <a:xfrm>
          <a:off x="9512450" y="4130488"/>
          <a:ext cx="562985" cy="280205"/>
          <a:chOff x="1540135" y="2621280"/>
          <a:chExt cx="562985" cy="280205"/>
        </a:xfrm>
      </xdr:grpSpPr>
      <xdr:cxnSp macro="">
        <xdr:nvCxnSpPr>
          <xdr:cNvPr id="68" name="Straight Connector 67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9" name="TextBox 68"/>
          <xdr:cNvSpPr txBox="1"/>
        </xdr:nvSpPr>
        <xdr:spPr>
          <a:xfrm>
            <a:off x="1540135" y="2621280"/>
            <a:ext cx="41857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CH" sz="1200" b="0"/>
              <a:t>100</a:t>
            </a:r>
          </a:p>
        </xdr:txBody>
      </xdr:sp>
    </xdr:grpSp>
    <xdr:clientData/>
  </xdr:twoCellAnchor>
  <xdr:twoCellAnchor>
    <xdr:from>
      <xdr:col>15</xdr:col>
      <xdr:colOff>350520</xdr:colOff>
      <xdr:row>2</xdr:row>
      <xdr:rowOff>1333500</xdr:rowOff>
    </xdr:from>
    <xdr:to>
      <xdr:col>16</xdr:col>
      <xdr:colOff>312870</xdr:colOff>
      <xdr:row>2</xdr:row>
      <xdr:rowOff>1613705</xdr:rowOff>
    </xdr:to>
    <xdr:grpSp>
      <xdr:nvGrpSpPr>
        <xdr:cNvPr id="70" name="Group 69"/>
        <xdr:cNvGrpSpPr/>
      </xdr:nvGrpSpPr>
      <xdr:grpSpPr>
        <a:xfrm>
          <a:off x="9494520" y="3695700"/>
          <a:ext cx="571950" cy="280205"/>
          <a:chOff x="1531170" y="2621280"/>
          <a:chExt cx="571950" cy="280205"/>
        </a:xfrm>
      </xdr:grpSpPr>
      <xdr:cxnSp macro="">
        <xdr:nvCxnSpPr>
          <xdr:cNvPr id="71" name="Straight Connector 70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2" name="TextBox 71"/>
          <xdr:cNvSpPr txBox="1"/>
        </xdr:nvSpPr>
        <xdr:spPr>
          <a:xfrm>
            <a:off x="1531170" y="2621280"/>
            <a:ext cx="41857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CH" sz="1200" b="0"/>
              <a:t>150</a:t>
            </a:r>
          </a:p>
        </xdr:txBody>
      </xdr:sp>
    </xdr:grpSp>
    <xdr:clientData/>
  </xdr:twoCellAnchor>
  <xdr:twoCellAnchor>
    <xdr:from>
      <xdr:col>15</xdr:col>
      <xdr:colOff>407896</xdr:colOff>
      <xdr:row>4</xdr:row>
      <xdr:rowOff>61408</xdr:rowOff>
    </xdr:from>
    <xdr:to>
      <xdr:col>16</xdr:col>
      <xdr:colOff>316456</xdr:colOff>
      <xdr:row>4</xdr:row>
      <xdr:rowOff>341613</xdr:rowOff>
    </xdr:to>
    <xdr:grpSp>
      <xdr:nvGrpSpPr>
        <xdr:cNvPr id="73" name="Group 72"/>
        <xdr:cNvGrpSpPr/>
      </xdr:nvGrpSpPr>
      <xdr:grpSpPr>
        <a:xfrm>
          <a:off x="9551896" y="6279328"/>
          <a:ext cx="518160" cy="280205"/>
          <a:chOff x="1584960" y="2621280"/>
          <a:chExt cx="518160" cy="280205"/>
        </a:xfrm>
      </xdr:grpSpPr>
      <xdr:cxnSp macro="">
        <xdr:nvCxnSpPr>
          <xdr:cNvPr id="74" name="Straight Connector 73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5" name="TextBox 74"/>
          <xdr:cNvSpPr txBox="1"/>
        </xdr:nvSpPr>
        <xdr:spPr>
          <a:xfrm>
            <a:off x="1584960" y="2621280"/>
            <a:ext cx="34060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CH" sz="1200" b="0"/>
              <a:t>25</a:t>
            </a:r>
          </a:p>
        </xdr:txBody>
      </xdr:sp>
    </xdr:grpSp>
    <xdr:clientData/>
  </xdr:twoCellAnchor>
  <xdr:twoCellAnchor>
    <xdr:from>
      <xdr:col>14</xdr:col>
      <xdr:colOff>536090</xdr:colOff>
      <xdr:row>2</xdr:row>
      <xdr:rowOff>2047090</xdr:rowOff>
    </xdr:from>
    <xdr:to>
      <xdr:col>15</xdr:col>
      <xdr:colOff>322120</xdr:colOff>
      <xdr:row>2</xdr:row>
      <xdr:rowOff>2442720</xdr:rowOff>
    </xdr:to>
    <xdr:pic>
      <xdr:nvPicPr>
        <xdr:cNvPr id="76" name="Picture 7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9070490" y="4409290"/>
          <a:ext cx="395630" cy="395630"/>
        </a:xfrm>
        <a:prstGeom prst="rect">
          <a:avLst/>
        </a:prstGeom>
      </xdr:spPr>
    </xdr:pic>
    <xdr:clientData/>
  </xdr:twoCellAnchor>
  <xdr:twoCellAnchor>
    <xdr:from>
      <xdr:col>14</xdr:col>
      <xdr:colOff>591671</xdr:colOff>
      <xdr:row>3</xdr:row>
      <xdr:rowOff>930536</xdr:rowOff>
    </xdr:from>
    <xdr:to>
      <xdr:col>15</xdr:col>
      <xdr:colOff>377701</xdr:colOff>
      <xdr:row>4</xdr:row>
      <xdr:rowOff>61246</xdr:rowOff>
    </xdr:to>
    <xdr:pic>
      <xdr:nvPicPr>
        <xdr:cNvPr id="77" name="Picture 76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9126071" y="5883536"/>
          <a:ext cx="395630" cy="395630"/>
        </a:xfrm>
        <a:prstGeom prst="rect">
          <a:avLst/>
        </a:prstGeom>
      </xdr:spPr>
    </xdr:pic>
    <xdr:clientData/>
  </xdr:twoCellAnchor>
  <xdr:oneCellAnchor>
    <xdr:from>
      <xdr:col>14</xdr:col>
      <xdr:colOff>527574</xdr:colOff>
      <xdr:row>2</xdr:row>
      <xdr:rowOff>1630680</xdr:rowOff>
    </xdr:from>
    <xdr:ext cx="454099" cy="264560"/>
    <xdr:sp macro="" textlink="">
      <xdr:nvSpPr>
        <xdr:cNvPr id="78" name="TextBox 77"/>
        <xdr:cNvSpPr txBox="1"/>
      </xdr:nvSpPr>
      <xdr:spPr>
        <a:xfrm>
          <a:off x="9061974" y="3992880"/>
          <a:ext cx="4540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CH" sz="1100" b="1"/>
            <a:t>Cas9</a:t>
          </a:r>
        </a:p>
      </xdr:txBody>
    </xdr:sp>
    <xdr:clientData/>
  </xdr:oneCellAnchor>
  <xdr:oneCellAnchor>
    <xdr:from>
      <xdr:col>14</xdr:col>
      <xdr:colOff>510540</xdr:colOff>
      <xdr:row>4</xdr:row>
      <xdr:rowOff>141642</xdr:rowOff>
    </xdr:from>
    <xdr:ext cx="411395" cy="264560"/>
    <xdr:sp macro="" textlink="">
      <xdr:nvSpPr>
        <xdr:cNvPr id="79" name="TextBox 78"/>
        <xdr:cNvSpPr txBox="1"/>
      </xdr:nvSpPr>
      <xdr:spPr>
        <a:xfrm>
          <a:off x="9044940" y="6359562"/>
          <a:ext cx="41139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CH" sz="1100" b="1"/>
            <a:t>GFP</a:t>
          </a:r>
        </a:p>
      </xdr:txBody>
    </xdr:sp>
    <xdr:clientData/>
  </xdr:oneCellAnchor>
  <xdr:twoCellAnchor>
    <xdr:from>
      <xdr:col>14</xdr:col>
      <xdr:colOff>568811</xdr:colOff>
      <xdr:row>3</xdr:row>
      <xdr:rowOff>275216</xdr:rowOff>
    </xdr:from>
    <xdr:to>
      <xdr:col>15</xdr:col>
      <xdr:colOff>354841</xdr:colOff>
      <xdr:row>3</xdr:row>
      <xdr:rowOff>670846</xdr:rowOff>
    </xdr:to>
    <xdr:pic>
      <xdr:nvPicPr>
        <xdr:cNvPr id="80" name="Picture 79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9103211" y="5228216"/>
          <a:ext cx="395630" cy="395630"/>
        </a:xfrm>
        <a:prstGeom prst="rect">
          <a:avLst/>
        </a:prstGeom>
      </xdr:spPr>
    </xdr:pic>
    <xdr:clientData/>
  </xdr:twoCellAnchor>
  <xdr:oneCellAnchor>
    <xdr:from>
      <xdr:col>14</xdr:col>
      <xdr:colOff>441960</xdr:colOff>
      <xdr:row>3</xdr:row>
      <xdr:rowOff>636942</xdr:rowOff>
    </xdr:from>
    <xdr:ext cx="613053" cy="264560"/>
    <xdr:sp macro="" textlink="">
      <xdr:nvSpPr>
        <xdr:cNvPr id="81" name="TextBox 80"/>
        <xdr:cNvSpPr txBox="1"/>
      </xdr:nvSpPr>
      <xdr:spPr>
        <a:xfrm>
          <a:off x="8976360" y="5589942"/>
          <a:ext cx="61305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CH" sz="1100" b="1"/>
            <a:t>GAPDH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281940</xdr:colOff>
      <xdr:row>1</xdr:row>
      <xdr:rowOff>38100</xdr:rowOff>
    </xdr:from>
    <xdr:to>
      <xdr:col>11</xdr:col>
      <xdr:colOff>275813</xdr:colOff>
      <xdr:row>1</xdr:row>
      <xdr:rowOff>2148840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96440" y="228600"/>
          <a:ext cx="6745193" cy="2110740"/>
        </a:xfrm>
        <a:prstGeom prst="rect">
          <a:avLst/>
        </a:prstGeom>
      </xdr:spPr>
    </xdr:pic>
    <xdr:clientData/>
  </xdr:twoCellAnchor>
  <xdr:twoCellAnchor editAs="oneCell">
    <xdr:from>
      <xdr:col>1</xdr:col>
      <xdr:colOff>220980</xdr:colOff>
      <xdr:row>2</xdr:row>
      <xdr:rowOff>167640</xdr:rowOff>
    </xdr:from>
    <xdr:to>
      <xdr:col>12</xdr:col>
      <xdr:colOff>121025</xdr:colOff>
      <xdr:row>2</xdr:row>
      <xdr:rowOff>1758834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35480" y="2598420"/>
          <a:ext cx="7260965" cy="1591194"/>
        </a:xfrm>
        <a:prstGeom prst="rect">
          <a:avLst/>
        </a:prstGeom>
      </xdr:spPr>
    </xdr:pic>
    <xdr:clientData/>
  </xdr:twoCellAnchor>
  <xdr:twoCellAnchor editAs="oneCell">
    <xdr:from>
      <xdr:col>1</xdr:col>
      <xdr:colOff>160020</xdr:colOff>
      <xdr:row>3</xdr:row>
      <xdr:rowOff>220980</xdr:rowOff>
    </xdr:from>
    <xdr:to>
      <xdr:col>12</xdr:col>
      <xdr:colOff>66162</xdr:colOff>
      <xdr:row>3</xdr:row>
      <xdr:rowOff>2360861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74520" y="4556760"/>
          <a:ext cx="7267062" cy="2139881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4</xdr:row>
      <xdr:rowOff>144780</xdr:rowOff>
    </xdr:from>
    <xdr:to>
      <xdr:col>11</xdr:col>
      <xdr:colOff>591942</xdr:colOff>
      <xdr:row>4</xdr:row>
      <xdr:rowOff>3168658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790700" y="7048500"/>
          <a:ext cx="7267062" cy="3023878"/>
        </a:xfrm>
        <a:prstGeom prst="rect">
          <a:avLst/>
        </a:prstGeom>
      </xdr:spPr>
    </xdr:pic>
    <xdr:clientData/>
  </xdr:twoCellAnchor>
  <xdr:twoCellAnchor>
    <xdr:from>
      <xdr:col>0</xdr:col>
      <xdr:colOff>1653540</xdr:colOff>
      <xdr:row>4</xdr:row>
      <xdr:rowOff>1714500</xdr:rowOff>
    </xdr:from>
    <xdr:to>
      <xdr:col>1</xdr:col>
      <xdr:colOff>457200</xdr:colOff>
      <xdr:row>4</xdr:row>
      <xdr:rowOff>1994705</xdr:rowOff>
    </xdr:to>
    <xdr:grpSp>
      <xdr:nvGrpSpPr>
        <xdr:cNvPr id="6" name="Group 5"/>
        <xdr:cNvGrpSpPr/>
      </xdr:nvGrpSpPr>
      <xdr:grpSpPr>
        <a:xfrm>
          <a:off x="1653540" y="8618220"/>
          <a:ext cx="518160" cy="280205"/>
          <a:chOff x="1584960" y="2636520"/>
          <a:chExt cx="518160" cy="280205"/>
        </a:xfrm>
      </xdr:grpSpPr>
      <xdr:cxnSp macro="">
        <xdr:nvCxnSpPr>
          <xdr:cNvPr id="7" name="Straight Connector 6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8" name="TextBox 7"/>
          <xdr:cNvSpPr txBox="1"/>
        </xdr:nvSpPr>
        <xdr:spPr>
          <a:xfrm>
            <a:off x="1584960" y="2636520"/>
            <a:ext cx="34060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pPr algn="r"/>
            <a:r>
              <a:rPr lang="de-CH" sz="1200" b="0"/>
              <a:t>25</a:t>
            </a:r>
          </a:p>
        </xdr:txBody>
      </xdr:sp>
    </xdr:grpSp>
    <xdr:clientData/>
  </xdr:twoCellAnchor>
  <xdr:twoCellAnchor>
    <xdr:from>
      <xdr:col>0</xdr:col>
      <xdr:colOff>1577340</xdr:colOff>
      <xdr:row>2</xdr:row>
      <xdr:rowOff>693420</xdr:rowOff>
    </xdr:from>
    <xdr:to>
      <xdr:col>1</xdr:col>
      <xdr:colOff>480060</xdr:colOff>
      <xdr:row>2</xdr:row>
      <xdr:rowOff>973625</xdr:rowOff>
    </xdr:to>
    <xdr:grpSp>
      <xdr:nvGrpSpPr>
        <xdr:cNvPr id="9" name="Group 8"/>
        <xdr:cNvGrpSpPr/>
      </xdr:nvGrpSpPr>
      <xdr:grpSpPr>
        <a:xfrm>
          <a:off x="1577340" y="3124200"/>
          <a:ext cx="617220" cy="280205"/>
          <a:chOff x="1485900" y="2628900"/>
          <a:chExt cx="617220" cy="280205"/>
        </a:xfrm>
      </xdr:grpSpPr>
      <xdr:cxnSp macro="">
        <xdr:nvCxnSpPr>
          <xdr:cNvPr id="10" name="Straight Connector 9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5" name="TextBox 14"/>
          <xdr:cNvSpPr txBox="1"/>
        </xdr:nvSpPr>
        <xdr:spPr>
          <a:xfrm>
            <a:off x="1485900" y="2628900"/>
            <a:ext cx="41857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CH" sz="1200" b="0"/>
              <a:t>150</a:t>
            </a:r>
          </a:p>
        </xdr:txBody>
      </xdr:sp>
    </xdr:grpSp>
    <xdr:clientData/>
  </xdr:twoCellAnchor>
  <xdr:twoCellAnchor>
    <xdr:from>
      <xdr:col>0</xdr:col>
      <xdr:colOff>1615440</xdr:colOff>
      <xdr:row>2</xdr:row>
      <xdr:rowOff>1562100</xdr:rowOff>
    </xdr:from>
    <xdr:to>
      <xdr:col>1</xdr:col>
      <xdr:colOff>518160</xdr:colOff>
      <xdr:row>2</xdr:row>
      <xdr:rowOff>1842305</xdr:rowOff>
    </xdr:to>
    <xdr:grpSp>
      <xdr:nvGrpSpPr>
        <xdr:cNvPr id="16" name="Group 15"/>
        <xdr:cNvGrpSpPr/>
      </xdr:nvGrpSpPr>
      <xdr:grpSpPr>
        <a:xfrm>
          <a:off x="1615440" y="3992880"/>
          <a:ext cx="617220" cy="280205"/>
          <a:chOff x="1485900" y="2628900"/>
          <a:chExt cx="617220" cy="280205"/>
        </a:xfrm>
      </xdr:grpSpPr>
      <xdr:cxnSp macro="">
        <xdr:nvCxnSpPr>
          <xdr:cNvPr id="17" name="Straight Connector 16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8" name="TextBox 17"/>
          <xdr:cNvSpPr txBox="1"/>
        </xdr:nvSpPr>
        <xdr:spPr>
          <a:xfrm>
            <a:off x="1485900" y="2628900"/>
            <a:ext cx="41857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CH" sz="1200" b="0"/>
              <a:t>100</a:t>
            </a:r>
          </a:p>
        </xdr:txBody>
      </xdr:sp>
    </xdr:grpSp>
    <xdr:clientData/>
  </xdr:twoCellAnchor>
  <xdr:twoCellAnchor>
    <xdr:from>
      <xdr:col>0</xdr:col>
      <xdr:colOff>1546860</xdr:colOff>
      <xdr:row>3</xdr:row>
      <xdr:rowOff>655320</xdr:rowOff>
    </xdr:from>
    <xdr:to>
      <xdr:col>1</xdr:col>
      <xdr:colOff>449580</xdr:colOff>
      <xdr:row>3</xdr:row>
      <xdr:rowOff>935525</xdr:rowOff>
    </xdr:to>
    <xdr:grpSp>
      <xdr:nvGrpSpPr>
        <xdr:cNvPr id="19" name="Group 18"/>
        <xdr:cNvGrpSpPr/>
      </xdr:nvGrpSpPr>
      <xdr:grpSpPr>
        <a:xfrm>
          <a:off x="1546860" y="4991100"/>
          <a:ext cx="617220" cy="280205"/>
          <a:chOff x="1485900" y="2628900"/>
          <a:chExt cx="617220" cy="280205"/>
        </a:xfrm>
      </xdr:grpSpPr>
      <xdr:cxnSp macro="">
        <xdr:nvCxnSpPr>
          <xdr:cNvPr id="20" name="Straight Connector 19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1" name="TextBox 20"/>
          <xdr:cNvSpPr txBox="1"/>
        </xdr:nvSpPr>
        <xdr:spPr>
          <a:xfrm>
            <a:off x="1485900" y="2628900"/>
            <a:ext cx="34060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CH" sz="1200" b="0"/>
              <a:t>75</a:t>
            </a:r>
          </a:p>
        </xdr:txBody>
      </xdr:sp>
    </xdr:grpSp>
    <xdr:clientData/>
  </xdr:twoCellAnchor>
  <xdr:twoCellAnchor>
    <xdr:from>
      <xdr:col>0</xdr:col>
      <xdr:colOff>1592580</xdr:colOff>
      <xdr:row>3</xdr:row>
      <xdr:rowOff>1813560</xdr:rowOff>
    </xdr:from>
    <xdr:to>
      <xdr:col>1</xdr:col>
      <xdr:colOff>495300</xdr:colOff>
      <xdr:row>3</xdr:row>
      <xdr:rowOff>2093765</xdr:rowOff>
    </xdr:to>
    <xdr:grpSp>
      <xdr:nvGrpSpPr>
        <xdr:cNvPr id="22" name="Group 21"/>
        <xdr:cNvGrpSpPr/>
      </xdr:nvGrpSpPr>
      <xdr:grpSpPr>
        <a:xfrm>
          <a:off x="1592580" y="6149340"/>
          <a:ext cx="617220" cy="280205"/>
          <a:chOff x="1485900" y="2628900"/>
          <a:chExt cx="617220" cy="280205"/>
        </a:xfrm>
      </xdr:grpSpPr>
      <xdr:cxnSp macro="">
        <xdr:nvCxnSpPr>
          <xdr:cNvPr id="23" name="Straight Connector 22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4" name="TextBox 23"/>
          <xdr:cNvSpPr txBox="1"/>
        </xdr:nvSpPr>
        <xdr:spPr>
          <a:xfrm>
            <a:off x="1485900" y="2628900"/>
            <a:ext cx="34060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CH" sz="1200" b="0"/>
              <a:t>50</a:t>
            </a:r>
          </a:p>
        </xdr:txBody>
      </xdr:sp>
    </xdr:grpSp>
    <xdr:clientData/>
  </xdr:twoCellAnchor>
  <xdr:twoCellAnchor>
    <xdr:from>
      <xdr:col>0</xdr:col>
      <xdr:colOff>1600200</xdr:colOff>
      <xdr:row>4</xdr:row>
      <xdr:rowOff>784860</xdr:rowOff>
    </xdr:from>
    <xdr:to>
      <xdr:col>1</xdr:col>
      <xdr:colOff>502920</xdr:colOff>
      <xdr:row>4</xdr:row>
      <xdr:rowOff>1065065</xdr:rowOff>
    </xdr:to>
    <xdr:grpSp>
      <xdr:nvGrpSpPr>
        <xdr:cNvPr id="25" name="Group 24"/>
        <xdr:cNvGrpSpPr/>
      </xdr:nvGrpSpPr>
      <xdr:grpSpPr>
        <a:xfrm>
          <a:off x="1600200" y="7688580"/>
          <a:ext cx="617220" cy="280205"/>
          <a:chOff x="1485900" y="2628900"/>
          <a:chExt cx="617220" cy="280205"/>
        </a:xfrm>
      </xdr:grpSpPr>
      <xdr:cxnSp macro="">
        <xdr:nvCxnSpPr>
          <xdr:cNvPr id="26" name="Straight Connector 25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7" name="TextBox 26"/>
          <xdr:cNvSpPr txBox="1"/>
        </xdr:nvSpPr>
        <xdr:spPr>
          <a:xfrm>
            <a:off x="1485900" y="2628900"/>
            <a:ext cx="34060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CH" sz="1200" b="0"/>
              <a:t>37</a:t>
            </a:r>
          </a:p>
        </xdr:txBody>
      </xdr:sp>
    </xdr:grpSp>
    <xdr:clientData/>
  </xdr:twoCellAnchor>
  <xdr:twoCellAnchor editAs="oneCell">
    <xdr:from>
      <xdr:col>27</xdr:col>
      <xdr:colOff>411480</xdr:colOff>
      <xdr:row>2</xdr:row>
      <xdr:rowOff>1280160</xdr:rowOff>
    </xdr:from>
    <xdr:to>
      <xdr:col>30</xdr:col>
      <xdr:colOff>144780</xdr:colOff>
      <xdr:row>4</xdr:row>
      <xdr:rowOff>45720</xdr:rowOff>
    </xdr:to>
    <xdr:pic>
      <xdr:nvPicPr>
        <xdr:cNvPr id="28" name="Picture 27" descr="Precision Plus Protein Dual Color Standards, 500 µl #1610374 | Bio-Rad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353" r="17412"/>
        <a:stretch/>
      </xdr:blipFill>
      <xdr:spPr bwMode="auto">
        <a:xfrm>
          <a:off x="18630900" y="3710940"/>
          <a:ext cx="1562100" cy="3238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1577340</xdr:colOff>
      <xdr:row>3</xdr:row>
      <xdr:rowOff>160020</xdr:rowOff>
    </xdr:from>
    <xdr:to>
      <xdr:col>1</xdr:col>
      <xdr:colOff>480060</xdr:colOff>
      <xdr:row>3</xdr:row>
      <xdr:rowOff>440225</xdr:rowOff>
    </xdr:to>
    <xdr:grpSp>
      <xdr:nvGrpSpPr>
        <xdr:cNvPr id="29" name="Group 28"/>
        <xdr:cNvGrpSpPr/>
      </xdr:nvGrpSpPr>
      <xdr:grpSpPr>
        <a:xfrm>
          <a:off x="1577340" y="4495800"/>
          <a:ext cx="617220" cy="280205"/>
          <a:chOff x="1485900" y="2628900"/>
          <a:chExt cx="617220" cy="280205"/>
        </a:xfrm>
      </xdr:grpSpPr>
      <xdr:cxnSp macro="">
        <xdr:nvCxnSpPr>
          <xdr:cNvPr id="30" name="Straight Connector 29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1" name="TextBox 30"/>
          <xdr:cNvSpPr txBox="1"/>
        </xdr:nvSpPr>
        <xdr:spPr>
          <a:xfrm>
            <a:off x="1485900" y="2628900"/>
            <a:ext cx="41857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CH" sz="1200" b="0"/>
              <a:t>100</a:t>
            </a:r>
          </a:p>
        </xdr:txBody>
      </xdr:sp>
    </xdr:grpSp>
    <xdr:clientData/>
  </xdr:twoCellAnchor>
  <xdr:twoCellAnchor editAs="oneCell">
    <xdr:from>
      <xdr:col>16</xdr:col>
      <xdr:colOff>396240</xdr:colOff>
      <xdr:row>2</xdr:row>
      <xdr:rowOff>632460</xdr:rowOff>
    </xdr:from>
    <xdr:to>
      <xdr:col>26</xdr:col>
      <xdr:colOff>571500</xdr:colOff>
      <xdr:row>4</xdr:row>
      <xdr:rowOff>1591342</xdr:rowOff>
    </xdr:to>
    <xdr:pic>
      <xdr:nvPicPr>
        <xdr:cNvPr id="32" name="Picture 31"/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259" t="26245" r="27063" b="21722"/>
        <a:stretch/>
      </xdr:blipFill>
      <xdr:spPr>
        <a:xfrm>
          <a:off x="11910060" y="3063240"/>
          <a:ext cx="6271260" cy="5431822"/>
        </a:xfrm>
        <a:prstGeom prst="rect">
          <a:avLst/>
        </a:prstGeom>
      </xdr:spPr>
    </xdr:pic>
    <xdr:clientData/>
  </xdr:twoCellAnchor>
  <xdr:twoCellAnchor>
    <xdr:from>
      <xdr:col>16</xdr:col>
      <xdr:colOff>99060</xdr:colOff>
      <xdr:row>2</xdr:row>
      <xdr:rowOff>1310640</xdr:rowOff>
    </xdr:from>
    <xdr:to>
      <xdr:col>17</xdr:col>
      <xdr:colOff>106680</xdr:colOff>
      <xdr:row>2</xdr:row>
      <xdr:rowOff>1590845</xdr:rowOff>
    </xdr:to>
    <xdr:grpSp>
      <xdr:nvGrpSpPr>
        <xdr:cNvPr id="33" name="Group 32"/>
        <xdr:cNvGrpSpPr/>
      </xdr:nvGrpSpPr>
      <xdr:grpSpPr>
        <a:xfrm>
          <a:off x="11612880" y="3741420"/>
          <a:ext cx="617220" cy="280205"/>
          <a:chOff x="1485900" y="2628900"/>
          <a:chExt cx="617220" cy="280205"/>
        </a:xfrm>
      </xdr:grpSpPr>
      <xdr:cxnSp macro="">
        <xdr:nvCxnSpPr>
          <xdr:cNvPr id="34" name="Straight Connector 33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5" name="TextBox 34"/>
          <xdr:cNvSpPr txBox="1"/>
        </xdr:nvSpPr>
        <xdr:spPr>
          <a:xfrm>
            <a:off x="1485900" y="2628900"/>
            <a:ext cx="41857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CH" sz="1200" b="0"/>
              <a:t>150</a:t>
            </a:r>
          </a:p>
        </xdr:txBody>
      </xdr:sp>
    </xdr:grpSp>
    <xdr:clientData/>
  </xdr:twoCellAnchor>
  <xdr:twoCellAnchor>
    <xdr:from>
      <xdr:col>16</xdr:col>
      <xdr:colOff>121920</xdr:colOff>
      <xdr:row>2</xdr:row>
      <xdr:rowOff>1821180</xdr:rowOff>
    </xdr:from>
    <xdr:to>
      <xdr:col>17</xdr:col>
      <xdr:colOff>129540</xdr:colOff>
      <xdr:row>3</xdr:row>
      <xdr:rowOff>196385</xdr:rowOff>
    </xdr:to>
    <xdr:grpSp>
      <xdr:nvGrpSpPr>
        <xdr:cNvPr id="37" name="Group 36"/>
        <xdr:cNvGrpSpPr/>
      </xdr:nvGrpSpPr>
      <xdr:grpSpPr>
        <a:xfrm>
          <a:off x="11635740" y="4251960"/>
          <a:ext cx="617220" cy="280205"/>
          <a:chOff x="1485900" y="2628900"/>
          <a:chExt cx="617220" cy="280205"/>
        </a:xfrm>
      </xdr:grpSpPr>
      <xdr:cxnSp macro="">
        <xdr:nvCxnSpPr>
          <xdr:cNvPr id="38" name="Straight Connector 37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9" name="TextBox 38"/>
          <xdr:cNvSpPr txBox="1"/>
        </xdr:nvSpPr>
        <xdr:spPr>
          <a:xfrm>
            <a:off x="1485900" y="2628900"/>
            <a:ext cx="41857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CH" sz="1200" b="0"/>
              <a:t>100</a:t>
            </a:r>
          </a:p>
        </xdr:txBody>
      </xdr:sp>
    </xdr:grpSp>
    <xdr:clientData/>
  </xdr:twoCellAnchor>
  <xdr:twoCellAnchor>
    <xdr:from>
      <xdr:col>16</xdr:col>
      <xdr:colOff>228600</xdr:colOff>
      <xdr:row>4</xdr:row>
      <xdr:rowOff>38100</xdr:rowOff>
    </xdr:from>
    <xdr:to>
      <xdr:col>17</xdr:col>
      <xdr:colOff>137160</xdr:colOff>
      <xdr:row>4</xdr:row>
      <xdr:rowOff>318305</xdr:rowOff>
    </xdr:to>
    <xdr:grpSp>
      <xdr:nvGrpSpPr>
        <xdr:cNvPr id="40" name="Group 39"/>
        <xdr:cNvGrpSpPr/>
      </xdr:nvGrpSpPr>
      <xdr:grpSpPr>
        <a:xfrm>
          <a:off x="11742420" y="6941820"/>
          <a:ext cx="518160" cy="280205"/>
          <a:chOff x="1584960" y="2636520"/>
          <a:chExt cx="518160" cy="280205"/>
        </a:xfrm>
      </xdr:grpSpPr>
      <xdr:cxnSp macro="">
        <xdr:nvCxnSpPr>
          <xdr:cNvPr id="41" name="Straight Connector 40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2" name="TextBox 41"/>
          <xdr:cNvSpPr txBox="1"/>
        </xdr:nvSpPr>
        <xdr:spPr>
          <a:xfrm>
            <a:off x="1584960" y="2636520"/>
            <a:ext cx="34060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pPr algn="r"/>
            <a:r>
              <a:rPr lang="de-CH" sz="1200" b="0"/>
              <a:t>25</a:t>
            </a:r>
          </a:p>
        </xdr:txBody>
      </xdr:sp>
    </xdr:grpSp>
    <xdr:clientData/>
  </xdr:twoCellAnchor>
  <xdr:twoCellAnchor>
    <xdr:from>
      <xdr:col>16</xdr:col>
      <xdr:colOff>106680</xdr:colOff>
      <xdr:row>3</xdr:row>
      <xdr:rowOff>259080</xdr:rowOff>
    </xdr:from>
    <xdr:to>
      <xdr:col>17</xdr:col>
      <xdr:colOff>114300</xdr:colOff>
      <xdr:row>3</xdr:row>
      <xdr:rowOff>539285</xdr:rowOff>
    </xdr:to>
    <xdr:grpSp>
      <xdr:nvGrpSpPr>
        <xdr:cNvPr id="43" name="Group 42"/>
        <xdr:cNvGrpSpPr/>
      </xdr:nvGrpSpPr>
      <xdr:grpSpPr>
        <a:xfrm>
          <a:off x="11620500" y="4594860"/>
          <a:ext cx="617220" cy="280205"/>
          <a:chOff x="1485900" y="2628900"/>
          <a:chExt cx="617220" cy="280205"/>
        </a:xfrm>
      </xdr:grpSpPr>
      <xdr:cxnSp macro="">
        <xdr:nvCxnSpPr>
          <xdr:cNvPr id="44" name="Straight Connector 43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5" name="TextBox 44"/>
          <xdr:cNvSpPr txBox="1"/>
        </xdr:nvSpPr>
        <xdr:spPr>
          <a:xfrm>
            <a:off x="1485900" y="2628900"/>
            <a:ext cx="34060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CH" sz="1200" b="0"/>
              <a:t>75</a:t>
            </a:r>
          </a:p>
        </xdr:txBody>
      </xdr:sp>
    </xdr:grpSp>
    <xdr:clientData/>
  </xdr:twoCellAnchor>
  <xdr:twoCellAnchor>
    <xdr:from>
      <xdr:col>16</xdr:col>
      <xdr:colOff>137160</xdr:colOff>
      <xdr:row>3</xdr:row>
      <xdr:rowOff>1188720</xdr:rowOff>
    </xdr:from>
    <xdr:to>
      <xdr:col>17</xdr:col>
      <xdr:colOff>144780</xdr:colOff>
      <xdr:row>3</xdr:row>
      <xdr:rowOff>1468925</xdr:rowOff>
    </xdr:to>
    <xdr:grpSp>
      <xdr:nvGrpSpPr>
        <xdr:cNvPr id="46" name="Group 45"/>
        <xdr:cNvGrpSpPr/>
      </xdr:nvGrpSpPr>
      <xdr:grpSpPr>
        <a:xfrm>
          <a:off x="11650980" y="5524500"/>
          <a:ext cx="617220" cy="280205"/>
          <a:chOff x="1485900" y="2628900"/>
          <a:chExt cx="617220" cy="280205"/>
        </a:xfrm>
      </xdr:grpSpPr>
      <xdr:cxnSp macro="">
        <xdr:nvCxnSpPr>
          <xdr:cNvPr id="47" name="Straight Connector 46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8" name="TextBox 47"/>
          <xdr:cNvSpPr txBox="1"/>
        </xdr:nvSpPr>
        <xdr:spPr>
          <a:xfrm>
            <a:off x="1485900" y="2628900"/>
            <a:ext cx="34060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CH" sz="1200" b="0"/>
              <a:t>50</a:t>
            </a:r>
          </a:p>
        </xdr:txBody>
      </xdr:sp>
    </xdr:grpSp>
    <xdr:clientData/>
  </xdr:twoCellAnchor>
  <xdr:twoCellAnchor>
    <xdr:from>
      <xdr:col>16</xdr:col>
      <xdr:colOff>129540</xdr:colOff>
      <xdr:row>3</xdr:row>
      <xdr:rowOff>1912620</xdr:rowOff>
    </xdr:from>
    <xdr:to>
      <xdr:col>17</xdr:col>
      <xdr:colOff>137160</xdr:colOff>
      <xdr:row>3</xdr:row>
      <xdr:rowOff>2192825</xdr:rowOff>
    </xdr:to>
    <xdr:grpSp>
      <xdr:nvGrpSpPr>
        <xdr:cNvPr id="49" name="Group 48"/>
        <xdr:cNvGrpSpPr/>
      </xdr:nvGrpSpPr>
      <xdr:grpSpPr>
        <a:xfrm>
          <a:off x="11643360" y="6248400"/>
          <a:ext cx="617220" cy="280205"/>
          <a:chOff x="1485900" y="2628900"/>
          <a:chExt cx="617220" cy="280205"/>
        </a:xfrm>
      </xdr:grpSpPr>
      <xdr:cxnSp macro="">
        <xdr:nvCxnSpPr>
          <xdr:cNvPr id="50" name="Straight Connector 49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1" name="TextBox 50"/>
          <xdr:cNvSpPr txBox="1"/>
        </xdr:nvSpPr>
        <xdr:spPr>
          <a:xfrm>
            <a:off x="1485900" y="2628900"/>
            <a:ext cx="34060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CH" sz="1200" b="0"/>
              <a:t>37</a:t>
            </a:r>
          </a:p>
        </xdr:txBody>
      </xdr:sp>
    </xdr:grpSp>
    <xdr:clientData/>
  </xdr:twoCellAnchor>
  <xdr:twoCellAnchor>
    <xdr:from>
      <xdr:col>15</xdr:col>
      <xdr:colOff>312420</xdr:colOff>
      <xdr:row>3</xdr:row>
      <xdr:rowOff>38100</xdr:rowOff>
    </xdr:from>
    <xdr:to>
      <xdr:col>16</xdr:col>
      <xdr:colOff>98450</xdr:colOff>
      <xdr:row>3</xdr:row>
      <xdr:rowOff>433730</xdr:rowOff>
    </xdr:to>
    <xdr:pic>
      <xdr:nvPicPr>
        <xdr:cNvPr id="52" name="Picture 5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1216640" y="4373880"/>
          <a:ext cx="395630" cy="395630"/>
        </a:xfrm>
        <a:prstGeom prst="rect">
          <a:avLst/>
        </a:prstGeom>
      </xdr:spPr>
    </xdr:pic>
    <xdr:clientData/>
  </xdr:twoCellAnchor>
  <xdr:twoCellAnchor>
    <xdr:from>
      <xdr:col>15</xdr:col>
      <xdr:colOff>403860</xdr:colOff>
      <xdr:row>3</xdr:row>
      <xdr:rowOff>1424940</xdr:rowOff>
    </xdr:from>
    <xdr:to>
      <xdr:col>16</xdr:col>
      <xdr:colOff>189890</xdr:colOff>
      <xdr:row>3</xdr:row>
      <xdr:rowOff>1820570</xdr:rowOff>
    </xdr:to>
    <xdr:pic>
      <xdr:nvPicPr>
        <xdr:cNvPr id="53" name="Picture 5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1308080" y="5760720"/>
          <a:ext cx="395630" cy="395630"/>
        </a:xfrm>
        <a:prstGeom prst="rect">
          <a:avLst/>
        </a:prstGeom>
      </xdr:spPr>
    </xdr:pic>
    <xdr:clientData/>
  </xdr:twoCellAnchor>
  <xdr:oneCellAnchor>
    <xdr:from>
      <xdr:col>15</xdr:col>
      <xdr:colOff>337074</xdr:colOff>
      <xdr:row>2</xdr:row>
      <xdr:rowOff>1569720</xdr:rowOff>
    </xdr:from>
    <xdr:ext cx="454099" cy="264560"/>
    <xdr:sp macro="" textlink="">
      <xdr:nvSpPr>
        <xdr:cNvPr id="55" name="TextBox 54"/>
        <xdr:cNvSpPr txBox="1"/>
      </xdr:nvSpPr>
      <xdr:spPr>
        <a:xfrm>
          <a:off x="11241294" y="4000500"/>
          <a:ext cx="4540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CH" sz="1100" b="1"/>
            <a:t>Cas9</a:t>
          </a:r>
        </a:p>
      </xdr:txBody>
    </xdr:sp>
    <xdr:clientData/>
  </xdr:oneCellAnchor>
  <xdr:oneCellAnchor>
    <xdr:from>
      <xdr:col>15</xdr:col>
      <xdr:colOff>297180</xdr:colOff>
      <xdr:row>3</xdr:row>
      <xdr:rowOff>2359062</xdr:rowOff>
    </xdr:from>
    <xdr:ext cx="613053" cy="264560"/>
    <xdr:sp macro="" textlink="">
      <xdr:nvSpPr>
        <xdr:cNvPr id="56" name="TextBox 55"/>
        <xdr:cNvSpPr txBox="1"/>
      </xdr:nvSpPr>
      <xdr:spPr>
        <a:xfrm>
          <a:off x="11201400" y="6694842"/>
          <a:ext cx="61305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CH" sz="1100" b="1"/>
            <a:t>GAPDH</a:t>
          </a:r>
        </a:p>
      </xdr:txBody>
    </xdr:sp>
    <xdr:clientData/>
  </xdr:oneCellAnchor>
  <xdr:oneCellAnchor>
    <xdr:from>
      <xdr:col>15</xdr:col>
      <xdr:colOff>243840</xdr:colOff>
      <xdr:row>3</xdr:row>
      <xdr:rowOff>766482</xdr:rowOff>
    </xdr:from>
    <xdr:ext cx="481157" cy="264560"/>
    <xdr:sp macro="" textlink="">
      <xdr:nvSpPr>
        <xdr:cNvPr id="57" name="TextBox 56"/>
        <xdr:cNvSpPr txBox="1"/>
      </xdr:nvSpPr>
      <xdr:spPr>
        <a:xfrm>
          <a:off x="11148060" y="5102262"/>
          <a:ext cx="48115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CH" sz="1100" b="1"/>
            <a:t>PKCa</a:t>
          </a:r>
        </a:p>
      </xdr:txBody>
    </xdr:sp>
    <xdr:clientData/>
  </xdr:oneCellAnchor>
  <xdr:twoCellAnchor editAs="oneCell">
    <xdr:from>
      <xdr:col>17</xdr:col>
      <xdr:colOff>274321</xdr:colOff>
      <xdr:row>1</xdr:row>
      <xdr:rowOff>1110188</xdr:rowOff>
    </xdr:from>
    <xdr:to>
      <xdr:col>26</xdr:col>
      <xdr:colOff>274321</xdr:colOff>
      <xdr:row>2</xdr:row>
      <xdr:rowOff>586740</xdr:rowOff>
    </xdr:to>
    <xdr:pic>
      <xdr:nvPicPr>
        <xdr:cNvPr id="58" name="Picture 5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97741" y="1300688"/>
          <a:ext cx="5486400" cy="171683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7620</xdr:colOff>
      <xdr:row>13</xdr:row>
      <xdr:rowOff>2065020</xdr:rowOff>
    </xdr:from>
    <xdr:to>
      <xdr:col>23</xdr:col>
      <xdr:colOff>550634</xdr:colOff>
      <xdr:row>17</xdr:row>
      <xdr:rowOff>152883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44400" y="4465320"/>
          <a:ext cx="5419814" cy="5578323"/>
        </a:xfrm>
        <a:prstGeom prst="rect">
          <a:avLst/>
        </a:prstGeom>
      </xdr:spPr>
    </xdr:pic>
    <xdr:clientData/>
  </xdr:twoCellAnchor>
  <xdr:twoCellAnchor editAs="oneCell">
    <xdr:from>
      <xdr:col>2</xdr:col>
      <xdr:colOff>417756</xdr:colOff>
      <xdr:row>13</xdr:row>
      <xdr:rowOff>107575</xdr:rowOff>
    </xdr:from>
    <xdr:to>
      <xdr:col>13</xdr:col>
      <xdr:colOff>564776</xdr:colOff>
      <xdr:row>13</xdr:row>
      <xdr:rowOff>2034987</xdr:rowOff>
    </xdr:to>
    <xdr:pic>
      <xdr:nvPicPr>
        <xdr:cNvPr id="20" name="Picture 19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98203" y="2465293"/>
          <a:ext cx="7354644" cy="1927412"/>
        </a:xfrm>
        <a:prstGeom prst="rect">
          <a:avLst/>
        </a:prstGeom>
      </xdr:spPr>
    </xdr:pic>
    <xdr:clientData/>
  </xdr:twoCellAnchor>
  <xdr:twoCellAnchor editAs="oneCell">
    <xdr:from>
      <xdr:col>1</xdr:col>
      <xdr:colOff>986117</xdr:colOff>
      <xdr:row>60</xdr:row>
      <xdr:rowOff>80443</xdr:rowOff>
    </xdr:from>
    <xdr:to>
      <xdr:col>11</xdr:col>
      <xdr:colOff>80682</xdr:colOff>
      <xdr:row>60</xdr:row>
      <xdr:rowOff>1819834</xdr:rowOff>
    </xdr:to>
    <xdr:pic>
      <xdr:nvPicPr>
        <xdr:cNvPr id="21" name="Picture 2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30823" y="16190019"/>
          <a:ext cx="6418730" cy="1739391"/>
        </a:xfrm>
        <a:prstGeom prst="rect">
          <a:avLst/>
        </a:prstGeom>
      </xdr:spPr>
    </xdr:pic>
    <xdr:clientData/>
  </xdr:twoCellAnchor>
  <xdr:twoCellAnchor editAs="oneCell">
    <xdr:from>
      <xdr:col>2</xdr:col>
      <xdr:colOff>80683</xdr:colOff>
      <xdr:row>14</xdr:row>
      <xdr:rowOff>134470</xdr:rowOff>
    </xdr:from>
    <xdr:to>
      <xdr:col>13</xdr:col>
      <xdr:colOff>1292365</xdr:colOff>
      <xdr:row>14</xdr:row>
      <xdr:rowOff>1622023</xdr:rowOff>
    </xdr:to>
    <xdr:pic>
      <xdr:nvPicPr>
        <xdr:cNvPr id="22" name="Picture 2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761130" y="4598894"/>
          <a:ext cx="8419306" cy="1487553"/>
        </a:xfrm>
        <a:prstGeom prst="rect">
          <a:avLst/>
        </a:prstGeom>
      </xdr:spPr>
    </xdr:pic>
    <xdr:clientData/>
  </xdr:twoCellAnchor>
  <xdr:twoCellAnchor editAs="oneCell">
    <xdr:from>
      <xdr:col>1</xdr:col>
      <xdr:colOff>107576</xdr:colOff>
      <xdr:row>15</xdr:row>
      <xdr:rowOff>53789</xdr:rowOff>
    </xdr:from>
    <xdr:to>
      <xdr:col>13</xdr:col>
      <xdr:colOff>1001637</xdr:colOff>
      <xdr:row>15</xdr:row>
      <xdr:rowOff>1705948</xdr:rowOff>
    </xdr:to>
    <xdr:pic>
      <xdr:nvPicPr>
        <xdr:cNvPr id="23" name="Picture 2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452282" y="6329083"/>
          <a:ext cx="9437426" cy="1652159"/>
        </a:xfrm>
        <a:prstGeom prst="rect">
          <a:avLst/>
        </a:prstGeom>
      </xdr:spPr>
    </xdr:pic>
    <xdr:clientData/>
  </xdr:twoCellAnchor>
  <xdr:twoCellAnchor editAs="oneCell">
    <xdr:from>
      <xdr:col>1</xdr:col>
      <xdr:colOff>1057836</xdr:colOff>
      <xdr:row>16</xdr:row>
      <xdr:rowOff>143435</xdr:rowOff>
    </xdr:from>
    <xdr:to>
      <xdr:col>13</xdr:col>
      <xdr:colOff>1451982</xdr:colOff>
      <xdr:row>16</xdr:row>
      <xdr:rowOff>1649278</xdr:rowOff>
    </xdr:to>
    <xdr:pic>
      <xdr:nvPicPr>
        <xdr:cNvPr id="24" name="Picture 23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402542" y="8166847"/>
          <a:ext cx="8937511" cy="1505843"/>
        </a:xfrm>
        <a:prstGeom prst="rect">
          <a:avLst/>
        </a:prstGeom>
      </xdr:spPr>
    </xdr:pic>
    <xdr:clientData/>
  </xdr:twoCellAnchor>
  <xdr:twoCellAnchor editAs="oneCell">
    <xdr:from>
      <xdr:col>1</xdr:col>
      <xdr:colOff>833718</xdr:colOff>
      <xdr:row>61</xdr:row>
      <xdr:rowOff>71717</xdr:rowOff>
    </xdr:from>
    <xdr:to>
      <xdr:col>12</xdr:col>
      <xdr:colOff>307235</xdr:colOff>
      <xdr:row>61</xdr:row>
      <xdr:rowOff>1717780</xdr:rowOff>
    </xdr:to>
    <xdr:pic>
      <xdr:nvPicPr>
        <xdr:cNvPr id="25" name="Picture 24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178424" y="19596846"/>
          <a:ext cx="7407282" cy="1646063"/>
        </a:xfrm>
        <a:prstGeom prst="rect">
          <a:avLst/>
        </a:prstGeom>
      </xdr:spPr>
    </xdr:pic>
    <xdr:clientData/>
  </xdr:twoCellAnchor>
  <xdr:twoCellAnchor editAs="oneCell">
    <xdr:from>
      <xdr:col>1</xdr:col>
      <xdr:colOff>455856</xdr:colOff>
      <xdr:row>62</xdr:row>
      <xdr:rowOff>26894</xdr:rowOff>
    </xdr:from>
    <xdr:to>
      <xdr:col>12</xdr:col>
      <xdr:colOff>356130</xdr:colOff>
      <xdr:row>62</xdr:row>
      <xdr:rowOff>1721729</xdr:rowOff>
    </xdr:to>
    <xdr:pic>
      <xdr:nvPicPr>
        <xdr:cNvPr id="26" name="Picture 25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796976" y="21553394"/>
          <a:ext cx="7847934" cy="1694835"/>
        </a:xfrm>
        <a:prstGeom prst="rect">
          <a:avLst/>
        </a:prstGeom>
      </xdr:spPr>
    </xdr:pic>
    <xdr:clientData/>
  </xdr:twoCellAnchor>
  <xdr:twoCellAnchor editAs="oneCell">
    <xdr:from>
      <xdr:col>1</xdr:col>
      <xdr:colOff>672353</xdr:colOff>
      <xdr:row>63</xdr:row>
      <xdr:rowOff>69958</xdr:rowOff>
    </xdr:from>
    <xdr:to>
      <xdr:col>13</xdr:col>
      <xdr:colOff>333448</xdr:colOff>
      <xdr:row>63</xdr:row>
      <xdr:rowOff>1475706</xdr:rowOff>
    </xdr:to>
    <xdr:pic>
      <xdr:nvPicPr>
        <xdr:cNvPr id="27" name="Picture 2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017059" y="23154076"/>
          <a:ext cx="8204460" cy="1405748"/>
        </a:xfrm>
        <a:prstGeom prst="rect">
          <a:avLst/>
        </a:prstGeom>
      </xdr:spPr>
    </xdr:pic>
    <xdr:clientData/>
  </xdr:twoCellAnchor>
  <xdr:twoCellAnchor editAs="oneCell">
    <xdr:from>
      <xdr:col>26</xdr:col>
      <xdr:colOff>23756</xdr:colOff>
      <xdr:row>14</xdr:row>
      <xdr:rowOff>394447</xdr:rowOff>
    </xdr:from>
    <xdr:to>
      <xdr:col>28</xdr:col>
      <xdr:colOff>366656</xdr:colOff>
      <xdr:row>16</xdr:row>
      <xdr:rowOff>70821</xdr:rowOff>
    </xdr:to>
    <xdr:pic>
      <xdr:nvPicPr>
        <xdr:cNvPr id="36" name="Picture 35" descr="Precision Plus Protein Dual Color Standards, 500 µl #1610374 | Bio-Rad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353" r="17412"/>
        <a:stretch/>
      </xdr:blipFill>
      <xdr:spPr bwMode="auto">
        <a:xfrm>
          <a:off x="19066136" y="4897867"/>
          <a:ext cx="1562100" cy="32349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548640</xdr:colOff>
      <xdr:row>61</xdr:row>
      <xdr:rowOff>968188</xdr:rowOff>
    </xdr:from>
    <xdr:to>
      <xdr:col>12</xdr:col>
      <xdr:colOff>477766</xdr:colOff>
      <xdr:row>61</xdr:row>
      <xdr:rowOff>1248393</xdr:rowOff>
    </xdr:to>
    <xdr:grpSp>
      <xdr:nvGrpSpPr>
        <xdr:cNvPr id="49" name="Group 48"/>
        <xdr:cNvGrpSpPr/>
      </xdr:nvGrpSpPr>
      <xdr:grpSpPr>
        <a:xfrm>
          <a:off x="9227820" y="20681128"/>
          <a:ext cx="538726" cy="280205"/>
          <a:chOff x="1889760" y="2628900"/>
          <a:chExt cx="538726" cy="280205"/>
        </a:xfrm>
      </xdr:grpSpPr>
      <xdr:cxnSp macro="">
        <xdr:nvCxnSpPr>
          <xdr:cNvPr id="50" name="Straight Connector 49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1" name="TextBox 50"/>
          <xdr:cNvSpPr txBox="1"/>
        </xdr:nvSpPr>
        <xdr:spPr>
          <a:xfrm>
            <a:off x="2087880" y="2628900"/>
            <a:ext cx="34060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CH" sz="1200" b="0"/>
              <a:t>75</a:t>
            </a:r>
          </a:p>
        </xdr:txBody>
      </xdr:sp>
    </xdr:grpSp>
    <xdr:clientData/>
  </xdr:twoCellAnchor>
  <xdr:twoCellAnchor>
    <xdr:from>
      <xdr:col>12</xdr:col>
      <xdr:colOff>83820</xdr:colOff>
      <xdr:row>62</xdr:row>
      <xdr:rowOff>1372048</xdr:rowOff>
    </xdr:from>
    <xdr:to>
      <xdr:col>13</xdr:col>
      <xdr:colOff>43426</xdr:colOff>
      <xdr:row>62</xdr:row>
      <xdr:rowOff>1649115</xdr:rowOff>
    </xdr:to>
    <xdr:grpSp>
      <xdr:nvGrpSpPr>
        <xdr:cNvPr id="52" name="Group 51"/>
        <xdr:cNvGrpSpPr/>
      </xdr:nvGrpSpPr>
      <xdr:grpSpPr>
        <a:xfrm>
          <a:off x="9372600" y="22898548"/>
          <a:ext cx="569206" cy="277067"/>
          <a:chOff x="1889760" y="2644313"/>
          <a:chExt cx="569206" cy="280205"/>
        </a:xfrm>
      </xdr:grpSpPr>
      <xdr:cxnSp macro="">
        <xdr:nvCxnSpPr>
          <xdr:cNvPr id="53" name="Straight Connector 52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4" name="TextBox 53"/>
          <xdr:cNvSpPr txBox="1"/>
        </xdr:nvSpPr>
        <xdr:spPr>
          <a:xfrm>
            <a:off x="2118360" y="2644313"/>
            <a:ext cx="34060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CH" sz="1200" b="0"/>
              <a:t>50</a:t>
            </a:r>
          </a:p>
        </xdr:txBody>
      </xdr:sp>
    </xdr:grpSp>
    <xdr:clientData/>
  </xdr:twoCellAnchor>
  <xdr:twoCellAnchor>
    <xdr:from>
      <xdr:col>12</xdr:col>
      <xdr:colOff>68580</xdr:colOff>
      <xdr:row>63</xdr:row>
      <xdr:rowOff>629770</xdr:rowOff>
    </xdr:from>
    <xdr:to>
      <xdr:col>12</xdr:col>
      <xdr:colOff>599686</xdr:colOff>
      <xdr:row>63</xdr:row>
      <xdr:rowOff>913561</xdr:rowOff>
    </xdr:to>
    <xdr:grpSp>
      <xdr:nvGrpSpPr>
        <xdr:cNvPr id="55" name="Group 54"/>
        <xdr:cNvGrpSpPr/>
      </xdr:nvGrpSpPr>
      <xdr:grpSpPr>
        <a:xfrm>
          <a:off x="9357360" y="23901250"/>
          <a:ext cx="531106" cy="283791"/>
          <a:chOff x="1889760" y="2613853"/>
          <a:chExt cx="531106" cy="280205"/>
        </a:xfrm>
      </xdr:grpSpPr>
      <xdr:cxnSp macro="">
        <xdr:nvCxnSpPr>
          <xdr:cNvPr id="56" name="Straight Connector 55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7" name="TextBox 56"/>
          <xdr:cNvSpPr txBox="1"/>
        </xdr:nvSpPr>
        <xdr:spPr>
          <a:xfrm>
            <a:off x="2080260" y="2613853"/>
            <a:ext cx="34060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CH" sz="1200" b="0"/>
              <a:t>37</a:t>
            </a:r>
          </a:p>
        </xdr:txBody>
      </xdr:sp>
    </xdr:grpSp>
    <xdr:clientData/>
  </xdr:twoCellAnchor>
  <xdr:twoCellAnchor editAs="oneCell">
    <xdr:from>
      <xdr:col>26</xdr:col>
      <xdr:colOff>212463</xdr:colOff>
      <xdr:row>61</xdr:row>
      <xdr:rowOff>723900</xdr:rowOff>
    </xdr:from>
    <xdr:to>
      <xdr:col>28</xdr:col>
      <xdr:colOff>555363</xdr:colOff>
      <xdr:row>63</xdr:row>
      <xdr:rowOff>406549</xdr:rowOff>
    </xdr:to>
    <xdr:pic>
      <xdr:nvPicPr>
        <xdr:cNvPr id="58" name="Picture 57" descr="Precision Plus Protein Dual Color Standards, 500 µl #1610374 | Bio-Rad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353" r="17412"/>
        <a:stretch/>
      </xdr:blipFill>
      <xdr:spPr bwMode="auto">
        <a:xfrm>
          <a:off x="19254843" y="20436840"/>
          <a:ext cx="1562100" cy="32411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556260</xdr:colOff>
      <xdr:row>61</xdr:row>
      <xdr:rowOff>510988</xdr:rowOff>
    </xdr:from>
    <xdr:to>
      <xdr:col>12</xdr:col>
      <xdr:colOff>555736</xdr:colOff>
      <xdr:row>61</xdr:row>
      <xdr:rowOff>791193</xdr:rowOff>
    </xdr:to>
    <xdr:grpSp>
      <xdr:nvGrpSpPr>
        <xdr:cNvPr id="59" name="Group 58"/>
        <xdr:cNvGrpSpPr/>
      </xdr:nvGrpSpPr>
      <xdr:grpSpPr>
        <a:xfrm>
          <a:off x="9235440" y="20223928"/>
          <a:ext cx="609076" cy="280205"/>
          <a:chOff x="1889760" y="2628900"/>
          <a:chExt cx="609076" cy="280205"/>
        </a:xfrm>
      </xdr:grpSpPr>
      <xdr:cxnSp macro="">
        <xdr:nvCxnSpPr>
          <xdr:cNvPr id="60" name="Straight Connector 59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1" name="TextBox 60"/>
          <xdr:cNvSpPr txBox="1"/>
        </xdr:nvSpPr>
        <xdr:spPr>
          <a:xfrm>
            <a:off x="2080260" y="2628900"/>
            <a:ext cx="41857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CH" sz="1200" b="0"/>
              <a:t>100</a:t>
            </a:r>
          </a:p>
        </xdr:txBody>
      </xdr:sp>
    </xdr:grpSp>
    <xdr:clientData/>
  </xdr:twoCellAnchor>
  <xdr:twoCellAnchor>
    <xdr:from>
      <xdr:col>13</xdr:col>
      <xdr:colOff>998220</xdr:colOff>
      <xdr:row>14</xdr:row>
      <xdr:rowOff>991048</xdr:rowOff>
    </xdr:from>
    <xdr:to>
      <xdr:col>13</xdr:col>
      <xdr:colOff>1536946</xdr:colOff>
      <xdr:row>14</xdr:row>
      <xdr:rowOff>1271253</xdr:rowOff>
    </xdr:to>
    <xdr:grpSp>
      <xdr:nvGrpSpPr>
        <xdr:cNvPr id="62" name="Group 61"/>
        <xdr:cNvGrpSpPr/>
      </xdr:nvGrpSpPr>
      <xdr:grpSpPr>
        <a:xfrm>
          <a:off x="10896600" y="5494468"/>
          <a:ext cx="538726" cy="280205"/>
          <a:chOff x="1889760" y="2628900"/>
          <a:chExt cx="538726" cy="280205"/>
        </a:xfrm>
      </xdr:grpSpPr>
      <xdr:cxnSp macro="">
        <xdr:nvCxnSpPr>
          <xdr:cNvPr id="63" name="Straight Connector 62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4" name="TextBox 63"/>
          <xdr:cNvSpPr txBox="1"/>
        </xdr:nvSpPr>
        <xdr:spPr>
          <a:xfrm>
            <a:off x="2087880" y="2628900"/>
            <a:ext cx="34060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CH" sz="1200" b="0"/>
              <a:t>75</a:t>
            </a:r>
          </a:p>
        </xdr:txBody>
      </xdr:sp>
    </xdr:grpSp>
    <xdr:clientData/>
  </xdr:twoCellAnchor>
  <xdr:twoCellAnchor>
    <xdr:from>
      <xdr:col>13</xdr:col>
      <xdr:colOff>807720</xdr:colOff>
      <xdr:row>15</xdr:row>
      <xdr:rowOff>1212028</xdr:rowOff>
    </xdr:from>
    <xdr:to>
      <xdr:col>13</xdr:col>
      <xdr:colOff>1376926</xdr:colOff>
      <xdr:row>15</xdr:row>
      <xdr:rowOff>1489095</xdr:rowOff>
    </xdr:to>
    <xdr:grpSp>
      <xdr:nvGrpSpPr>
        <xdr:cNvPr id="65" name="Group 64"/>
        <xdr:cNvGrpSpPr/>
      </xdr:nvGrpSpPr>
      <xdr:grpSpPr>
        <a:xfrm>
          <a:off x="10706100" y="7529008"/>
          <a:ext cx="569206" cy="277067"/>
          <a:chOff x="1889760" y="2644313"/>
          <a:chExt cx="569206" cy="280205"/>
        </a:xfrm>
      </xdr:grpSpPr>
      <xdr:cxnSp macro="">
        <xdr:nvCxnSpPr>
          <xdr:cNvPr id="66" name="Straight Connector 65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7" name="TextBox 66"/>
          <xdr:cNvSpPr txBox="1"/>
        </xdr:nvSpPr>
        <xdr:spPr>
          <a:xfrm>
            <a:off x="2118360" y="2644313"/>
            <a:ext cx="34060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CH" sz="1200" b="0"/>
              <a:t>50</a:t>
            </a:r>
          </a:p>
        </xdr:txBody>
      </xdr:sp>
    </xdr:grpSp>
    <xdr:clientData/>
  </xdr:twoCellAnchor>
  <xdr:twoCellAnchor>
    <xdr:from>
      <xdr:col>13</xdr:col>
      <xdr:colOff>815340</xdr:colOff>
      <xdr:row>16</xdr:row>
      <xdr:rowOff>896470</xdr:rowOff>
    </xdr:from>
    <xdr:to>
      <xdr:col>13</xdr:col>
      <xdr:colOff>1346446</xdr:colOff>
      <xdr:row>16</xdr:row>
      <xdr:rowOff>1180261</xdr:rowOff>
    </xdr:to>
    <xdr:grpSp>
      <xdr:nvGrpSpPr>
        <xdr:cNvPr id="68" name="Group 67"/>
        <xdr:cNvGrpSpPr/>
      </xdr:nvGrpSpPr>
      <xdr:grpSpPr>
        <a:xfrm>
          <a:off x="10713720" y="8958430"/>
          <a:ext cx="531106" cy="283791"/>
          <a:chOff x="1889760" y="2613853"/>
          <a:chExt cx="531106" cy="280205"/>
        </a:xfrm>
      </xdr:grpSpPr>
      <xdr:cxnSp macro="">
        <xdr:nvCxnSpPr>
          <xdr:cNvPr id="69" name="Straight Connector 68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0" name="TextBox 69"/>
          <xdr:cNvSpPr txBox="1"/>
        </xdr:nvSpPr>
        <xdr:spPr>
          <a:xfrm>
            <a:off x="2080260" y="2613853"/>
            <a:ext cx="34060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CH" sz="1200" b="0"/>
              <a:t>37</a:t>
            </a:r>
          </a:p>
        </xdr:txBody>
      </xdr:sp>
    </xdr:grpSp>
    <xdr:clientData/>
  </xdr:twoCellAnchor>
  <xdr:twoCellAnchor>
    <xdr:from>
      <xdr:col>13</xdr:col>
      <xdr:colOff>1028700</xdr:colOff>
      <xdr:row>14</xdr:row>
      <xdr:rowOff>434788</xdr:rowOff>
    </xdr:from>
    <xdr:to>
      <xdr:col>13</xdr:col>
      <xdr:colOff>1637776</xdr:colOff>
      <xdr:row>14</xdr:row>
      <xdr:rowOff>714993</xdr:rowOff>
    </xdr:to>
    <xdr:grpSp>
      <xdr:nvGrpSpPr>
        <xdr:cNvPr id="71" name="Group 70"/>
        <xdr:cNvGrpSpPr/>
      </xdr:nvGrpSpPr>
      <xdr:grpSpPr>
        <a:xfrm>
          <a:off x="10927080" y="4938208"/>
          <a:ext cx="609076" cy="280205"/>
          <a:chOff x="1889760" y="2628900"/>
          <a:chExt cx="609076" cy="280205"/>
        </a:xfrm>
      </xdr:grpSpPr>
      <xdr:cxnSp macro="">
        <xdr:nvCxnSpPr>
          <xdr:cNvPr id="72" name="Straight Connector 71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3" name="TextBox 72"/>
          <xdr:cNvSpPr txBox="1"/>
        </xdr:nvSpPr>
        <xdr:spPr>
          <a:xfrm>
            <a:off x="2080260" y="2628900"/>
            <a:ext cx="41857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CH" sz="1200" b="0"/>
              <a:t>100</a:t>
            </a:r>
          </a:p>
        </xdr:txBody>
      </xdr:sp>
    </xdr:grpSp>
    <xdr:clientData/>
  </xdr:twoCellAnchor>
  <xdr:twoCellAnchor>
    <xdr:from>
      <xdr:col>23</xdr:col>
      <xdr:colOff>373380</xdr:colOff>
      <xdr:row>15</xdr:row>
      <xdr:rowOff>122368</xdr:rowOff>
    </xdr:from>
    <xdr:to>
      <xdr:col>24</xdr:col>
      <xdr:colOff>302506</xdr:colOff>
      <xdr:row>15</xdr:row>
      <xdr:rowOff>402573</xdr:rowOff>
    </xdr:to>
    <xdr:grpSp>
      <xdr:nvGrpSpPr>
        <xdr:cNvPr id="37" name="Group 36"/>
        <xdr:cNvGrpSpPr/>
      </xdr:nvGrpSpPr>
      <xdr:grpSpPr>
        <a:xfrm>
          <a:off x="17586960" y="6439348"/>
          <a:ext cx="538726" cy="280205"/>
          <a:chOff x="1889760" y="2628900"/>
          <a:chExt cx="538726" cy="280205"/>
        </a:xfrm>
      </xdr:grpSpPr>
      <xdr:cxnSp macro="">
        <xdr:nvCxnSpPr>
          <xdr:cNvPr id="38" name="Straight Connector 37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9" name="TextBox 38"/>
          <xdr:cNvSpPr txBox="1"/>
        </xdr:nvSpPr>
        <xdr:spPr>
          <a:xfrm>
            <a:off x="2087880" y="2628900"/>
            <a:ext cx="34060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CH" sz="1200" b="0"/>
              <a:t>75</a:t>
            </a:r>
          </a:p>
        </xdr:txBody>
      </xdr:sp>
    </xdr:grpSp>
    <xdr:clientData/>
  </xdr:twoCellAnchor>
  <xdr:twoCellAnchor>
    <xdr:from>
      <xdr:col>23</xdr:col>
      <xdr:colOff>358140</xdr:colOff>
      <xdr:row>15</xdr:row>
      <xdr:rowOff>1265368</xdr:rowOff>
    </xdr:from>
    <xdr:to>
      <xdr:col>24</xdr:col>
      <xdr:colOff>317746</xdr:colOff>
      <xdr:row>15</xdr:row>
      <xdr:rowOff>1542435</xdr:rowOff>
    </xdr:to>
    <xdr:grpSp>
      <xdr:nvGrpSpPr>
        <xdr:cNvPr id="40" name="Group 39"/>
        <xdr:cNvGrpSpPr/>
      </xdr:nvGrpSpPr>
      <xdr:grpSpPr>
        <a:xfrm>
          <a:off x="17571720" y="7582348"/>
          <a:ext cx="569206" cy="277067"/>
          <a:chOff x="1889760" y="2644313"/>
          <a:chExt cx="569206" cy="280205"/>
        </a:xfrm>
      </xdr:grpSpPr>
      <xdr:cxnSp macro="">
        <xdr:nvCxnSpPr>
          <xdr:cNvPr id="41" name="Straight Connector 40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2" name="TextBox 41"/>
          <xdr:cNvSpPr txBox="1"/>
        </xdr:nvSpPr>
        <xdr:spPr>
          <a:xfrm>
            <a:off x="2118360" y="2644313"/>
            <a:ext cx="34060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CH" sz="1200" b="0"/>
              <a:t>50</a:t>
            </a:r>
          </a:p>
        </xdr:txBody>
      </xdr:sp>
    </xdr:grpSp>
    <xdr:clientData/>
  </xdr:twoCellAnchor>
  <xdr:twoCellAnchor>
    <xdr:from>
      <xdr:col>23</xdr:col>
      <xdr:colOff>320040</xdr:colOff>
      <xdr:row>16</xdr:row>
      <xdr:rowOff>225910</xdr:rowOff>
    </xdr:from>
    <xdr:to>
      <xdr:col>24</xdr:col>
      <xdr:colOff>241546</xdr:colOff>
      <xdr:row>16</xdr:row>
      <xdr:rowOff>509701</xdr:rowOff>
    </xdr:to>
    <xdr:grpSp>
      <xdr:nvGrpSpPr>
        <xdr:cNvPr id="43" name="Group 42"/>
        <xdr:cNvGrpSpPr/>
      </xdr:nvGrpSpPr>
      <xdr:grpSpPr>
        <a:xfrm>
          <a:off x="17533620" y="8287870"/>
          <a:ext cx="531106" cy="283791"/>
          <a:chOff x="1889760" y="2613853"/>
          <a:chExt cx="531106" cy="280205"/>
        </a:xfrm>
      </xdr:grpSpPr>
      <xdr:cxnSp macro="">
        <xdr:nvCxnSpPr>
          <xdr:cNvPr id="44" name="Straight Connector 43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5" name="TextBox 44"/>
          <xdr:cNvSpPr txBox="1"/>
        </xdr:nvSpPr>
        <xdr:spPr>
          <a:xfrm>
            <a:off x="2080260" y="2613853"/>
            <a:ext cx="34060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CH" sz="1200" b="0"/>
              <a:t>37</a:t>
            </a:r>
          </a:p>
        </xdr:txBody>
      </xdr:sp>
    </xdr:grpSp>
    <xdr:clientData/>
  </xdr:twoCellAnchor>
  <xdr:twoCellAnchor>
    <xdr:from>
      <xdr:col>23</xdr:col>
      <xdr:colOff>365760</xdr:colOff>
      <xdr:row>14</xdr:row>
      <xdr:rowOff>1509208</xdr:rowOff>
    </xdr:from>
    <xdr:to>
      <xdr:col>24</xdr:col>
      <xdr:colOff>365236</xdr:colOff>
      <xdr:row>14</xdr:row>
      <xdr:rowOff>1789413</xdr:rowOff>
    </xdr:to>
    <xdr:grpSp>
      <xdr:nvGrpSpPr>
        <xdr:cNvPr id="46" name="Group 45"/>
        <xdr:cNvGrpSpPr/>
      </xdr:nvGrpSpPr>
      <xdr:grpSpPr>
        <a:xfrm>
          <a:off x="17579340" y="6012628"/>
          <a:ext cx="609076" cy="280205"/>
          <a:chOff x="1889760" y="2628900"/>
          <a:chExt cx="609076" cy="280205"/>
        </a:xfrm>
      </xdr:grpSpPr>
      <xdr:cxnSp macro="">
        <xdr:nvCxnSpPr>
          <xdr:cNvPr id="47" name="Straight Connector 46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8" name="TextBox 47"/>
          <xdr:cNvSpPr txBox="1"/>
        </xdr:nvSpPr>
        <xdr:spPr>
          <a:xfrm>
            <a:off x="2080260" y="2628900"/>
            <a:ext cx="41857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CH" sz="1200" b="0"/>
              <a:t>100</a:t>
            </a:r>
          </a:p>
        </xdr:txBody>
      </xdr:sp>
    </xdr:grpSp>
    <xdr:clientData/>
  </xdr:twoCellAnchor>
  <xdr:twoCellAnchor>
    <xdr:from>
      <xdr:col>24</xdr:col>
      <xdr:colOff>350520</xdr:colOff>
      <xdr:row>14</xdr:row>
      <xdr:rowOff>1127760</xdr:rowOff>
    </xdr:from>
    <xdr:to>
      <xdr:col>25</xdr:col>
      <xdr:colOff>136550</xdr:colOff>
      <xdr:row>14</xdr:row>
      <xdr:rowOff>1523390</xdr:rowOff>
    </xdr:to>
    <xdr:pic>
      <xdr:nvPicPr>
        <xdr:cNvPr id="74" name="Picture 73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flipH="1">
          <a:off x="18173700" y="5631180"/>
          <a:ext cx="395630" cy="395630"/>
        </a:xfrm>
        <a:prstGeom prst="rect">
          <a:avLst/>
        </a:prstGeom>
      </xdr:spPr>
    </xdr:pic>
    <xdr:clientData/>
  </xdr:twoCellAnchor>
  <xdr:oneCellAnchor>
    <xdr:from>
      <xdr:col>24</xdr:col>
      <xdr:colOff>352314</xdr:colOff>
      <xdr:row>15</xdr:row>
      <xdr:rowOff>883920</xdr:rowOff>
    </xdr:from>
    <xdr:ext cx="764184" cy="264560"/>
    <xdr:sp macro="" textlink="">
      <xdr:nvSpPr>
        <xdr:cNvPr id="75" name="TextBox 74"/>
        <xdr:cNvSpPr txBox="1"/>
      </xdr:nvSpPr>
      <xdr:spPr>
        <a:xfrm>
          <a:off x="18175494" y="7200900"/>
          <a:ext cx="76418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CH" sz="1100" b="1"/>
            <a:t>tdTomato</a:t>
          </a:r>
        </a:p>
      </xdr:txBody>
    </xdr:sp>
    <xdr:clientData/>
  </xdr:oneCellAnchor>
  <xdr:oneCellAnchor>
    <xdr:from>
      <xdr:col>24</xdr:col>
      <xdr:colOff>281940</xdr:colOff>
      <xdr:row>16</xdr:row>
      <xdr:rowOff>263562</xdr:rowOff>
    </xdr:from>
    <xdr:ext cx="613053" cy="264560"/>
    <xdr:sp macro="" textlink="">
      <xdr:nvSpPr>
        <xdr:cNvPr id="76" name="TextBox 75"/>
        <xdr:cNvSpPr txBox="1"/>
      </xdr:nvSpPr>
      <xdr:spPr>
        <a:xfrm>
          <a:off x="18105120" y="8325522"/>
          <a:ext cx="61305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CH" sz="1100" b="1"/>
            <a:t>GAPDH</a:t>
          </a:r>
        </a:p>
      </xdr:txBody>
    </xdr:sp>
    <xdr:clientData/>
  </xdr:oneCellAnchor>
  <xdr:oneCellAnchor>
    <xdr:from>
      <xdr:col>24</xdr:col>
      <xdr:colOff>381000</xdr:colOff>
      <xdr:row>14</xdr:row>
      <xdr:rowOff>1642782</xdr:rowOff>
    </xdr:from>
    <xdr:ext cx="481157" cy="264560"/>
    <xdr:sp macro="" textlink="">
      <xdr:nvSpPr>
        <xdr:cNvPr id="77" name="TextBox 76"/>
        <xdr:cNvSpPr txBox="1"/>
      </xdr:nvSpPr>
      <xdr:spPr>
        <a:xfrm>
          <a:off x="18204180" y="6146202"/>
          <a:ext cx="48115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CH" sz="1100" b="1"/>
            <a:t>PKCa</a:t>
          </a:r>
        </a:p>
      </xdr:txBody>
    </xdr:sp>
    <xdr:clientData/>
  </xdr:oneCellAnchor>
  <xdr:twoCellAnchor>
    <xdr:from>
      <xdr:col>24</xdr:col>
      <xdr:colOff>373380</xdr:colOff>
      <xdr:row>15</xdr:row>
      <xdr:rowOff>274320</xdr:rowOff>
    </xdr:from>
    <xdr:to>
      <xdr:col>25</xdr:col>
      <xdr:colOff>159410</xdr:colOff>
      <xdr:row>15</xdr:row>
      <xdr:rowOff>669950</xdr:rowOff>
    </xdr:to>
    <xdr:pic>
      <xdr:nvPicPr>
        <xdr:cNvPr id="78" name="Picture 77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flipH="1">
          <a:off x="18196560" y="6591300"/>
          <a:ext cx="395630" cy="395630"/>
        </a:xfrm>
        <a:prstGeom prst="rect">
          <a:avLst/>
        </a:prstGeom>
      </xdr:spPr>
    </xdr:pic>
    <xdr:clientData/>
  </xdr:twoCellAnchor>
  <xdr:twoCellAnchor>
    <xdr:from>
      <xdr:col>24</xdr:col>
      <xdr:colOff>358140</xdr:colOff>
      <xdr:row>15</xdr:row>
      <xdr:rowOff>1478280</xdr:rowOff>
    </xdr:from>
    <xdr:to>
      <xdr:col>25</xdr:col>
      <xdr:colOff>144170</xdr:colOff>
      <xdr:row>16</xdr:row>
      <xdr:rowOff>128930</xdr:rowOff>
    </xdr:to>
    <xdr:pic>
      <xdr:nvPicPr>
        <xdr:cNvPr id="79" name="Picture 78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flipH="1">
          <a:off x="18181320" y="7795260"/>
          <a:ext cx="395630" cy="395630"/>
        </a:xfrm>
        <a:prstGeom prst="rect">
          <a:avLst/>
        </a:prstGeom>
      </xdr:spPr>
    </xdr:pic>
    <xdr:clientData/>
  </xdr:twoCellAnchor>
  <xdr:twoCellAnchor>
    <xdr:from>
      <xdr:col>24</xdr:col>
      <xdr:colOff>365760</xdr:colOff>
      <xdr:row>16</xdr:row>
      <xdr:rowOff>548640</xdr:rowOff>
    </xdr:from>
    <xdr:to>
      <xdr:col>25</xdr:col>
      <xdr:colOff>151790</xdr:colOff>
      <xdr:row>16</xdr:row>
      <xdr:rowOff>944270</xdr:rowOff>
    </xdr:to>
    <xdr:pic>
      <xdr:nvPicPr>
        <xdr:cNvPr id="80" name="Picture 79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flipH="1">
          <a:off x="18188940" y="8610600"/>
          <a:ext cx="395630" cy="395630"/>
        </a:xfrm>
        <a:prstGeom prst="rect">
          <a:avLst/>
        </a:prstGeom>
      </xdr:spPr>
    </xdr:pic>
    <xdr:clientData/>
  </xdr:twoCellAnchor>
  <xdr:twoCellAnchor editAs="oneCell">
    <xdr:from>
      <xdr:col>15</xdr:col>
      <xdr:colOff>53340</xdr:colOff>
      <xdr:row>61</xdr:row>
      <xdr:rowOff>30480</xdr:rowOff>
    </xdr:from>
    <xdr:to>
      <xdr:col>23</xdr:col>
      <xdr:colOff>352493</xdr:colOff>
      <xdr:row>63</xdr:row>
      <xdr:rowOff>1458900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2390120" y="19743420"/>
          <a:ext cx="5175953" cy="4986960"/>
        </a:xfrm>
        <a:prstGeom prst="rect">
          <a:avLst/>
        </a:prstGeom>
      </xdr:spPr>
    </xdr:pic>
    <xdr:clientData/>
  </xdr:twoCellAnchor>
  <xdr:twoCellAnchor>
    <xdr:from>
      <xdr:col>23</xdr:col>
      <xdr:colOff>205740</xdr:colOff>
      <xdr:row>61</xdr:row>
      <xdr:rowOff>1661608</xdr:rowOff>
    </xdr:from>
    <xdr:to>
      <xdr:col>24</xdr:col>
      <xdr:colOff>134866</xdr:colOff>
      <xdr:row>62</xdr:row>
      <xdr:rowOff>128253</xdr:rowOff>
    </xdr:to>
    <xdr:grpSp>
      <xdr:nvGrpSpPr>
        <xdr:cNvPr id="81" name="Group 80"/>
        <xdr:cNvGrpSpPr/>
      </xdr:nvGrpSpPr>
      <xdr:grpSpPr>
        <a:xfrm>
          <a:off x="17419320" y="21374548"/>
          <a:ext cx="538726" cy="280205"/>
          <a:chOff x="1889760" y="2628900"/>
          <a:chExt cx="538726" cy="280205"/>
        </a:xfrm>
      </xdr:grpSpPr>
      <xdr:cxnSp macro="">
        <xdr:nvCxnSpPr>
          <xdr:cNvPr id="82" name="Straight Connector 81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83" name="TextBox 82"/>
          <xdr:cNvSpPr txBox="1"/>
        </xdr:nvSpPr>
        <xdr:spPr>
          <a:xfrm>
            <a:off x="2087880" y="2628900"/>
            <a:ext cx="34060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CH" sz="1200" b="0"/>
              <a:t>75</a:t>
            </a:r>
          </a:p>
        </xdr:txBody>
      </xdr:sp>
    </xdr:grpSp>
    <xdr:clientData/>
  </xdr:twoCellAnchor>
  <xdr:twoCellAnchor>
    <xdr:from>
      <xdr:col>23</xdr:col>
      <xdr:colOff>220980</xdr:colOff>
      <xdr:row>62</xdr:row>
      <xdr:rowOff>770068</xdr:rowOff>
    </xdr:from>
    <xdr:to>
      <xdr:col>24</xdr:col>
      <xdr:colOff>180586</xdr:colOff>
      <xdr:row>62</xdr:row>
      <xdr:rowOff>1047135</xdr:rowOff>
    </xdr:to>
    <xdr:grpSp>
      <xdr:nvGrpSpPr>
        <xdr:cNvPr id="84" name="Group 83"/>
        <xdr:cNvGrpSpPr/>
      </xdr:nvGrpSpPr>
      <xdr:grpSpPr>
        <a:xfrm>
          <a:off x="17434560" y="22296568"/>
          <a:ext cx="569206" cy="277067"/>
          <a:chOff x="1889760" y="2644313"/>
          <a:chExt cx="569206" cy="280205"/>
        </a:xfrm>
      </xdr:grpSpPr>
      <xdr:cxnSp macro="">
        <xdr:nvCxnSpPr>
          <xdr:cNvPr id="85" name="Straight Connector 84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86" name="TextBox 85"/>
          <xdr:cNvSpPr txBox="1"/>
        </xdr:nvSpPr>
        <xdr:spPr>
          <a:xfrm>
            <a:off x="2118360" y="2644313"/>
            <a:ext cx="34060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CH" sz="1200" b="0"/>
              <a:t>50</a:t>
            </a:r>
          </a:p>
        </xdr:txBody>
      </xdr:sp>
    </xdr:grpSp>
    <xdr:clientData/>
  </xdr:twoCellAnchor>
  <xdr:twoCellAnchor>
    <xdr:from>
      <xdr:col>23</xdr:col>
      <xdr:colOff>236220</xdr:colOff>
      <xdr:row>62</xdr:row>
      <xdr:rowOff>1269850</xdr:rowOff>
    </xdr:from>
    <xdr:to>
      <xdr:col>24</xdr:col>
      <xdr:colOff>157726</xdr:colOff>
      <xdr:row>62</xdr:row>
      <xdr:rowOff>1553641</xdr:rowOff>
    </xdr:to>
    <xdr:grpSp>
      <xdr:nvGrpSpPr>
        <xdr:cNvPr id="87" name="Group 86"/>
        <xdr:cNvGrpSpPr/>
      </xdr:nvGrpSpPr>
      <xdr:grpSpPr>
        <a:xfrm>
          <a:off x="17449800" y="22796350"/>
          <a:ext cx="531106" cy="283791"/>
          <a:chOff x="1889760" y="2613853"/>
          <a:chExt cx="531106" cy="280205"/>
        </a:xfrm>
      </xdr:grpSpPr>
      <xdr:cxnSp macro="">
        <xdr:nvCxnSpPr>
          <xdr:cNvPr id="88" name="Straight Connector 87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89" name="TextBox 88"/>
          <xdr:cNvSpPr txBox="1"/>
        </xdr:nvSpPr>
        <xdr:spPr>
          <a:xfrm>
            <a:off x="2080260" y="2613853"/>
            <a:ext cx="34060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CH" sz="1200" b="0"/>
              <a:t>37</a:t>
            </a:r>
          </a:p>
        </xdr:txBody>
      </xdr:sp>
    </xdr:grpSp>
    <xdr:clientData/>
  </xdr:twoCellAnchor>
  <xdr:twoCellAnchor>
    <xdr:from>
      <xdr:col>23</xdr:col>
      <xdr:colOff>190500</xdr:colOff>
      <xdr:row>61</xdr:row>
      <xdr:rowOff>1311088</xdr:rowOff>
    </xdr:from>
    <xdr:to>
      <xdr:col>24</xdr:col>
      <xdr:colOff>189976</xdr:colOff>
      <xdr:row>61</xdr:row>
      <xdr:rowOff>1591293</xdr:rowOff>
    </xdr:to>
    <xdr:grpSp>
      <xdr:nvGrpSpPr>
        <xdr:cNvPr id="90" name="Group 89"/>
        <xdr:cNvGrpSpPr/>
      </xdr:nvGrpSpPr>
      <xdr:grpSpPr>
        <a:xfrm>
          <a:off x="17404080" y="21024028"/>
          <a:ext cx="609076" cy="280205"/>
          <a:chOff x="1889760" y="2628900"/>
          <a:chExt cx="609076" cy="280205"/>
        </a:xfrm>
      </xdr:grpSpPr>
      <xdr:cxnSp macro="">
        <xdr:nvCxnSpPr>
          <xdr:cNvPr id="91" name="Straight Connector 90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2" name="TextBox 91"/>
          <xdr:cNvSpPr txBox="1"/>
        </xdr:nvSpPr>
        <xdr:spPr>
          <a:xfrm>
            <a:off x="2080260" y="2628900"/>
            <a:ext cx="41857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CH" sz="1200" b="0"/>
              <a:t>100</a:t>
            </a:r>
          </a:p>
        </xdr:txBody>
      </xdr:sp>
    </xdr:grpSp>
    <xdr:clientData/>
  </xdr:twoCellAnchor>
  <xdr:twoCellAnchor>
    <xdr:from>
      <xdr:col>24</xdr:col>
      <xdr:colOff>137160</xdr:colOff>
      <xdr:row>61</xdr:row>
      <xdr:rowOff>944880</xdr:rowOff>
    </xdr:from>
    <xdr:to>
      <xdr:col>24</xdr:col>
      <xdr:colOff>532790</xdr:colOff>
      <xdr:row>61</xdr:row>
      <xdr:rowOff>1340510</xdr:rowOff>
    </xdr:to>
    <xdr:pic>
      <xdr:nvPicPr>
        <xdr:cNvPr id="93" name="Picture 92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flipH="1">
          <a:off x="17960340" y="20657820"/>
          <a:ext cx="395630" cy="395630"/>
        </a:xfrm>
        <a:prstGeom prst="rect">
          <a:avLst/>
        </a:prstGeom>
      </xdr:spPr>
    </xdr:pic>
    <xdr:clientData/>
  </xdr:twoCellAnchor>
  <xdr:oneCellAnchor>
    <xdr:from>
      <xdr:col>24</xdr:col>
      <xdr:colOff>146574</xdr:colOff>
      <xdr:row>62</xdr:row>
      <xdr:rowOff>533400</xdr:rowOff>
    </xdr:from>
    <xdr:ext cx="764184" cy="264560"/>
    <xdr:sp macro="" textlink="">
      <xdr:nvSpPr>
        <xdr:cNvPr id="94" name="TextBox 93"/>
        <xdr:cNvSpPr txBox="1"/>
      </xdr:nvSpPr>
      <xdr:spPr>
        <a:xfrm>
          <a:off x="17969754" y="22059900"/>
          <a:ext cx="76418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CH" sz="1100" b="1"/>
            <a:t>tdTomato</a:t>
          </a:r>
        </a:p>
      </xdr:txBody>
    </xdr:sp>
    <xdr:clientData/>
  </xdr:oneCellAnchor>
  <xdr:oneCellAnchor>
    <xdr:from>
      <xdr:col>24</xdr:col>
      <xdr:colOff>160020</xdr:colOff>
      <xdr:row>62</xdr:row>
      <xdr:rowOff>1353222</xdr:rowOff>
    </xdr:from>
    <xdr:ext cx="613053" cy="264560"/>
    <xdr:sp macro="" textlink="">
      <xdr:nvSpPr>
        <xdr:cNvPr id="95" name="TextBox 94"/>
        <xdr:cNvSpPr txBox="1"/>
      </xdr:nvSpPr>
      <xdr:spPr>
        <a:xfrm>
          <a:off x="17983200" y="22879722"/>
          <a:ext cx="61305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CH" sz="1100" b="1"/>
            <a:t>GAPDH</a:t>
          </a:r>
        </a:p>
      </xdr:txBody>
    </xdr:sp>
    <xdr:clientData/>
  </xdr:oneCellAnchor>
  <xdr:oneCellAnchor>
    <xdr:from>
      <xdr:col>24</xdr:col>
      <xdr:colOff>205740</xdr:colOff>
      <xdr:row>61</xdr:row>
      <xdr:rowOff>1444662</xdr:rowOff>
    </xdr:from>
    <xdr:ext cx="481157" cy="264560"/>
    <xdr:sp macro="" textlink="">
      <xdr:nvSpPr>
        <xdr:cNvPr id="96" name="TextBox 95"/>
        <xdr:cNvSpPr txBox="1"/>
      </xdr:nvSpPr>
      <xdr:spPr>
        <a:xfrm>
          <a:off x="18028920" y="21157602"/>
          <a:ext cx="48115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CH" sz="1100" b="1"/>
            <a:t>PKCa</a:t>
          </a:r>
        </a:p>
      </xdr:txBody>
    </xdr:sp>
    <xdr:clientData/>
  </xdr:oneCellAnchor>
  <xdr:twoCellAnchor>
    <xdr:from>
      <xdr:col>24</xdr:col>
      <xdr:colOff>167640</xdr:colOff>
      <xdr:row>62</xdr:row>
      <xdr:rowOff>22860</xdr:rowOff>
    </xdr:from>
    <xdr:to>
      <xdr:col>24</xdr:col>
      <xdr:colOff>563270</xdr:colOff>
      <xdr:row>62</xdr:row>
      <xdr:rowOff>418490</xdr:rowOff>
    </xdr:to>
    <xdr:pic>
      <xdr:nvPicPr>
        <xdr:cNvPr id="97" name="Picture 96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flipH="1">
          <a:off x="17990820" y="21549360"/>
          <a:ext cx="395630" cy="395630"/>
        </a:xfrm>
        <a:prstGeom prst="rect">
          <a:avLst/>
        </a:prstGeom>
      </xdr:spPr>
    </xdr:pic>
    <xdr:clientData/>
  </xdr:twoCellAnchor>
  <xdr:twoCellAnchor>
    <xdr:from>
      <xdr:col>24</xdr:col>
      <xdr:colOff>175260</xdr:colOff>
      <xdr:row>62</xdr:row>
      <xdr:rowOff>944880</xdr:rowOff>
    </xdr:from>
    <xdr:to>
      <xdr:col>24</xdr:col>
      <xdr:colOff>570890</xdr:colOff>
      <xdr:row>62</xdr:row>
      <xdr:rowOff>1340510</xdr:rowOff>
    </xdr:to>
    <xdr:pic>
      <xdr:nvPicPr>
        <xdr:cNvPr id="98" name="Picture 97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flipH="1">
          <a:off x="17998440" y="22471380"/>
          <a:ext cx="395630" cy="395630"/>
        </a:xfrm>
        <a:prstGeom prst="rect">
          <a:avLst/>
        </a:prstGeom>
      </xdr:spPr>
    </xdr:pic>
    <xdr:clientData/>
  </xdr:twoCellAnchor>
  <xdr:twoCellAnchor>
    <xdr:from>
      <xdr:col>24</xdr:col>
      <xdr:colOff>220980</xdr:colOff>
      <xdr:row>62</xdr:row>
      <xdr:rowOff>1661160</xdr:rowOff>
    </xdr:from>
    <xdr:to>
      <xdr:col>25</xdr:col>
      <xdr:colOff>7010</xdr:colOff>
      <xdr:row>63</xdr:row>
      <xdr:rowOff>311810</xdr:rowOff>
    </xdr:to>
    <xdr:pic>
      <xdr:nvPicPr>
        <xdr:cNvPr id="99" name="Picture 98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flipH="1">
          <a:off x="18044160" y="23187660"/>
          <a:ext cx="395630" cy="395630"/>
        </a:xfrm>
        <a:prstGeom prst="rect">
          <a:avLst/>
        </a:prstGeom>
      </xdr:spPr>
    </xdr:pic>
    <xdr:clientData/>
  </xdr:twoCellAnchor>
  <xdr:twoCellAnchor editAs="oneCell">
    <xdr:from>
      <xdr:col>15</xdr:col>
      <xdr:colOff>149263</xdr:colOff>
      <xdr:row>13</xdr:row>
      <xdr:rowOff>792291</xdr:rowOff>
    </xdr:from>
    <xdr:to>
      <xdr:col>23</xdr:col>
      <xdr:colOff>7620</xdr:colOff>
      <xdr:row>13</xdr:row>
      <xdr:rowOff>2030504</xdr:rowOff>
    </xdr:to>
    <xdr:pic>
      <xdr:nvPicPr>
        <xdr:cNvPr id="100" name="Picture 99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486043" y="3192591"/>
          <a:ext cx="4735157" cy="1238213"/>
        </a:xfrm>
        <a:prstGeom prst="rect">
          <a:avLst/>
        </a:prstGeom>
      </xdr:spPr>
    </xdr:pic>
    <xdr:clientData/>
  </xdr:twoCellAnchor>
  <xdr:twoCellAnchor editAs="oneCell">
    <xdr:from>
      <xdr:col>15</xdr:col>
      <xdr:colOff>128643</xdr:colOff>
      <xdr:row>60</xdr:row>
      <xdr:rowOff>794342</xdr:rowOff>
    </xdr:from>
    <xdr:to>
      <xdr:col>21</xdr:col>
      <xdr:colOff>548640</xdr:colOff>
      <xdr:row>60</xdr:row>
      <xdr:rowOff>1896930</xdr:rowOff>
    </xdr:to>
    <xdr:pic>
      <xdr:nvPicPr>
        <xdr:cNvPr id="101" name="Picture 10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465423" y="18587042"/>
          <a:ext cx="4077597" cy="110258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1158240</xdr:colOff>
      <xdr:row>12</xdr:row>
      <xdr:rowOff>174902</xdr:rowOff>
    </xdr:from>
    <xdr:to>
      <xdr:col>12</xdr:col>
      <xdr:colOff>68580</xdr:colOff>
      <xdr:row>12</xdr:row>
      <xdr:rowOff>2162465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81300" y="2399942"/>
          <a:ext cx="6271260" cy="1987563"/>
        </a:xfrm>
        <a:prstGeom prst="rect">
          <a:avLst/>
        </a:prstGeom>
      </xdr:spPr>
    </xdr:pic>
    <xdr:clientData/>
  </xdr:twoCellAnchor>
  <xdr:twoCellAnchor editAs="oneCell">
    <xdr:from>
      <xdr:col>1</xdr:col>
      <xdr:colOff>358140</xdr:colOff>
      <xdr:row>13</xdr:row>
      <xdr:rowOff>53340</xdr:rowOff>
    </xdr:from>
    <xdr:to>
      <xdr:col>13</xdr:col>
      <xdr:colOff>246045</xdr:colOff>
      <xdr:row>13</xdr:row>
      <xdr:rowOff>1754271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81200" y="4488180"/>
          <a:ext cx="7858425" cy="1700931"/>
        </a:xfrm>
        <a:prstGeom prst="rect">
          <a:avLst/>
        </a:prstGeom>
      </xdr:spPr>
    </xdr:pic>
    <xdr:clientData/>
  </xdr:twoCellAnchor>
  <xdr:twoCellAnchor editAs="oneCell">
    <xdr:from>
      <xdr:col>1</xdr:col>
      <xdr:colOff>457200</xdr:colOff>
      <xdr:row>14</xdr:row>
      <xdr:rowOff>388620</xdr:rowOff>
    </xdr:from>
    <xdr:to>
      <xdr:col>13</xdr:col>
      <xdr:colOff>64665</xdr:colOff>
      <xdr:row>14</xdr:row>
      <xdr:rowOff>1577443</xdr:rowOff>
    </xdr:to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80260" y="6728460"/>
          <a:ext cx="7577985" cy="1188823"/>
        </a:xfrm>
        <a:prstGeom prst="rect">
          <a:avLst/>
        </a:prstGeom>
      </xdr:spPr>
    </xdr:pic>
    <xdr:clientData/>
  </xdr:twoCellAnchor>
  <xdr:twoCellAnchor editAs="oneCell">
    <xdr:from>
      <xdr:col>1</xdr:col>
      <xdr:colOff>342900</xdr:colOff>
      <xdr:row>15</xdr:row>
      <xdr:rowOff>251460</xdr:rowOff>
    </xdr:from>
    <xdr:to>
      <xdr:col>13</xdr:col>
      <xdr:colOff>224709</xdr:colOff>
      <xdr:row>15</xdr:row>
      <xdr:rowOff>1665855</xdr:rowOff>
    </xdr:to>
    <xdr:pic>
      <xdr:nvPicPr>
        <xdr:cNvPr id="17" name="Picture 1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965960" y="8496300"/>
          <a:ext cx="7852329" cy="1414395"/>
        </a:xfrm>
        <a:prstGeom prst="rect">
          <a:avLst/>
        </a:prstGeom>
      </xdr:spPr>
    </xdr:pic>
    <xdr:clientData/>
  </xdr:twoCellAnchor>
  <xdr:twoCellAnchor editAs="oneCell">
    <xdr:from>
      <xdr:col>1</xdr:col>
      <xdr:colOff>243840</xdr:colOff>
      <xdr:row>16</xdr:row>
      <xdr:rowOff>342900</xdr:rowOff>
    </xdr:from>
    <xdr:to>
      <xdr:col>13</xdr:col>
      <xdr:colOff>131745</xdr:colOff>
      <xdr:row>16</xdr:row>
      <xdr:rowOff>1367117</xdr:rowOff>
    </xdr:to>
    <xdr:pic>
      <xdr:nvPicPr>
        <xdr:cNvPr id="18" name="Picture 1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866900" y="10492740"/>
          <a:ext cx="7858425" cy="1024217"/>
        </a:xfrm>
        <a:prstGeom prst="rect">
          <a:avLst/>
        </a:prstGeom>
      </xdr:spPr>
    </xdr:pic>
    <xdr:clientData/>
  </xdr:twoCellAnchor>
  <xdr:twoCellAnchor>
    <xdr:from>
      <xdr:col>12</xdr:col>
      <xdr:colOff>297180</xdr:colOff>
      <xdr:row>14</xdr:row>
      <xdr:rowOff>1120588</xdr:rowOff>
    </xdr:from>
    <xdr:to>
      <xdr:col>13</xdr:col>
      <xdr:colOff>226306</xdr:colOff>
      <xdr:row>14</xdr:row>
      <xdr:rowOff>1400793</xdr:rowOff>
    </xdr:to>
    <xdr:grpSp>
      <xdr:nvGrpSpPr>
        <xdr:cNvPr id="34" name="Group 33"/>
        <xdr:cNvGrpSpPr/>
      </xdr:nvGrpSpPr>
      <xdr:grpSpPr>
        <a:xfrm>
          <a:off x="9281160" y="7460428"/>
          <a:ext cx="538726" cy="280205"/>
          <a:chOff x="1889760" y="2628900"/>
          <a:chExt cx="538726" cy="280205"/>
        </a:xfrm>
      </xdr:grpSpPr>
      <xdr:cxnSp macro="">
        <xdr:nvCxnSpPr>
          <xdr:cNvPr id="35" name="Straight Connector 34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6" name="TextBox 35"/>
          <xdr:cNvSpPr txBox="1"/>
        </xdr:nvSpPr>
        <xdr:spPr>
          <a:xfrm>
            <a:off x="2087880" y="2628900"/>
            <a:ext cx="34060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CH" sz="1200" b="0"/>
              <a:t>75</a:t>
            </a:r>
          </a:p>
        </xdr:txBody>
      </xdr:sp>
    </xdr:grpSp>
    <xdr:clientData/>
  </xdr:twoCellAnchor>
  <xdr:twoCellAnchor>
    <xdr:from>
      <xdr:col>12</xdr:col>
      <xdr:colOff>320040</xdr:colOff>
      <xdr:row>15</xdr:row>
      <xdr:rowOff>1112968</xdr:rowOff>
    </xdr:from>
    <xdr:to>
      <xdr:col>13</xdr:col>
      <xdr:colOff>279646</xdr:colOff>
      <xdr:row>15</xdr:row>
      <xdr:rowOff>1390035</xdr:rowOff>
    </xdr:to>
    <xdr:grpSp>
      <xdr:nvGrpSpPr>
        <xdr:cNvPr id="37" name="Group 36"/>
        <xdr:cNvGrpSpPr/>
      </xdr:nvGrpSpPr>
      <xdr:grpSpPr>
        <a:xfrm>
          <a:off x="9304020" y="9357808"/>
          <a:ext cx="569206" cy="277067"/>
          <a:chOff x="1889760" y="2644313"/>
          <a:chExt cx="569206" cy="280205"/>
        </a:xfrm>
      </xdr:grpSpPr>
      <xdr:cxnSp macro="">
        <xdr:nvCxnSpPr>
          <xdr:cNvPr id="38" name="Straight Connector 37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9" name="TextBox 38"/>
          <xdr:cNvSpPr txBox="1"/>
        </xdr:nvSpPr>
        <xdr:spPr>
          <a:xfrm>
            <a:off x="2118360" y="2644313"/>
            <a:ext cx="34060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CH" sz="1200" b="0"/>
              <a:t>50</a:t>
            </a:r>
          </a:p>
        </xdr:txBody>
      </xdr:sp>
    </xdr:grpSp>
    <xdr:clientData/>
  </xdr:twoCellAnchor>
  <xdr:twoCellAnchor>
    <xdr:from>
      <xdr:col>12</xdr:col>
      <xdr:colOff>243840</xdr:colOff>
      <xdr:row>16</xdr:row>
      <xdr:rowOff>820270</xdr:rowOff>
    </xdr:from>
    <xdr:to>
      <xdr:col>13</xdr:col>
      <xdr:colOff>165346</xdr:colOff>
      <xdr:row>16</xdr:row>
      <xdr:rowOff>1104061</xdr:rowOff>
    </xdr:to>
    <xdr:grpSp>
      <xdr:nvGrpSpPr>
        <xdr:cNvPr id="40" name="Group 39"/>
        <xdr:cNvGrpSpPr/>
      </xdr:nvGrpSpPr>
      <xdr:grpSpPr>
        <a:xfrm>
          <a:off x="9227820" y="10970110"/>
          <a:ext cx="531106" cy="283791"/>
          <a:chOff x="1889760" y="2613853"/>
          <a:chExt cx="531106" cy="280205"/>
        </a:xfrm>
      </xdr:grpSpPr>
      <xdr:cxnSp macro="">
        <xdr:nvCxnSpPr>
          <xdr:cNvPr id="41" name="Straight Connector 40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2" name="TextBox 41"/>
          <xdr:cNvSpPr txBox="1"/>
        </xdr:nvSpPr>
        <xdr:spPr>
          <a:xfrm>
            <a:off x="2080260" y="2613853"/>
            <a:ext cx="34060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CH" sz="1200" b="0"/>
              <a:t>37</a:t>
            </a:r>
          </a:p>
        </xdr:txBody>
      </xdr:sp>
    </xdr:grpSp>
    <xdr:clientData/>
  </xdr:twoCellAnchor>
  <xdr:twoCellAnchor editAs="oneCell">
    <xdr:from>
      <xdr:col>28</xdr:col>
      <xdr:colOff>402963</xdr:colOff>
      <xdr:row>13</xdr:row>
      <xdr:rowOff>647700</xdr:rowOff>
    </xdr:from>
    <xdr:to>
      <xdr:col>31</xdr:col>
      <xdr:colOff>483853</xdr:colOff>
      <xdr:row>15</xdr:row>
      <xdr:rowOff>800100</xdr:rowOff>
    </xdr:to>
    <xdr:pic>
      <xdr:nvPicPr>
        <xdr:cNvPr id="43" name="Picture 42" descr="Precision Plus Protein Dual Color Standards, 500 µl #1610374 | Bio-Rad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353" r="17412"/>
        <a:stretch/>
      </xdr:blipFill>
      <xdr:spPr bwMode="auto">
        <a:xfrm>
          <a:off x="19140543" y="5082540"/>
          <a:ext cx="1909690" cy="396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304800</xdr:colOff>
      <xdr:row>14</xdr:row>
      <xdr:rowOff>434788</xdr:rowOff>
    </xdr:from>
    <xdr:to>
      <xdr:col>13</xdr:col>
      <xdr:colOff>304276</xdr:colOff>
      <xdr:row>14</xdr:row>
      <xdr:rowOff>714993</xdr:rowOff>
    </xdr:to>
    <xdr:grpSp>
      <xdr:nvGrpSpPr>
        <xdr:cNvPr id="44" name="Group 43"/>
        <xdr:cNvGrpSpPr/>
      </xdr:nvGrpSpPr>
      <xdr:grpSpPr>
        <a:xfrm>
          <a:off x="9288780" y="6774628"/>
          <a:ext cx="609076" cy="280205"/>
          <a:chOff x="1889760" y="2628900"/>
          <a:chExt cx="609076" cy="280205"/>
        </a:xfrm>
      </xdr:grpSpPr>
      <xdr:cxnSp macro="">
        <xdr:nvCxnSpPr>
          <xdr:cNvPr id="45" name="Straight Connector 44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6" name="TextBox 45"/>
          <xdr:cNvSpPr txBox="1"/>
        </xdr:nvSpPr>
        <xdr:spPr>
          <a:xfrm>
            <a:off x="2080260" y="2628900"/>
            <a:ext cx="41857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CH" sz="1200" b="0"/>
              <a:t>100</a:t>
            </a:r>
          </a:p>
        </xdr:txBody>
      </xdr:sp>
    </xdr:grpSp>
    <xdr:clientData/>
  </xdr:twoCellAnchor>
  <xdr:twoCellAnchor>
    <xdr:from>
      <xdr:col>12</xdr:col>
      <xdr:colOff>251460</xdr:colOff>
      <xdr:row>13</xdr:row>
      <xdr:rowOff>1013908</xdr:rowOff>
    </xdr:from>
    <xdr:to>
      <xdr:col>13</xdr:col>
      <xdr:colOff>250936</xdr:colOff>
      <xdr:row>13</xdr:row>
      <xdr:rowOff>1294113</xdr:rowOff>
    </xdr:to>
    <xdr:grpSp>
      <xdr:nvGrpSpPr>
        <xdr:cNvPr id="47" name="Group 46"/>
        <xdr:cNvGrpSpPr/>
      </xdr:nvGrpSpPr>
      <xdr:grpSpPr>
        <a:xfrm>
          <a:off x="9235440" y="5448748"/>
          <a:ext cx="609076" cy="280205"/>
          <a:chOff x="1889760" y="2628900"/>
          <a:chExt cx="609076" cy="280205"/>
        </a:xfrm>
      </xdr:grpSpPr>
      <xdr:cxnSp macro="">
        <xdr:nvCxnSpPr>
          <xdr:cNvPr id="48" name="Straight Connector 47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9" name="TextBox 48"/>
          <xdr:cNvSpPr txBox="1"/>
        </xdr:nvSpPr>
        <xdr:spPr>
          <a:xfrm>
            <a:off x="2080260" y="2628900"/>
            <a:ext cx="41857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CH" sz="1200" b="0"/>
              <a:t>150</a:t>
            </a:r>
          </a:p>
        </xdr:txBody>
      </xdr:sp>
    </xdr:grpSp>
    <xdr:clientData/>
  </xdr:twoCellAnchor>
  <xdr:twoCellAnchor>
    <xdr:from>
      <xdr:col>12</xdr:col>
      <xdr:colOff>266700</xdr:colOff>
      <xdr:row>13</xdr:row>
      <xdr:rowOff>434340</xdr:rowOff>
    </xdr:from>
    <xdr:to>
      <xdr:col>13</xdr:col>
      <xdr:colOff>266176</xdr:colOff>
      <xdr:row>13</xdr:row>
      <xdr:rowOff>714545</xdr:rowOff>
    </xdr:to>
    <xdr:grpSp>
      <xdr:nvGrpSpPr>
        <xdr:cNvPr id="50" name="Group 49"/>
        <xdr:cNvGrpSpPr/>
      </xdr:nvGrpSpPr>
      <xdr:grpSpPr>
        <a:xfrm>
          <a:off x="9250680" y="4869180"/>
          <a:ext cx="609076" cy="280205"/>
          <a:chOff x="1889760" y="2628900"/>
          <a:chExt cx="609076" cy="280205"/>
        </a:xfrm>
      </xdr:grpSpPr>
      <xdr:cxnSp macro="">
        <xdr:nvCxnSpPr>
          <xdr:cNvPr id="51" name="Straight Connector 50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2" name="TextBox 51"/>
          <xdr:cNvSpPr txBox="1"/>
        </xdr:nvSpPr>
        <xdr:spPr>
          <a:xfrm>
            <a:off x="2080260" y="2628900"/>
            <a:ext cx="41857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CH" sz="1200" b="0"/>
              <a:t>250</a:t>
            </a:r>
          </a:p>
        </xdr:txBody>
      </xdr:sp>
    </xdr:grpSp>
    <xdr:clientData/>
  </xdr:twoCellAnchor>
  <xdr:twoCellAnchor editAs="oneCell">
    <xdr:from>
      <xdr:col>15</xdr:col>
      <xdr:colOff>114299</xdr:colOff>
      <xdr:row>13</xdr:row>
      <xdr:rowOff>190500</xdr:rowOff>
    </xdr:from>
    <xdr:to>
      <xdr:col>26</xdr:col>
      <xdr:colOff>80918</xdr:colOff>
      <xdr:row>16</xdr:row>
      <xdr:rowOff>922020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992" t="24414" r="26269" b="19800"/>
        <a:stretch/>
      </xdr:blipFill>
      <xdr:spPr>
        <a:xfrm>
          <a:off x="10927079" y="4625340"/>
          <a:ext cx="6672219" cy="6446520"/>
        </a:xfrm>
        <a:prstGeom prst="rect">
          <a:avLst/>
        </a:prstGeom>
      </xdr:spPr>
    </xdr:pic>
    <xdr:clientData/>
  </xdr:twoCellAnchor>
  <xdr:twoCellAnchor>
    <xdr:from>
      <xdr:col>25</xdr:col>
      <xdr:colOff>571500</xdr:colOff>
      <xdr:row>14</xdr:row>
      <xdr:rowOff>198568</xdr:rowOff>
    </xdr:from>
    <xdr:to>
      <xdr:col>26</xdr:col>
      <xdr:colOff>500626</xdr:colOff>
      <xdr:row>14</xdr:row>
      <xdr:rowOff>478773</xdr:rowOff>
    </xdr:to>
    <xdr:grpSp>
      <xdr:nvGrpSpPr>
        <xdr:cNvPr id="27" name="Group 26"/>
        <xdr:cNvGrpSpPr/>
      </xdr:nvGrpSpPr>
      <xdr:grpSpPr>
        <a:xfrm>
          <a:off x="17480280" y="6538408"/>
          <a:ext cx="538726" cy="280205"/>
          <a:chOff x="1889760" y="2628900"/>
          <a:chExt cx="538726" cy="280205"/>
        </a:xfrm>
      </xdr:grpSpPr>
      <xdr:cxnSp macro="">
        <xdr:nvCxnSpPr>
          <xdr:cNvPr id="28" name="Straight Connector 27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9" name="TextBox 28"/>
          <xdr:cNvSpPr txBox="1"/>
        </xdr:nvSpPr>
        <xdr:spPr>
          <a:xfrm>
            <a:off x="2087880" y="2628900"/>
            <a:ext cx="34060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CH" sz="1200" b="0"/>
              <a:t>75</a:t>
            </a:r>
          </a:p>
        </xdr:txBody>
      </xdr:sp>
    </xdr:grpSp>
    <xdr:clientData/>
  </xdr:twoCellAnchor>
  <xdr:twoCellAnchor>
    <xdr:from>
      <xdr:col>25</xdr:col>
      <xdr:colOff>556260</xdr:colOff>
      <xdr:row>14</xdr:row>
      <xdr:rowOff>1433008</xdr:rowOff>
    </xdr:from>
    <xdr:to>
      <xdr:col>26</xdr:col>
      <xdr:colOff>515866</xdr:colOff>
      <xdr:row>14</xdr:row>
      <xdr:rowOff>1710075</xdr:rowOff>
    </xdr:to>
    <xdr:grpSp>
      <xdr:nvGrpSpPr>
        <xdr:cNvPr id="30" name="Group 29"/>
        <xdr:cNvGrpSpPr/>
      </xdr:nvGrpSpPr>
      <xdr:grpSpPr>
        <a:xfrm>
          <a:off x="17465040" y="7772848"/>
          <a:ext cx="569206" cy="277067"/>
          <a:chOff x="1889760" y="2644313"/>
          <a:chExt cx="569206" cy="280205"/>
        </a:xfrm>
      </xdr:grpSpPr>
      <xdr:cxnSp macro="">
        <xdr:nvCxnSpPr>
          <xdr:cNvPr id="31" name="Straight Connector 30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2" name="TextBox 31"/>
          <xdr:cNvSpPr txBox="1"/>
        </xdr:nvSpPr>
        <xdr:spPr>
          <a:xfrm>
            <a:off x="2118360" y="2644313"/>
            <a:ext cx="34060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CH" sz="1200" b="0"/>
              <a:t>50</a:t>
            </a:r>
          </a:p>
        </xdr:txBody>
      </xdr:sp>
    </xdr:grpSp>
    <xdr:clientData/>
  </xdr:twoCellAnchor>
  <xdr:twoCellAnchor>
    <xdr:from>
      <xdr:col>25</xdr:col>
      <xdr:colOff>533400</xdr:colOff>
      <xdr:row>15</xdr:row>
      <xdr:rowOff>225910</xdr:rowOff>
    </xdr:from>
    <xdr:to>
      <xdr:col>26</xdr:col>
      <xdr:colOff>454906</xdr:colOff>
      <xdr:row>15</xdr:row>
      <xdr:rowOff>509701</xdr:rowOff>
    </xdr:to>
    <xdr:grpSp>
      <xdr:nvGrpSpPr>
        <xdr:cNvPr id="33" name="Group 32"/>
        <xdr:cNvGrpSpPr/>
      </xdr:nvGrpSpPr>
      <xdr:grpSpPr>
        <a:xfrm>
          <a:off x="17442180" y="8470750"/>
          <a:ext cx="531106" cy="283791"/>
          <a:chOff x="1889760" y="2613853"/>
          <a:chExt cx="531106" cy="280205"/>
        </a:xfrm>
      </xdr:grpSpPr>
      <xdr:cxnSp macro="">
        <xdr:nvCxnSpPr>
          <xdr:cNvPr id="53" name="Straight Connector 52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4" name="TextBox 53"/>
          <xdr:cNvSpPr txBox="1"/>
        </xdr:nvSpPr>
        <xdr:spPr>
          <a:xfrm>
            <a:off x="2080260" y="2613853"/>
            <a:ext cx="34060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CH" sz="1200" b="0"/>
              <a:t>37</a:t>
            </a:r>
          </a:p>
        </xdr:txBody>
      </xdr:sp>
    </xdr:grpSp>
    <xdr:clientData/>
  </xdr:twoCellAnchor>
  <xdr:twoCellAnchor>
    <xdr:from>
      <xdr:col>25</xdr:col>
      <xdr:colOff>548640</xdr:colOff>
      <xdr:row>13</xdr:row>
      <xdr:rowOff>1570168</xdr:rowOff>
    </xdr:from>
    <xdr:to>
      <xdr:col>26</xdr:col>
      <xdr:colOff>548116</xdr:colOff>
      <xdr:row>13</xdr:row>
      <xdr:rowOff>1850373</xdr:rowOff>
    </xdr:to>
    <xdr:grpSp>
      <xdr:nvGrpSpPr>
        <xdr:cNvPr id="55" name="Group 54"/>
        <xdr:cNvGrpSpPr/>
      </xdr:nvGrpSpPr>
      <xdr:grpSpPr>
        <a:xfrm>
          <a:off x="17457420" y="6005008"/>
          <a:ext cx="609076" cy="280205"/>
          <a:chOff x="1889760" y="2628900"/>
          <a:chExt cx="609076" cy="280205"/>
        </a:xfrm>
      </xdr:grpSpPr>
      <xdr:cxnSp macro="">
        <xdr:nvCxnSpPr>
          <xdr:cNvPr id="56" name="Straight Connector 55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7" name="TextBox 56"/>
          <xdr:cNvSpPr txBox="1"/>
        </xdr:nvSpPr>
        <xdr:spPr>
          <a:xfrm>
            <a:off x="2080260" y="2628900"/>
            <a:ext cx="41857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CH" sz="1200" b="0"/>
              <a:t>100</a:t>
            </a:r>
          </a:p>
        </xdr:txBody>
      </xdr:sp>
    </xdr:grpSp>
    <xdr:clientData/>
  </xdr:twoCellAnchor>
  <xdr:twoCellAnchor>
    <xdr:from>
      <xdr:col>25</xdr:col>
      <xdr:colOff>548640</xdr:colOff>
      <xdr:row>13</xdr:row>
      <xdr:rowOff>1029148</xdr:rowOff>
    </xdr:from>
    <xdr:to>
      <xdr:col>26</xdr:col>
      <xdr:colOff>548116</xdr:colOff>
      <xdr:row>13</xdr:row>
      <xdr:rowOff>1309353</xdr:rowOff>
    </xdr:to>
    <xdr:grpSp>
      <xdr:nvGrpSpPr>
        <xdr:cNvPr id="58" name="Group 57"/>
        <xdr:cNvGrpSpPr/>
      </xdr:nvGrpSpPr>
      <xdr:grpSpPr>
        <a:xfrm>
          <a:off x="17457420" y="5463988"/>
          <a:ext cx="609076" cy="280205"/>
          <a:chOff x="1889760" y="2628900"/>
          <a:chExt cx="609076" cy="280205"/>
        </a:xfrm>
      </xdr:grpSpPr>
      <xdr:cxnSp macro="">
        <xdr:nvCxnSpPr>
          <xdr:cNvPr id="59" name="Straight Connector 58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0" name="TextBox 59"/>
          <xdr:cNvSpPr txBox="1"/>
        </xdr:nvSpPr>
        <xdr:spPr>
          <a:xfrm>
            <a:off x="2080260" y="2628900"/>
            <a:ext cx="41857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CH" sz="1200" b="0"/>
              <a:t>150</a:t>
            </a:r>
          </a:p>
        </xdr:txBody>
      </xdr:sp>
    </xdr:grpSp>
    <xdr:clientData/>
  </xdr:twoCellAnchor>
  <xdr:twoCellAnchor>
    <xdr:from>
      <xdr:col>25</xdr:col>
      <xdr:colOff>563880</xdr:colOff>
      <xdr:row>13</xdr:row>
      <xdr:rowOff>449580</xdr:rowOff>
    </xdr:from>
    <xdr:to>
      <xdr:col>26</xdr:col>
      <xdr:colOff>563356</xdr:colOff>
      <xdr:row>13</xdr:row>
      <xdr:rowOff>729785</xdr:rowOff>
    </xdr:to>
    <xdr:grpSp>
      <xdr:nvGrpSpPr>
        <xdr:cNvPr id="61" name="Group 60"/>
        <xdr:cNvGrpSpPr/>
      </xdr:nvGrpSpPr>
      <xdr:grpSpPr>
        <a:xfrm>
          <a:off x="17472660" y="4884420"/>
          <a:ext cx="609076" cy="280205"/>
          <a:chOff x="1889760" y="2628900"/>
          <a:chExt cx="609076" cy="280205"/>
        </a:xfrm>
      </xdr:grpSpPr>
      <xdr:cxnSp macro="">
        <xdr:nvCxnSpPr>
          <xdr:cNvPr id="62" name="Straight Connector 61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3" name="TextBox 62"/>
          <xdr:cNvSpPr txBox="1"/>
        </xdr:nvSpPr>
        <xdr:spPr>
          <a:xfrm>
            <a:off x="2080260" y="2628900"/>
            <a:ext cx="41857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CH" sz="1200" b="0"/>
              <a:t>250</a:t>
            </a:r>
          </a:p>
        </xdr:txBody>
      </xdr:sp>
    </xdr:grpSp>
    <xdr:clientData/>
  </xdr:twoCellAnchor>
  <xdr:twoCellAnchor>
    <xdr:from>
      <xdr:col>26</xdr:col>
      <xdr:colOff>548640</xdr:colOff>
      <xdr:row>13</xdr:row>
      <xdr:rowOff>1346050</xdr:rowOff>
    </xdr:from>
    <xdr:to>
      <xdr:col>27</xdr:col>
      <xdr:colOff>334670</xdr:colOff>
      <xdr:row>13</xdr:row>
      <xdr:rowOff>1741680</xdr:rowOff>
    </xdr:to>
    <xdr:pic>
      <xdr:nvPicPr>
        <xdr:cNvPr id="64" name="Picture 6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flipH="1">
          <a:off x="18067020" y="5780890"/>
          <a:ext cx="395630" cy="395630"/>
        </a:xfrm>
        <a:prstGeom prst="rect">
          <a:avLst/>
        </a:prstGeom>
      </xdr:spPr>
    </xdr:pic>
    <xdr:clientData/>
  </xdr:twoCellAnchor>
  <xdr:oneCellAnchor>
    <xdr:from>
      <xdr:col>26</xdr:col>
      <xdr:colOff>550434</xdr:colOff>
      <xdr:row>14</xdr:row>
      <xdr:rowOff>1041250</xdr:rowOff>
    </xdr:from>
    <xdr:ext cx="764184" cy="264560"/>
    <xdr:sp macro="" textlink="">
      <xdr:nvSpPr>
        <xdr:cNvPr id="65" name="TextBox 64"/>
        <xdr:cNvSpPr txBox="1"/>
      </xdr:nvSpPr>
      <xdr:spPr>
        <a:xfrm>
          <a:off x="18068814" y="7381090"/>
          <a:ext cx="76418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CH" sz="1100" b="1"/>
            <a:t>tdTomato</a:t>
          </a:r>
        </a:p>
      </xdr:txBody>
    </xdr:sp>
    <xdr:clientData/>
  </xdr:oneCellAnchor>
  <xdr:oneCellAnchor>
    <xdr:from>
      <xdr:col>26</xdr:col>
      <xdr:colOff>480060</xdr:colOff>
      <xdr:row>15</xdr:row>
      <xdr:rowOff>230392</xdr:rowOff>
    </xdr:from>
    <xdr:ext cx="613053" cy="264560"/>
    <xdr:sp macro="" textlink="">
      <xdr:nvSpPr>
        <xdr:cNvPr id="66" name="TextBox 65"/>
        <xdr:cNvSpPr txBox="1"/>
      </xdr:nvSpPr>
      <xdr:spPr>
        <a:xfrm>
          <a:off x="17998440" y="8475232"/>
          <a:ext cx="61305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CH" sz="1100" b="1"/>
            <a:t>GAPDH</a:t>
          </a:r>
        </a:p>
      </xdr:txBody>
    </xdr:sp>
    <xdr:clientData/>
  </xdr:oneCellAnchor>
  <xdr:oneCellAnchor>
    <xdr:from>
      <xdr:col>26</xdr:col>
      <xdr:colOff>579120</xdr:colOff>
      <xdr:row>13</xdr:row>
      <xdr:rowOff>1891552</xdr:rowOff>
    </xdr:from>
    <xdr:ext cx="481157" cy="264560"/>
    <xdr:sp macro="" textlink="">
      <xdr:nvSpPr>
        <xdr:cNvPr id="67" name="TextBox 66"/>
        <xdr:cNvSpPr txBox="1"/>
      </xdr:nvSpPr>
      <xdr:spPr>
        <a:xfrm>
          <a:off x="18097500" y="6326392"/>
          <a:ext cx="48115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CH" sz="1100" b="1"/>
            <a:t>PKCa</a:t>
          </a:r>
        </a:p>
      </xdr:txBody>
    </xdr:sp>
    <xdr:clientData/>
  </xdr:oneCellAnchor>
  <xdr:twoCellAnchor>
    <xdr:from>
      <xdr:col>26</xdr:col>
      <xdr:colOff>541020</xdr:colOff>
      <xdr:row>14</xdr:row>
      <xdr:rowOff>378310</xdr:rowOff>
    </xdr:from>
    <xdr:to>
      <xdr:col>27</xdr:col>
      <xdr:colOff>327050</xdr:colOff>
      <xdr:row>14</xdr:row>
      <xdr:rowOff>773940</xdr:rowOff>
    </xdr:to>
    <xdr:pic>
      <xdr:nvPicPr>
        <xdr:cNvPr id="68" name="Picture 67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flipH="1">
          <a:off x="18059400" y="6718150"/>
          <a:ext cx="395630" cy="395630"/>
        </a:xfrm>
        <a:prstGeom prst="rect">
          <a:avLst/>
        </a:prstGeom>
      </xdr:spPr>
    </xdr:pic>
    <xdr:clientData/>
  </xdr:twoCellAnchor>
  <xdr:twoCellAnchor>
    <xdr:from>
      <xdr:col>26</xdr:col>
      <xdr:colOff>556260</xdr:colOff>
      <xdr:row>14</xdr:row>
      <xdr:rowOff>1605130</xdr:rowOff>
    </xdr:from>
    <xdr:to>
      <xdr:col>27</xdr:col>
      <xdr:colOff>342290</xdr:colOff>
      <xdr:row>15</xdr:row>
      <xdr:rowOff>95760</xdr:rowOff>
    </xdr:to>
    <xdr:pic>
      <xdr:nvPicPr>
        <xdr:cNvPr id="69" name="Picture 6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flipH="1">
          <a:off x="18074640" y="7944970"/>
          <a:ext cx="395630" cy="395630"/>
        </a:xfrm>
        <a:prstGeom prst="rect">
          <a:avLst/>
        </a:prstGeom>
      </xdr:spPr>
    </xdr:pic>
    <xdr:clientData/>
  </xdr:twoCellAnchor>
  <xdr:twoCellAnchor>
    <xdr:from>
      <xdr:col>26</xdr:col>
      <xdr:colOff>563880</xdr:colOff>
      <xdr:row>15</xdr:row>
      <xdr:rowOff>515470</xdr:rowOff>
    </xdr:from>
    <xdr:to>
      <xdr:col>27</xdr:col>
      <xdr:colOff>349910</xdr:colOff>
      <xdr:row>15</xdr:row>
      <xdr:rowOff>911100</xdr:rowOff>
    </xdr:to>
    <xdr:pic>
      <xdr:nvPicPr>
        <xdr:cNvPr id="70" name="Picture 6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flipH="1">
          <a:off x="18082260" y="8760310"/>
          <a:ext cx="395630" cy="395630"/>
        </a:xfrm>
        <a:prstGeom prst="rect">
          <a:avLst/>
        </a:prstGeom>
      </xdr:spPr>
    </xdr:pic>
    <xdr:clientData/>
  </xdr:twoCellAnchor>
  <xdr:oneCellAnchor>
    <xdr:from>
      <xdr:col>26</xdr:col>
      <xdr:colOff>519954</xdr:colOff>
      <xdr:row>13</xdr:row>
      <xdr:rowOff>858370</xdr:rowOff>
    </xdr:from>
    <xdr:ext cx="594202" cy="264560"/>
    <xdr:sp macro="" textlink="">
      <xdr:nvSpPr>
        <xdr:cNvPr id="71" name="TextBox 70"/>
        <xdr:cNvSpPr txBox="1"/>
      </xdr:nvSpPr>
      <xdr:spPr>
        <a:xfrm>
          <a:off x="18038334" y="5293210"/>
          <a:ext cx="59420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CH" sz="1100" b="1"/>
            <a:t>HDAC4</a:t>
          </a:r>
        </a:p>
      </xdr:txBody>
    </xdr:sp>
    <xdr:clientData/>
  </xdr:oneCellAnchor>
  <xdr:twoCellAnchor editAs="oneCell">
    <xdr:from>
      <xdr:col>16</xdr:col>
      <xdr:colOff>182880</xdr:colOff>
      <xdr:row>12</xdr:row>
      <xdr:rowOff>683060</xdr:rowOff>
    </xdr:from>
    <xdr:to>
      <xdr:col>24</xdr:col>
      <xdr:colOff>502920</xdr:colOff>
      <xdr:row>13</xdr:row>
      <xdr:rowOff>120305</xdr:rowOff>
    </xdr:to>
    <xdr:pic>
      <xdr:nvPicPr>
        <xdr:cNvPr id="72" name="Picture 7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05260" y="2908100"/>
          <a:ext cx="5196840" cy="164704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174171</xdr:colOff>
      <xdr:row>45</xdr:row>
      <xdr:rowOff>157195</xdr:rowOff>
    </xdr:from>
    <xdr:to>
      <xdr:col>12</xdr:col>
      <xdr:colOff>478972</xdr:colOff>
      <xdr:row>45</xdr:row>
      <xdr:rowOff>2175964</xdr:rowOff>
    </xdr:to>
    <xdr:pic>
      <xdr:nvPicPr>
        <xdr:cNvPr id="20" name="Picture 1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96391" y="8424895"/>
          <a:ext cx="7239001" cy="2018769"/>
        </a:xfrm>
        <a:prstGeom prst="rect">
          <a:avLst/>
        </a:prstGeom>
      </xdr:spPr>
    </xdr:pic>
    <xdr:clientData/>
  </xdr:twoCellAnchor>
  <xdr:twoCellAnchor editAs="oneCell">
    <xdr:from>
      <xdr:col>15</xdr:col>
      <xdr:colOff>125095</xdr:colOff>
      <xdr:row>45</xdr:row>
      <xdr:rowOff>511342</xdr:rowOff>
    </xdr:from>
    <xdr:to>
      <xdr:col>25</xdr:col>
      <xdr:colOff>446314</xdr:colOff>
      <xdr:row>45</xdr:row>
      <xdr:rowOff>2198915</xdr:rowOff>
    </xdr:to>
    <xdr:pic>
      <xdr:nvPicPr>
        <xdr:cNvPr id="21" name="Picture 2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424466" y="5181313"/>
          <a:ext cx="6417219" cy="1687573"/>
        </a:xfrm>
        <a:prstGeom prst="rect">
          <a:avLst/>
        </a:prstGeom>
      </xdr:spPr>
    </xdr:pic>
    <xdr:clientData/>
  </xdr:twoCellAnchor>
  <xdr:twoCellAnchor editAs="oneCell">
    <xdr:from>
      <xdr:col>1</xdr:col>
      <xdr:colOff>220980</xdr:colOff>
      <xdr:row>46</xdr:row>
      <xdr:rowOff>198120</xdr:rowOff>
    </xdr:from>
    <xdr:to>
      <xdr:col>13</xdr:col>
      <xdr:colOff>102841</xdr:colOff>
      <xdr:row>46</xdr:row>
      <xdr:rowOff>1106503</xdr:rowOff>
    </xdr:to>
    <xdr:pic>
      <xdr:nvPicPr>
        <xdr:cNvPr id="22" name="Picture 2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06880" y="10835640"/>
          <a:ext cx="8461981" cy="908383"/>
        </a:xfrm>
        <a:prstGeom prst="rect">
          <a:avLst/>
        </a:prstGeom>
      </xdr:spPr>
    </xdr:pic>
    <xdr:clientData/>
  </xdr:twoCellAnchor>
  <xdr:twoCellAnchor editAs="oneCell">
    <xdr:from>
      <xdr:col>1</xdr:col>
      <xdr:colOff>160020</xdr:colOff>
      <xdr:row>47</xdr:row>
      <xdr:rowOff>144780</xdr:rowOff>
    </xdr:from>
    <xdr:to>
      <xdr:col>13</xdr:col>
      <xdr:colOff>47978</xdr:colOff>
      <xdr:row>47</xdr:row>
      <xdr:rowOff>1705491</xdr:rowOff>
    </xdr:to>
    <xdr:pic>
      <xdr:nvPicPr>
        <xdr:cNvPr id="23" name="Picture 2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45920" y="12192000"/>
          <a:ext cx="8468078" cy="1560711"/>
        </a:xfrm>
        <a:prstGeom prst="rect">
          <a:avLst/>
        </a:prstGeom>
      </xdr:spPr>
    </xdr:pic>
    <xdr:clientData/>
  </xdr:twoCellAnchor>
  <xdr:twoCellAnchor editAs="oneCell">
    <xdr:from>
      <xdr:col>0</xdr:col>
      <xdr:colOff>1440180</xdr:colOff>
      <xdr:row>48</xdr:row>
      <xdr:rowOff>137160</xdr:rowOff>
    </xdr:from>
    <xdr:to>
      <xdr:col>12</xdr:col>
      <xdr:colOff>439645</xdr:colOff>
      <xdr:row>48</xdr:row>
      <xdr:rowOff>1149184</xdr:rowOff>
    </xdr:to>
    <xdr:pic>
      <xdr:nvPicPr>
        <xdr:cNvPr id="24" name="Picture 23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0180" y="14089380"/>
          <a:ext cx="8455885" cy="1012024"/>
        </a:xfrm>
        <a:prstGeom prst="rect">
          <a:avLst/>
        </a:prstGeom>
      </xdr:spPr>
    </xdr:pic>
    <xdr:clientData/>
  </xdr:twoCellAnchor>
  <xdr:twoCellAnchor editAs="oneCell">
    <xdr:from>
      <xdr:col>14</xdr:col>
      <xdr:colOff>312420</xdr:colOff>
      <xdr:row>46</xdr:row>
      <xdr:rowOff>213360</xdr:rowOff>
    </xdr:from>
    <xdr:to>
      <xdr:col>26</xdr:col>
      <xdr:colOff>197220</xdr:colOff>
      <xdr:row>46</xdr:row>
      <xdr:rowOff>1176611</xdr:rowOff>
    </xdr:to>
    <xdr:pic>
      <xdr:nvPicPr>
        <xdr:cNvPr id="25" name="Picture 24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88040" y="10850880"/>
          <a:ext cx="7200000" cy="963251"/>
        </a:xfrm>
        <a:prstGeom prst="rect">
          <a:avLst/>
        </a:prstGeom>
      </xdr:spPr>
    </xdr:pic>
    <xdr:clientData/>
  </xdr:twoCellAnchor>
  <xdr:twoCellAnchor editAs="oneCell">
    <xdr:from>
      <xdr:col>13</xdr:col>
      <xdr:colOff>137160</xdr:colOff>
      <xdr:row>47</xdr:row>
      <xdr:rowOff>335280</xdr:rowOff>
    </xdr:from>
    <xdr:to>
      <xdr:col>26</xdr:col>
      <xdr:colOff>399998</xdr:colOff>
      <xdr:row>47</xdr:row>
      <xdr:rowOff>1621647</xdr:rowOff>
    </xdr:to>
    <xdr:pic>
      <xdr:nvPicPr>
        <xdr:cNvPr id="26" name="Picture 25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203180" y="12382500"/>
          <a:ext cx="8187638" cy="1286367"/>
        </a:xfrm>
        <a:prstGeom prst="rect">
          <a:avLst/>
        </a:prstGeom>
      </xdr:spPr>
    </xdr:pic>
    <xdr:clientData/>
  </xdr:twoCellAnchor>
  <xdr:twoCellAnchor editAs="oneCell">
    <xdr:from>
      <xdr:col>14</xdr:col>
      <xdr:colOff>358140</xdr:colOff>
      <xdr:row>48</xdr:row>
      <xdr:rowOff>320040</xdr:rowOff>
    </xdr:from>
    <xdr:to>
      <xdr:col>26</xdr:col>
      <xdr:colOff>242940</xdr:colOff>
      <xdr:row>48</xdr:row>
      <xdr:rowOff>1063816</xdr:rowOff>
    </xdr:to>
    <xdr:pic>
      <xdr:nvPicPr>
        <xdr:cNvPr id="27" name="Picture 2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1033760" y="14272260"/>
          <a:ext cx="7200000" cy="743776"/>
        </a:xfrm>
        <a:prstGeom prst="rect">
          <a:avLst/>
        </a:prstGeom>
      </xdr:spPr>
    </xdr:pic>
    <xdr:clientData/>
  </xdr:twoCellAnchor>
  <xdr:twoCellAnchor>
    <xdr:from>
      <xdr:col>13</xdr:col>
      <xdr:colOff>541020</xdr:colOff>
      <xdr:row>46</xdr:row>
      <xdr:rowOff>774999</xdr:rowOff>
    </xdr:from>
    <xdr:to>
      <xdr:col>14</xdr:col>
      <xdr:colOff>548640</xdr:colOff>
      <xdr:row>46</xdr:row>
      <xdr:rowOff>1055204</xdr:rowOff>
    </xdr:to>
    <xdr:grpSp>
      <xdr:nvGrpSpPr>
        <xdr:cNvPr id="19" name="Group 18"/>
        <xdr:cNvGrpSpPr/>
      </xdr:nvGrpSpPr>
      <xdr:grpSpPr>
        <a:xfrm>
          <a:off x="10607040" y="11412519"/>
          <a:ext cx="617220" cy="280205"/>
          <a:chOff x="1485900" y="2628900"/>
          <a:chExt cx="617220" cy="280205"/>
        </a:xfrm>
      </xdr:grpSpPr>
      <xdr:cxnSp macro="">
        <xdr:nvCxnSpPr>
          <xdr:cNvPr id="28" name="Straight Connector 27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9" name="TextBox 28"/>
          <xdr:cNvSpPr txBox="1"/>
        </xdr:nvSpPr>
        <xdr:spPr>
          <a:xfrm>
            <a:off x="1485900" y="2628900"/>
            <a:ext cx="34060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CH" sz="1200" b="0"/>
              <a:t>75</a:t>
            </a:r>
          </a:p>
        </xdr:txBody>
      </xdr:sp>
    </xdr:grpSp>
    <xdr:clientData/>
  </xdr:twoCellAnchor>
  <xdr:twoCellAnchor>
    <xdr:from>
      <xdr:col>13</xdr:col>
      <xdr:colOff>487680</xdr:colOff>
      <xdr:row>47</xdr:row>
      <xdr:rowOff>1216959</xdr:rowOff>
    </xdr:from>
    <xdr:to>
      <xdr:col>14</xdr:col>
      <xdr:colOff>495300</xdr:colOff>
      <xdr:row>47</xdr:row>
      <xdr:rowOff>1497164</xdr:rowOff>
    </xdr:to>
    <xdr:grpSp>
      <xdr:nvGrpSpPr>
        <xdr:cNvPr id="30" name="Group 29"/>
        <xdr:cNvGrpSpPr/>
      </xdr:nvGrpSpPr>
      <xdr:grpSpPr>
        <a:xfrm>
          <a:off x="10553700" y="13264179"/>
          <a:ext cx="617220" cy="280205"/>
          <a:chOff x="1485900" y="2628900"/>
          <a:chExt cx="617220" cy="280205"/>
        </a:xfrm>
      </xdr:grpSpPr>
      <xdr:cxnSp macro="">
        <xdr:nvCxnSpPr>
          <xdr:cNvPr id="31" name="Straight Connector 30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2" name="TextBox 31"/>
          <xdr:cNvSpPr txBox="1"/>
        </xdr:nvSpPr>
        <xdr:spPr>
          <a:xfrm>
            <a:off x="1485900" y="2628900"/>
            <a:ext cx="34060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CH" sz="1200" b="0"/>
              <a:t>50</a:t>
            </a:r>
          </a:p>
        </xdr:txBody>
      </xdr:sp>
    </xdr:grpSp>
    <xdr:clientData/>
  </xdr:twoCellAnchor>
  <xdr:twoCellAnchor>
    <xdr:from>
      <xdr:col>13</xdr:col>
      <xdr:colOff>533400</xdr:colOff>
      <xdr:row>48</xdr:row>
      <xdr:rowOff>592119</xdr:rowOff>
    </xdr:from>
    <xdr:to>
      <xdr:col>14</xdr:col>
      <xdr:colOff>541020</xdr:colOff>
      <xdr:row>48</xdr:row>
      <xdr:rowOff>872324</xdr:rowOff>
    </xdr:to>
    <xdr:grpSp>
      <xdr:nvGrpSpPr>
        <xdr:cNvPr id="33" name="Group 32"/>
        <xdr:cNvGrpSpPr/>
      </xdr:nvGrpSpPr>
      <xdr:grpSpPr>
        <a:xfrm>
          <a:off x="10599420" y="14544339"/>
          <a:ext cx="617220" cy="280205"/>
          <a:chOff x="1485900" y="2628900"/>
          <a:chExt cx="617220" cy="280205"/>
        </a:xfrm>
      </xdr:grpSpPr>
      <xdr:cxnSp macro="">
        <xdr:nvCxnSpPr>
          <xdr:cNvPr id="34" name="Straight Connector 33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5" name="TextBox 34"/>
          <xdr:cNvSpPr txBox="1"/>
        </xdr:nvSpPr>
        <xdr:spPr>
          <a:xfrm>
            <a:off x="1485900" y="2628900"/>
            <a:ext cx="34060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CH" sz="1200" b="0"/>
              <a:t>37</a:t>
            </a:r>
          </a:p>
        </xdr:txBody>
      </xdr:sp>
    </xdr:grpSp>
    <xdr:clientData/>
  </xdr:twoCellAnchor>
  <xdr:twoCellAnchor editAs="oneCell">
    <xdr:from>
      <xdr:col>52</xdr:col>
      <xdr:colOff>547743</xdr:colOff>
      <xdr:row>46</xdr:row>
      <xdr:rowOff>609600</xdr:rowOff>
    </xdr:from>
    <xdr:to>
      <xdr:col>55</xdr:col>
      <xdr:colOff>281043</xdr:colOff>
      <xdr:row>48</xdr:row>
      <xdr:rowOff>533400</xdr:rowOff>
    </xdr:to>
    <xdr:pic>
      <xdr:nvPicPr>
        <xdr:cNvPr id="36" name="Picture 35" descr="Precision Plus Protein Dual Color Standards, 500 µl #1610374 | Bio-Rad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353" r="17412"/>
        <a:stretch/>
      </xdr:blipFill>
      <xdr:spPr bwMode="auto">
        <a:xfrm>
          <a:off x="34388163" y="11247120"/>
          <a:ext cx="1562100" cy="3238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13</xdr:col>
      <xdr:colOff>548640</xdr:colOff>
      <xdr:row>46</xdr:row>
      <xdr:rowOff>233979</xdr:rowOff>
    </xdr:from>
    <xdr:to>
      <xdr:col>14</xdr:col>
      <xdr:colOff>556260</xdr:colOff>
      <xdr:row>46</xdr:row>
      <xdr:rowOff>514184</xdr:rowOff>
    </xdr:to>
    <xdr:grpSp>
      <xdr:nvGrpSpPr>
        <xdr:cNvPr id="37" name="Group 36"/>
        <xdr:cNvGrpSpPr/>
      </xdr:nvGrpSpPr>
      <xdr:grpSpPr>
        <a:xfrm>
          <a:off x="10614660" y="10871499"/>
          <a:ext cx="617220" cy="280205"/>
          <a:chOff x="1485900" y="2628900"/>
          <a:chExt cx="617220" cy="280205"/>
        </a:xfrm>
      </xdr:grpSpPr>
      <xdr:cxnSp macro="">
        <xdr:nvCxnSpPr>
          <xdr:cNvPr id="38" name="Straight Connector 37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9" name="TextBox 38"/>
          <xdr:cNvSpPr txBox="1"/>
        </xdr:nvSpPr>
        <xdr:spPr>
          <a:xfrm>
            <a:off x="1485900" y="2628900"/>
            <a:ext cx="41857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CH" sz="1200" b="0"/>
              <a:t>100</a:t>
            </a:r>
          </a:p>
        </xdr:txBody>
      </xdr:sp>
    </xdr:grpSp>
    <xdr:clientData/>
  </xdr:twoCellAnchor>
  <xdr:twoCellAnchor>
    <xdr:from>
      <xdr:col>1</xdr:col>
      <xdr:colOff>251460</xdr:colOff>
      <xdr:row>46</xdr:row>
      <xdr:rowOff>866439</xdr:rowOff>
    </xdr:from>
    <xdr:to>
      <xdr:col>1</xdr:col>
      <xdr:colOff>868680</xdr:colOff>
      <xdr:row>46</xdr:row>
      <xdr:rowOff>1146644</xdr:rowOff>
    </xdr:to>
    <xdr:grpSp>
      <xdr:nvGrpSpPr>
        <xdr:cNvPr id="40" name="Group 39"/>
        <xdr:cNvGrpSpPr/>
      </xdr:nvGrpSpPr>
      <xdr:grpSpPr>
        <a:xfrm>
          <a:off x="1737360" y="11503959"/>
          <a:ext cx="617220" cy="280205"/>
          <a:chOff x="1485900" y="2628900"/>
          <a:chExt cx="617220" cy="280205"/>
        </a:xfrm>
      </xdr:grpSpPr>
      <xdr:cxnSp macro="">
        <xdr:nvCxnSpPr>
          <xdr:cNvPr id="41" name="Straight Connector 40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2" name="TextBox 41"/>
          <xdr:cNvSpPr txBox="1"/>
        </xdr:nvSpPr>
        <xdr:spPr>
          <a:xfrm>
            <a:off x="1485900" y="2628900"/>
            <a:ext cx="34060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CH" sz="1200" b="0"/>
              <a:t>75</a:t>
            </a:r>
          </a:p>
        </xdr:txBody>
      </xdr:sp>
    </xdr:grpSp>
    <xdr:clientData/>
  </xdr:twoCellAnchor>
  <xdr:twoCellAnchor>
    <xdr:from>
      <xdr:col>1</xdr:col>
      <xdr:colOff>281940</xdr:colOff>
      <xdr:row>46</xdr:row>
      <xdr:rowOff>272079</xdr:rowOff>
    </xdr:from>
    <xdr:to>
      <xdr:col>1</xdr:col>
      <xdr:colOff>899160</xdr:colOff>
      <xdr:row>46</xdr:row>
      <xdr:rowOff>552284</xdr:rowOff>
    </xdr:to>
    <xdr:grpSp>
      <xdr:nvGrpSpPr>
        <xdr:cNvPr id="43" name="Group 42"/>
        <xdr:cNvGrpSpPr/>
      </xdr:nvGrpSpPr>
      <xdr:grpSpPr>
        <a:xfrm>
          <a:off x="1767840" y="10909599"/>
          <a:ext cx="617220" cy="280205"/>
          <a:chOff x="1485900" y="2628900"/>
          <a:chExt cx="617220" cy="280205"/>
        </a:xfrm>
      </xdr:grpSpPr>
      <xdr:cxnSp macro="">
        <xdr:nvCxnSpPr>
          <xdr:cNvPr id="44" name="Straight Connector 43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5" name="TextBox 44"/>
          <xdr:cNvSpPr txBox="1"/>
        </xdr:nvSpPr>
        <xdr:spPr>
          <a:xfrm>
            <a:off x="1485900" y="2628900"/>
            <a:ext cx="41857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CH" sz="1200" b="0"/>
              <a:t>100</a:t>
            </a:r>
          </a:p>
        </xdr:txBody>
      </xdr:sp>
    </xdr:grpSp>
    <xdr:clientData/>
  </xdr:twoCellAnchor>
  <xdr:twoCellAnchor>
    <xdr:from>
      <xdr:col>1</xdr:col>
      <xdr:colOff>388620</xdr:colOff>
      <xdr:row>47</xdr:row>
      <xdr:rowOff>1262679</xdr:rowOff>
    </xdr:from>
    <xdr:to>
      <xdr:col>1</xdr:col>
      <xdr:colOff>1005840</xdr:colOff>
      <xdr:row>47</xdr:row>
      <xdr:rowOff>1542884</xdr:rowOff>
    </xdr:to>
    <xdr:grpSp>
      <xdr:nvGrpSpPr>
        <xdr:cNvPr id="46" name="Group 45"/>
        <xdr:cNvGrpSpPr/>
      </xdr:nvGrpSpPr>
      <xdr:grpSpPr>
        <a:xfrm>
          <a:off x="1874520" y="13309899"/>
          <a:ext cx="617220" cy="280205"/>
          <a:chOff x="1485900" y="2628900"/>
          <a:chExt cx="617220" cy="280205"/>
        </a:xfrm>
      </xdr:grpSpPr>
      <xdr:cxnSp macro="">
        <xdr:nvCxnSpPr>
          <xdr:cNvPr id="47" name="Straight Connector 46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8" name="TextBox 47"/>
          <xdr:cNvSpPr txBox="1"/>
        </xdr:nvSpPr>
        <xdr:spPr>
          <a:xfrm>
            <a:off x="1485900" y="2628900"/>
            <a:ext cx="34060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CH" sz="1200" b="0"/>
              <a:t>50</a:t>
            </a:r>
          </a:p>
        </xdr:txBody>
      </xdr:sp>
    </xdr:grpSp>
    <xdr:clientData/>
  </xdr:twoCellAnchor>
  <xdr:twoCellAnchor>
    <xdr:from>
      <xdr:col>1</xdr:col>
      <xdr:colOff>281940</xdr:colOff>
      <xdr:row>48</xdr:row>
      <xdr:rowOff>744519</xdr:rowOff>
    </xdr:from>
    <xdr:to>
      <xdr:col>1</xdr:col>
      <xdr:colOff>899160</xdr:colOff>
      <xdr:row>48</xdr:row>
      <xdr:rowOff>1024724</xdr:rowOff>
    </xdr:to>
    <xdr:grpSp>
      <xdr:nvGrpSpPr>
        <xdr:cNvPr id="49" name="Group 48"/>
        <xdr:cNvGrpSpPr/>
      </xdr:nvGrpSpPr>
      <xdr:grpSpPr>
        <a:xfrm>
          <a:off x="1767840" y="14696739"/>
          <a:ext cx="617220" cy="280205"/>
          <a:chOff x="1485900" y="2628900"/>
          <a:chExt cx="617220" cy="280205"/>
        </a:xfrm>
      </xdr:grpSpPr>
      <xdr:cxnSp macro="">
        <xdr:nvCxnSpPr>
          <xdr:cNvPr id="50" name="Straight Connector 49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1" name="TextBox 50"/>
          <xdr:cNvSpPr txBox="1"/>
        </xdr:nvSpPr>
        <xdr:spPr>
          <a:xfrm>
            <a:off x="1485900" y="2628900"/>
            <a:ext cx="34060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CH" sz="1200" b="0"/>
              <a:t>37</a:t>
            </a:r>
          </a:p>
        </xdr:txBody>
      </xdr:sp>
    </xdr:grpSp>
    <xdr:clientData/>
  </xdr:twoCellAnchor>
  <xdr:twoCellAnchor editAs="oneCell">
    <xdr:from>
      <xdr:col>30</xdr:col>
      <xdr:colOff>15240</xdr:colOff>
      <xdr:row>46</xdr:row>
      <xdr:rowOff>205739</xdr:rowOff>
    </xdr:from>
    <xdr:to>
      <xdr:col>39</xdr:col>
      <xdr:colOff>565564</xdr:colOff>
      <xdr:row>48</xdr:row>
      <xdr:rowOff>1348740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287" r="20044" b="55200"/>
        <a:stretch/>
      </xdr:blipFill>
      <xdr:spPr>
        <a:xfrm flipH="1">
          <a:off x="20444460" y="10843259"/>
          <a:ext cx="6036724" cy="4457701"/>
        </a:xfrm>
        <a:prstGeom prst="rect">
          <a:avLst/>
        </a:prstGeom>
      </xdr:spPr>
    </xdr:pic>
    <xdr:clientData/>
  </xdr:twoCellAnchor>
  <xdr:twoCellAnchor editAs="oneCell">
    <xdr:from>
      <xdr:col>42</xdr:col>
      <xdr:colOff>106680</xdr:colOff>
      <xdr:row>46</xdr:row>
      <xdr:rowOff>198119</xdr:rowOff>
    </xdr:from>
    <xdr:to>
      <xdr:col>52</xdr:col>
      <xdr:colOff>47404</xdr:colOff>
      <xdr:row>48</xdr:row>
      <xdr:rowOff>1341120</xdr:rowOff>
    </xdr:to>
    <xdr:pic>
      <xdr:nvPicPr>
        <xdr:cNvPr id="52" name="Picture 51"/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019" t="54200" r="19312" b="1000"/>
        <a:stretch/>
      </xdr:blipFill>
      <xdr:spPr>
        <a:xfrm>
          <a:off x="27851100" y="10835639"/>
          <a:ext cx="6036724" cy="4457701"/>
        </a:xfrm>
        <a:prstGeom prst="rect">
          <a:avLst/>
        </a:prstGeom>
      </xdr:spPr>
    </xdr:pic>
    <xdr:clientData/>
  </xdr:twoCellAnchor>
  <xdr:twoCellAnchor>
    <xdr:from>
      <xdr:col>29</xdr:col>
      <xdr:colOff>53340</xdr:colOff>
      <xdr:row>47</xdr:row>
      <xdr:rowOff>259080</xdr:rowOff>
    </xdr:from>
    <xdr:to>
      <xdr:col>30</xdr:col>
      <xdr:colOff>60960</xdr:colOff>
      <xdr:row>47</xdr:row>
      <xdr:rowOff>539285</xdr:rowOff>
    </xdr:to>
    <xdr:grpSp>
      <xdr:nvGrpSpPr>
        <xdr:cNvPr id="53" name="Group 52"/>
        <xdr:cNvGrpSpPr/>
      </xdr:nvGrpSpPr>
      <xdr:grpSpPr>
        <a:xfrm>
          <a:off x="19872960" y="12306300"/>
          <a:ext cx="617220" cy="280205"/>
          <a:chOff x="1485900" y="2628900"/>
          <a:chExt cx="617220" cy="280205"/>
        </a:xfrm>
      </xdr:grpSpPr>
      <xdr:cxnSp macro="">
        <xdr:nvCxnSpPr>
          <xdr:cNvPr id="54" name="Straight Connector 53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5" name="TextBox 54"/>
          <xdr:cNvSpPr txBox="1"/>
        </xdr:nvSpPr>
        <xdr:spPr>
          <a:xfrm>
            <a:off x="1485900" y="2628900"/>
            <a:ext cx="34060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CH" sz="1200" b="0"/>
              <a:t>75</a:t>
            </a:r>
          </a:p>
        </xdr:txBody>
      </xdr:sp>
    </xdr:grpSp>
    <xdr:clientData/>
  </xdr:twoCellAnchor>
  <xdr:twoCellAnchor>
    <xdr:from>
      <xdr:col>29</xdr:col>
      <xdr:colOff>38100</xdr:colOff>
      <xdr:row>46</xdr:row>
      <xdr:rowOff>1280160</xdr:rowOff>
    </xdr:from>
    <xdr:to>
      <xdr:col>30</xdr:col>
      <xdr:colOff>45720</xdr:colOff>
      <xdr:row>47</xdr:row>
      <xdr:rowOff>150665</xdr:rowOff>
    </xdr:to>
    <xdr:grpSp>
      <xdr:nvGrpSpPr>
        <xdr:cNvPr id="56" name="Group 55"/>
        <xdr:cNvGrpSpPr/>
      </xdr:nvGrpSpPr>
      <xdr:grpSpPr>
        <a:xfrm>
          <a:off x="19857720" y="11917680"/>
          <a:ext cx="617220" cy="280205"/>
          <a:chOff x="1485900" y="2628900"/>
          <a:chExt cx="617220" cy="280205"/>
        </a:xfrm>
      </xdr:grpSpPr>
      <xdr:cxnSp macro="">
        <xdr:nvCxnSpPr>
          <xdr:cNvPr id="57" name="Straight Connector 56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8" name="TextBox 57"/>
          <xdr:cNvSpPr txBox="1"/>
        </xdr:nvSpPr>
        <xdr:spPr>
          <a:xfrm>
            <a:off x="1485900" y="2628900"/>
            <a:ext cx="41857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CH" sz="1200" b="0"/>
              <a:t>100</a:t>
            </a:r>
          </a:p>
        </xdr:txBody>
      </xdr:sp>
    </xdr:grpSp>
    <xdr:clientData/>
  </xdr:twoCellAnchor>
  <xdr:twoCellAnchor>
    <xdr:from>
      <xdr:col>29</xdr:col>
      <xdr:colOff>53340</xdr:colOff>
      <xdr:row>47</xdr:row>
      <xdr:rowOff>1059180</xdr:rowOff>
    </xdr:from>
    <xdr:to>
      <xdr:col>30</xdr:col>
      <xdr:colOff>60960</xdr:colOff>
      <xdr:row>47</xdr:row>
      <xdr:rowOff>1339385</xdr:rowOff>
    </xdr:to>
    <xdr:grpSp>
      <xdr:nvGrpSpPr>
        <xdr:cNvPr id="59" name="Group 58"/>
        <xdr:cNvGrpSpPr/>
      </xdr:nvGrpSpPr>
      <xdr:grpSpPr>
        <a:xfrm>
          <a:off x="19872960" y="13106400"/>
          <a:ext cx="617220" cy="280205"/>
          <a:chOff x="1485900" y="2628900"/>
          <a:chExt cx="617220" cy="280205"/>
        </a:xfrm>
      </xdr:grpSpPr>
      <xdr:cxnSp macro="">
        <xdr:nvCxnSpPr>
          <xdr:cNvPr id="60" name="Straight Connector 59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1" name="TextBox 60"/>
          <xdr:cNvSpPr txBox="1"/>
        </xdr:nvSpPr>
        <xdr:spPr>
          <a:xfrm>
            <a:off x="1485900" y="2628900"/>
            <a:ext cx="34060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CH" sz="1200" b="0"/>
              <a:t>50</a:t>
            </a:r>
          </a:p>
        </xdr:txBody>
      </xdr:sp>
    </xdr:grpSp>
    <xdr:clientData/>
  </xdr:twoCellAnchor>
  <xdr:twoCellAnchor>
    <xdr:from>
      <xdr:col>29</xdr:col>
      <xdr:colOff>60960</xdr:colOff>
      <xdr:row>47</xdr:row>
      <xdr:rowOff>1668780</xdr:rowOff>
    </xdr:from>
    <xdr:to>
      <xdr:col>30</xdr:col>
      <xdr:colOff>68580</xdr:colOff>
      <xdr:row>48</xdr:row>
      <xdr:rowOff>43985</xdr:rowOff>
    </xdr:to>
    <xdr:grpSp>
      <xdr:nvGrpSpPr>
        <xdr:cNvPr id="62" name="Group 61"/>
        <xdr:cNvGrpSpPr/>
      </xdr:nvGrpSpPr>
      <xdr:grpSpPr>
        <a:xfrm>
          <a:off x="19880580" y="13716000"/>
          <a:ext cx="617220" cy="280205"/>
          <a:chOff x="1485900" y="2628900"/>
          <a:chExt cx="617220" cy="280205"/>
        </a:xfrm>
      </xdr:grpSpPr>
      <xdr:cxnSp macro="">
        <xdr:nvCxnSpPr>
          <xdr:cNvPr id="63" name="Straight Connector 62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4" name="TextBox 63"/>
          <xdr:cNvSpPr txBox="1"/>
        </xdr:nvSpPr>
        <xdr:spPr>
          <a:xfrm>
            <a:off x="1485900" y="2628900"/>
            <a:ext cx="34060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CH" sz="1200" b="0"/>
              <a:t>37</a:t>
            </a:r>
          </a:p>
        </xdr:txBody>
      </xdr:sp>
    </xdr:grpSp>
    <xdr:clientData/>
  </xdr:twoCellAnchor>
  <xdr:twoCellAnchor>
    <xdr:from>
      <xdr:col>41</xdr:col>
      <xdr:colOff>365760</xdr:colOff>
      <xdr:row>47</xdr:row>
      <xdr:rowOff>175260</xdr:rowOff>
    </xdr:from>
    <xdr:to>
      <xdr:col>42</xdr:col>
      <xdr:colOff>373380</xdr:colOff>
      <xdr:row>47</xdr:row>
      <xdr:rowOff>455465</xdr:rowOff>
    </xdr:to>
    <xdr:grpSp>
      <xdr:nvGrpSpPr>
        <xdr:cNvPr id="65" name="Group 64"/>
        <xdr:cNvGrpSpPr/>
      </xdr:nvGrpSpPr>
      <xdr:grpSpPr>
        <a:xfrm>
          <a:off x="27500580" y="12222480"/>
          <a:ext cx="617220" cy="280205"/>
          <a:chOff x="1485900" y="2628900"/>
          <a:chExt cx="617220" cy="280205"/>
        </a:xfrm>
      </xdr:grpSpPr>
      <xdr:cxnSp macro="">
        <xdr:nvCxnSpPr>
          <xdr:cNvPr id="66" name="Straight Connector 65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7" name="TextBox 66"/>
          <xdr:cNvSpPr txBox="1"/>
        </xdr:nvSpPr>
        <xdr:spPr>
          <a:xfrm>
            <a:off x="1485900" y="2628900"/>
            <a:ext cx="34060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CH" sz="1200" b="0"/>
              <a:t>75</a:t>
            </a:r>
          </a:p>
        </xdr:txBody>
      </xdr:sp>
    </xdr:grpSp>
    <xdr:clientData/>
  </xdr:twoCellAnchor>
  <xdr:twoCellAnchor>
    <xdr:from>
      <xdr:col>41</xdr:col>
      <xdr:colOff>358140</xdr:colOff>
      <xdr:row>46</xdr:row>
      <xdr:rowOff>1249680</xdr:rowOff>
    </xdr:from>
    <xdr:to>
      <xdr:col>42</xdr:col>
      <xdr:colOff>365760</xdr:colOff>
      <xdr:row>47</xdr:row>
      <xdr:rowOff>120185</xdr:rowOff>
    </xdr:to>
    <xdr:grpSp>
      <xdr:nvGrpSpPr>
        <xdr:cNvPr id="68" name="Group 67"/>
        <xdr:cNvGrpSpPr/>
      </xdr:nvGrpSpPr>
      <xdr:grpSpPr>
        <a:xfrm>
          <a:off x="27492960" y="11887200"/>
          <a:ext cx="617220" cy="280205"/>
          <a:chOff x="1485900" y="2628900"/>
          <a:chExt cx="617220" cy="280205"/>
        </a:xfrm>
      </xdr:grpSpPr>
      <xdr:cxnSp macro="">
        <xdr:nvCxnSpPr>
          <xdr:cNvPr id="69" name="Straight Connector 68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0" name="TextBox 69"/>
          <xdr:cNvSpPr txBox="1"/>
        </xdr:nvSpPr>
        <xdr:spPr>
          <a:xfrm>
            <a:off x="1485900" y="2628900"/>
            <a:ext cx="41857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CH" sz="1200" b="0"/>
              <a:t>100</a:t>
            </a:r>
          </a:p>
        </xdr:txBody>
      </xdr:sp>
    </xdr:grpSp>
    <xdr:clientData/>
  </xdr:twoCellAnchor>
  <xdr:twoCellAnchor>
    <xdr:from>
      <xdr:col>41</xdr:col>
      <xdr:colOff>365760</xdr:colOff>
      <xdr:row>47</xdr:row>
      <xdr:rowOff>975360</xdr:rowOff>
    </xdr:from>
    <xdr:to>
      <xdr:col>42</xdr:col>
      <xdr:colOff>373380</xdr:colOff>
      <xdr:row>47</xdr:row>
      <xdr:rowOff>1255565</xdr:rowOff>
    </xdr:to>
    <xdr:grpSp>
      <xdr:nvGrpSpPr>
        <xdr:cNvPr id="71" name="Group 70"/>
        <xdr:cNvGrpSpPr/>
      </xdr:nvGrpSpPr>
      <xdr:grpSpPr>
        <a:xfrm>
          <a:off x="27500580" y="13022580"/>
          <a:ext cx="617220" cy="280205"/>
          <a:chOff x="1485900" y="2628900"/>
          <a:chExt cx="617220" cy="280205"/>
        </a:xfrm>
      </xdr:grpSpPr>
      <xdr:cxnSp macro="">
        <xdr:nvCxnSpPr>
          <xdr:cNvPr id="72" name="Straight Connector 71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3" name="TextBox 72"/>
          <xdr:cNvSpPr txBox="1"/>
        </xdr:nvSpPr>
        <xdr:spPr>
          <a:xfrm>
            <a:off x="1485900" y="2628900"/>
            <a:ext cx="34060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CH" sz="1200" b="0"/>
              <a:t>50</a:t>
            </a:r>
          </a:p>
        </xdr:txBody>
      </xdr:sp>
    </xdr:grpSp>
    <xdr:clientData/>
  </xdr:twoCellAnchor>
  <xdr:twoCellAnchor>
    <xdr:from>
      <xdr:col>41</xdr:col>
      <xdr:colOff>373380</xdr:colOff>
      <xdr:row>47</xdr:row>
      <xdr:rowOff>1584960</xdr:rowOff>
    </xdr:from>
    <xdr:to>
      <xdr:col>42</xdr:col>
      <xdr:colOff>381000</xdr:colOff>
      <xdr:row>47</xdr:row>
      <xdr:rowOff>1865165</xdr:rowOff>
    </xdr:to>
    <xdr:grpSp>
      <xdr:nvGrpSpPr>
        <xdr:cNvPr id="74" name="Group 73"/>
        <xdr:cNvGrpSpPr/>
      </xdr:nvGrpSpPr>
      <xdr:grpSpPr>
        <a:xfrm>
          <a:off x="27508200" y="13632180"/>
          <a:ext cx="617220" cy="280205"/>
          <a:chOff x="1485900" y="2628900"/>
          <a:chExt cx="617220" cy="280205"/>
        </a:xfrm>
      </xdr:grpSpPr>
      <xdr:cxnSp macro="">
        <xdr:nvCxnSpPr>
          <xdr:cNvPr id="75" name="Straight Connector 74"/>
          <xdr:cNvCxnSpPr/>
        </xdr:nvCxnSpPr>
        <xdr:spPr>
          <a:xfrm>
            <a:off x="1889760" y="2773680"/>
            <a:ext cx="213360" cy="0"/>
          </a:xfrm>
          <a:prstGeom prst="line">
            <a:avLst/>
          </a:prstGeom>
          <a:ln w="381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6" name="TextBox 75"/>
          <xdr:cNvSpPr txBox="1"/>
        </xdr:nvSpPr>
        <xdr:spPr>
          <a:xfrm>
            <a:off x="1485900" y="2628900"/>
            <a:ext cx="34060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de-CH" sz="1200" b="0"/>
              <a:t>37</a:t>
            </a:r>
          </a:p>
        </xdr:txBody>
      </xdr:sp>
    </xdr:grpSp>
    <xdr:clientData/>
  </xdr:twoCellAnchor>
  <xdr:twoCellAnchor>
    <xdr:from>
      <xdr:col>28</xdr:col>
      <xdr:colOff>213360</xdr:colOff>
      <xdr:row>46</xdr:row>
      <xdr:rowOff>1021080</xdr:rowOff>
    </xdr:from>
    <xdr:to>
      <xdr:col>28</xdr:col>
      <xdr:colOff>608990</xdr:colOff>
      <xdr:row>47</xdr:row>
      <xdr:rowOff>7010</xdr:rowOff>
    </xdr:to>
    <xdr:pic>
      <xdr:nvPicPr>
        <xdr:cNvPr id="77" name="Picture 7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9423380" y="11658600"/>
          <a:ext cx="395630" cy="395630"/>
        </a:xfrm>
        <a:prstGeom prst="rect">
          <a:avLst/>
        </a:prstGeom>
      </xdr:spPr>
    </xdr:pic>
    <xdr:clientData/>
  </xdr:twoCellAnchor>
  <xdr:oneCellAnchor>
    <xdr:from>
      <xdr:col>27</xdr:col>
      <xdr:colOff>497094</xdr:colOff>
      <xdr:row>47</xdr:row>
      <xdr:rowOff>838200</xdr:rowOff>
    </xdr:from>
    <xdr:ext cx="764184" cy="264560"/>
    <xdr:sp macro="" textlink="">
      <xdr:nvSpPr>
        <xdr:cNvPr id="78" name="TextBox 77"/>
        <xdr:cNvSpPr txBox="1"/>
      </xdr:nvSpPr>
      <xdr:spPr>
        <a:xfrm>
          <a:off x="19097514" y="12885420"/>
          <a:ext cx="76418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CH" sz="1100" b="1"/>
            <a:t>tdTomato</a:t>
          </a:r>
        </a:p>
      </xdr:txBody>
    </xdr:sp>
    <xdr:clientData/>
  </xdr:oneCellAnchor>
  <xdr:oneCellAnchor>
    <xdr:from>
      <xdr:col>27</xdr:col>
      <xdr:colOff>571500</xdr:colOff>
      <xdr:row>47</xdr:row>
      <xdr:rowOff>1703742</xdr:rowOff>
    </xdr:from>
    <xdr:ext cx="613053" cy="264560"/>
    <xdr:sp macro="" textlink="">
      <xdr:nvSpPr>
        <xdr:cNvPr id="79" name="TextBox 78"/>
        <xdr:cNvSpPr txBox="1"/>
      </xdr:nvSpPr>
      <xdr:spPr>
        <a:xfrm>
          <a:off x="19171920" y="13750962"/>
          <a:ext cx="61305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CH" sz="1100" b="1"/>
            <a:t>GAPDH</a:t>
          </a:r>
        </a:p>
      </xdr:txBody>
    </xdr:sp>
    <xdr:clientData/>
  </xdr:oneCellAnchor>
  <xdr:oneCellAnchor>
    <xdr:from>
      <xdr:col>28</xdr:col>
      <xdr:colOff>1794</xdr:colOff>
      <xdr:row>47</xdr:row>
      <xdr:rowOff>38100</xdr:rowOff>
    </xdr:from>
    <xdr:ext cx="481157" cy="264560"/>
    <xdr:sp macro="" textlink="">
      <xdr:nvSpPr>
        <xdr:cNvPr id="80" name="TextBox 79"/>
        <xdr:cNvSpPr txBox="1"/>
      </xdr:nvSpPr>
      <xdr:spPr>
        <a:xfrm>
          <a:off x="19211814" y="12085320"/>
          <a:ext cx="48115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CH" sz="1100" b="1"/>
            <a:t>PKCa</a:t>
          </a:r>
        </a:p>
      </xdr:txBody>
    </xdr:sp>
    <xdr:clientData/>
  </xdr:oneCellAnchor>
  <xdr:twoCellAnchor>
    <xdr:from>
      <xdr:col>28</xdr:col>
      <xdr:colOff>205740</xdr:colOff>
      <xdr:row>47</xdr:row>
      <xdr:rowOff>381000</xdr:rowOff>
    </xdr:from>
    <xdr:to>
      <xdr:col>28</xdr:col>
      <xdr:colOff>601370</xdr:colOff>
      <xdr:row>47</xdr:row>
      <xdr:rowOff>776630</xdr:rowOff>
    </xdr:to>
    <xdr:pic>
      <xdr:nvPicPr>
        <xdr:cNvPr id="81" name="Picture 80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9415760" y="12428220"/>
          <a:ext cx="395630" cy="395630"/>
        </a:xfrm>
        <a:prstGeom prst="rect">
          <a:avLst/>
        </a:prstGeom>
      </xdr:spPr>
    </xdr:pic>
    <xdr:clientData/>
  </xdr:twoCellAnchor>
  <xdr:twoCellAnchor>
    <xdr:from>
      <xdr:col>28</xdr:col>
      <xdr:colOff>205740</xdr:colOff>
      <xdr:row>47</xdr:row>
      <xdr:rowOff>1272540</xdr:rowOff>
    </xdr:from>
    <xdr:to>
      <xdr:col>28</xdr:col>
      <xdr:colOff>601370</xdr:colOff>
      <xdr:row>47</xdr:row>
      <xdr:rowOff>1668170</xdr:rowOff>
    </xdr:to>
    <xdr:pic>
      <xdr:nvPicPr>
        <xdr:cNvPr id="82" name="Picture 8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9415760" y="13319760"/>
          <a:ext cx="395630" cy="395630"/>
        </a:xfrm>
        <a:prstGeom prst="rect">
          <a:avLst/>
        </a:prstGeom>
      </xdr:spPr>
    </xdr:pic>
    <xdr:clientData/>
  </xdr:twoCellAnchor>
  <xdr:twoCellAnchor>
    <xdr:from>
      <xdr:col>28</xdr:col>
      <xdr:colOff>205740</xdr:colOff>
      <xdr:row>48</xdr:row>
      <xdr:rowOff>106680</xdr:rowOff>
    </xdr:from>
    <xdr:to>
      <xdr:col>28</xdr:col>
      <xdr:colOff>601370</xdr:colOff>
      <xdr:row>48</xdr:row>
      <xdr:rowOff>502310</xdr:rowOff>
    </xdr:to>
    <xdr:pic>
      <xdr:nvPicPr>
        <xdr:cNvPr id="83" name="Picture 8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9415760" y="14058900"/>
          <a:ext cx="395630" cy="395630"/>
        </a:xfrm>
        <a:prstGeom prst="rect">
          <a:avLst/>
        </a:prstGeom>
      </xdr:spPr>
    </xdr:pic>
    <xdr:clientData/>
  </xdr:twoCellAnchor>
  <xdr:twoCellAnchor>
    <xdr:from>
      <xdr:col>40</xdr:col>
      <xdr:colOff>579120</xdr:colOff>
      <xdr:row>46</xdr:row>
      <xdr:rowOff>1036320</xdr:rowOff>
    </xdr:from>
    <xdr:to>
      <xdr:col>41</xdr:col>
      <xdr:colOff>365150</xdr:colOff>
      <xdr:row>47</xdr:row>
      <xdr:rowOff>22250</xdr:rowOff>
    </xdr:to>
    <xdr:pic>
      <xdr:nvPicPr>
        <xdr:cNvPr id="84" name="Picture 83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7104340" y="11673840"/>
          <a:ext cx="395630" cy="395630"/>
        </a:xfrm>
        <a:prstGeom prst="rect">
          <a:avLst/>
        </a:prstGeom>
      </xdr:spPr>
    </xdr:pic>
    <xdr:clientData/>
  </xdr:twoCellAnchor>
  <xdr:oneCellAnchor>
    <xdr:from>
      <xdr:col>40</xdr:col>
      <xdr:colOff>253254</xdr:colOff>
      <xdr:row>47</xdr:row>
      <xdr:rowOff>853440</xdr:rowOff>
    </xdr:from>
    <xdr:ext cx="764184" cy="264560"/>
    <xdr:sp macro="" textlink="">
      <xdr:nvSpPr>
        <xdr:cNvPr id="85" name="TextBox 84"/>
        <xdr:cNvSpPr txBox="1"/>
      </xdr:nvSpPr>
      <xdr:spPr>
        <a:xfrm>
          <a:off x="26778474" y="12900660"/>
          <a:ext cx="76418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CH" sz="1100" b="1"/>
            <a:t>tdTomato</a:t>
          </a:r>
        </a:p>
      </xdr:txBody>
    </xdr:sp>
    <xdr:clientData/>
  </xdr:oneCellAnchor>
  <xdr:oneCellAnchor>
    <xdr:from>
      <xdr:col>40</xdr:col>
      <xdr:colOff>327660</xdr:colOff>
      <xdr:row>47</xdr:row>
      <xdr:rowOff>1718982</xdr:rowOff>
    </xdr:from>
    <xdr:ext cx="613053" cy="264560"/>
    <xdr:sp macro="" textlink="">
      <xdr:nvSpPr>
        <xdr:cNvPr id="86" name="TextBox 85"/>
        <xdr:cNvSpPr txBox="1"/>
      </xdr:nvSpPr>
      <xdr:spPr>
        <a:xfrm>
          <a:off x="26852880" y="13766202"/>
          <a:ext cx="61305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CH" sz="1100" b="1"/>
            <a:t>GAPDH</a:t>
          </a:r>
        </a:p>
      </xdr:txBody>
    </xdr:sp>
    <xdr:clientData/>
  </xdr:oneCellAnchor>
  <xdr:oneCellAnchor>
    <xdr:from>
      <xdr:col>40</xdr:col>
      <xdr:colOff>367554</xdr:colOff>
      <xdr:row>47</xdr:row>
      <xdr:rowOff>53340</xdr:rowOff>
    </xdr:from>
    <xdr:ext cx="481157" cy="264560"/>
    <xdr:sp macro="" textlink="">
      <xdr:nvSpPr>
        <xdr:cNvPr id="87" name="TextBox 86"/>
        <xdr:cNvSpPr txBox="1"/>
      </xdr:nvSpPr>
      <xdr:spPr>
        <a:xfrm>
          <a:off x="26892774" y="12100560"/>
          <a:ext cx="48115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CH" sz="1100" b="1"/>
            <a:t>PKCa</a:t>
          </a:r>
        </a:p>
      </xdr:txBody>
    </xdr:sp>
    <xdr:clientData/>
  </xdr:oneCellAnchor>
  <xdr:twoCellAnchor>
    <xdr:from>
      <xdr:col>40</xdr:col>
      <xdr:colOff>571500</xdr:colOff>
      <xdr:row>47</xdr:row>
      <xdr:rowOff>396240</xdr:rowOff>
    </xdr:from>
    <xdr:to>
      <xdr:col>41</xdr:col>
      <xdr:colOff>357530</xdr:colOff>
      <xdr:row>47</xdr:row>
      <xdr:rowOff>791870</xdr:rowOff>
    </xdr:to>
    <xdr:pic>
      <xdr:nvPicPr>
        <xdr:cNvPr id="88" name="Picture 87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7096720" y="12443460"/>
          <a:ext cx="395630" cy="395630"/>
        </a:xfrm>
        <a:prstGeom prst="rect">
          <a:avLst/>
        </a:prstGeom>
      </xdr:spPr>
    </xdr:pic>
    <xdr:clientData/>
  </xdr:twoCellAnchor>
  <xdr:twoCellAnchor>
    <xdr:from>
      <xdr:col>40</xdr:col>
      <xdr:colOff>571500</xdr:colOff>
      <xdr:row>47</xdr:row>
      <xdr:rowOff>1287780</xdr:rowOff>
    </xdr:from>
    <xdr:to>
      <xdr:col>41</xdr:col>
      <xdr:colOff>357530</xdr:colOff>
      <xdr:row>47</xdr:row>
      <xdr:rowOff>1683410</xdr:rowOff>
    </xdr:to>
    <xdr:pic>
      <xdr:nvPicPr>
        <xdr:cNvPr id="89" name="Picture 88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7096720" y="13335000"/>
          <a:ext cx="395630" cy="395630"/>
        </a:xfrm>
        <a:prstGeom prst="rect">
          <a:avLst/>
        </a:prstGeom>
      </xdr:spPr>
    </xdr:pic>
    <xdr:clientData/>
  </xdr:twoCellAnchor>
  <xdr:twoCellAnchor>
    <xdr:from>
      <xdr:col>40</xdr:col>
      <xdr:colOff>579120</xdr:colOff>
      <xdr:row>48</xdr:row>
      <xdr:rowOff>15240</xdr:rowOff>
    </xdr:from>
    <xdr:to>
      <xdr:col>41</xdr:col>
      <xdr:colOff>365150</xdr:colOff>
      <xdr:row>48</xdr:row>
      <xdr:rowOff>410870</xdr:rowOff>
    </xdr:to>
    <xdr:pic>
      <xdr:nvPicPr>
        <xdr:cNvPr id="90" name="Picture 89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7104340" y="13967460"/>
          <a:ext cx="395630" cy="395630"/>
        </a:xfrm>
        <a:prstGeom prst="rect">
          <a:avLst/>
        </a:prstGeom>
      </xdr:spPr>
    </xdr:pic>
    <xdr:clientData/>
  </xdr:twoCellAnchor>
  <xdr:twoCellAnchor editAs="oneCell">
    <xdr:from>
      <xdr:col>30</xdr:col>
      <xdr:colOff>608511</xdr:colOff>
      <xdr:row>45</xdr:row>
      <xdr:rowOff>1399705</xdr:rowOff>
    </xdr:from>
    <xdr:to>
      <xdr:col>37</xdr:col>
      <xdr:colOff>190500</xdr:colOff>
      <xdr:row>46</xdr:row>
      <xdr:rowOff>103324</xdr:rowOff>
    </xdr:to>
    <xdr:pic>
      <xdr:nvPicPr>
        <xdr:cNvPr id="92" name="Picture 9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037731" y="9667405"/>
          <a:ext cx="3849189" cy="1073439"/>
        </a:xfrm>
        <a:prstGeom prst="rect">
          <a:avLst/>
        </a:prstGeom>
      </xdr:spPr>
    </xdr:pic>
    <xdr:clientData/>
  </xdr:twoCellAnchor>
  <xdr:twoCellAnchor editAs="oneCell">
    <xdr:from>
      <xdr:col>43</xdr:col>
      <xdr:colOff>139247</xdr:colOff>
      <xdr:row>45</xdr:row>
      <xdr:rowOff>1250331</xdr:rowOff>
    </xdr:from>
    <xdr:to>
      <xdr:col>50</xdr:col>
      <xdr:colOff>518161</xdr:colOff>
      <xdr:row>46</xdr:row>
      <xdr:rowOff>102326</xdr:rowOff>
    </xdr:to>
    <xdr:pic>
      <xdr:nvPicPr>
        <xdr:cNvPr id="93" name="Picture 9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493267" y="9518031"/>
          <a:ext cx="4646114" cy="1221815"/>
        </a:xfrm>
        <a:prstGeom prst="rect">
          <a:avLst/>
        </a:prstGeom>
      </xdr:spPr>
    </xdr:pic>
    <xdr:clientData/>
  </xdr:twoCellAnchor>
  <xdr:oneCellAnchor>
    <xdr:from>
      <xdr:col>37</xdr:col>
      <xdr:colOff>228600</xdr:colOff>
      <xdr:row>45</xdr:row>
      <xdr:rowOff>2133600</xdr:rowOff>
    </xdr:from>
    <xdr:ext cx="1386855" cy="264560"/>
    <xdr:sp macro="" textlink="">
      <xdr:nvSpPr>
        <xdr:cNvPr id="94" name="TextBox 93"/>
        <xdr:cNvSpPr txBox="1"/>
      </xdr:nvSpPr>
      <xdr:spPr>
        <a:xfrm>
          <a:off x="24925020" y="10401300"/>
          <a:ext cx="138685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CH" sz="1100"/>
            <a:t>not part of this study</a:t>
          </a:r>
        </a:p>
      </xdr:txBody>
    </xdr:sp>
    <xdr:clientData/>
  </xdr:oneCellAnchor>
  <xdr:twoCellAnchor>
    <xdr:from>
      <xdr:col>37</xdr:col>
      <xdr:colOff>312083</xdr:colOff>
      <xdr:row>46</xdr:row>
      <xdr:rowOff>55410</xdr:rowOff>
    </xdr:from>
    <xdr:to>
      <xdr:col>39</xdr:col>
      <xdr:colOff>282667</xdr:colOff>
      <xdr:row>46</xdr:row>
      <xdr:rowOff>55410</xdr:rowOff>
    </xdr:to>
    <xdr:cxnSp macro="">
      <xdr:nvCxnSpPr>
        <xdr:cNvPr id="95" name="Straight Connector 94"/>
        <xdr:cNvCxnSpPr/>
      </xdr:nvCxnSpPr>
      <xdr:spPr>
        <a:xfrm>
          <a:off x="25008503" y="10692930"/>
          <a:ext cx="1189784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95"/>
  <sheetViews>
    <sheetView workbookViewId="0">
      <selection activeCell="R5" sqref="R5"/>
    </sheetView>
  </sheetViews>
  <sheetFormatPr defaultRowHeight="14.4" x14ac:dyDescent="0.3"/>
  <cols>
    <col min="1" max="1" width="23.44140625" bestFit="1" customWidth="1"/>
    <col min="2" max="2" width="15.5546875" bestFit="1" customWidth="1"/>
    <col min="3" max="3" width="8.44140625" bestFit="1" customWidth="1"/>
    <col min="4" max="4" width="10.33203125" bestFit="1" customWidth="1"/>
    <col min="5" max="7" width="6.6640625" bestFit="1" customWidth="1"/>
    <col min="8" max="8" width="12.21875" bestFit="1" customWidth="1"/>
    <col min="9" max="10" width="6.77734375" bestFit="1" customWidth="1"/>
    <col min="11" max="12" width="6.6640625" bestFit="1" customWidth="1"/>
    <col min="13" max="13" width="7.109375" bestFit="1" customWidth="1"/>
    <col min="14" max="18" width="6.5546875" bestFit="1" customWidth="1"/>
    <col min="19" max="22" width="5.5546875" bestFit="1" customWidth="1"/>
    <col min="23" max="23" width="24.5546875" bestFit="1" customWidth="1"/>
    <col min="24" max="24" width="7" bestFit="1" customWidth="1"/>
    <col min="25" max="58" width="5.5546875" bestFit="1" customWidth="1"/>
  </cols>
  <sheetData>
    <row r="1" spans="1:12" ht="15" thickBot="1" x14ac:dyDescent="0.35">
      <c r="A1" t="s">
        <v>35</v>
      </c>
    </row>
    <row r="2" spans="1:12" ht="113.4" customHeight="1" thickBot="1" x14ac:dyDescent="0.35">
      <c r="A2" s="52" t="s">
        <v>604</v>
      </c>
      <c r="B2" s="5"/>
      <c r="C2" s="5"/>
      <c r="D2" s="5"/>
      <c r="E2" s="5"/>
      <c r="F2" s="5"/>
      <c r="G2" s="5"/>
      <c r="H2" s="5"/>
      <c r="I2" s="5"/>
      <c r="J2" s="5"/>
      <c r="K2" s="5"/>
      <c r="L2" s="6"/>
    </row>
    <row r="3" spans="1:12" ht="145.80000000000001" customHeight="1" thickBot="1" x14ac:dyDescent="0.35">
      <c r="A3" s="167" t="s">
        <v>28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9"/>
    </row>
    <row r="4" spans="1:12" ht="174" customHeight="1" thickBot="1" x14ac:dyDescent="0.35">
      <c r="A4" s="64" t="s">
        <v>36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4"/>
    </row>
    <row r="5" spans="1:12" ht="409.2" customHeight="1" thickBot="1" x14ac:dyDescent="0.35">
      <c r="A5" s="52" t="s">
        <v>37</v>
      </c>
      <c r="B5" s="5"/>
      <c r="C5" s="5"/>
      <c r="D5" s="5"/>
      <c r="E5" s="5"/>
      <c r="F5" s="5"/>
      <c r="G5" s="5"/>
      <c r="H5" s="5"/>
      <c r="I5" s="55"/>
      <c r="J5" s="5"/>
      <c r="K5" s="5"/>
      <c r="L5" s="6"/>
    </row>
    <row r="7" spans="1:12" ht="15" thickBot="1" x14ac:dyDescent="0.35">
      <c r="A7" t="s">
        <v>0</v>
      </c>
    </row>
    <row r="8" spans="1:12" x14ac:dyDescent="0.3">
      <c r="A8" s="12" t="s">
        <v>9</v>
      </c>
      <c r="B8" s="13" t="s">
        <v>10</v>
      </c>
    </row>
    <row r="9" spans="1:12" x14ac:dyDescent="0.3">
      <c r="A9" s="8" t="s">
        <v>1</v>
      </c>
      <c r="B9" s="9">
        <v>35.5</v>
      </c>
    </row>
    <row r="10" spans="1:12" x14ac:dyDescent="0.3">
      <c r="A10" s="8" t="s">
        <v>2</v>
      </c>
      <c r="B10" s="9">
        <v>31.4</v>
      </c>
    </row>
    <row r="11" spans="1:12" x14ac:dyDescent="0.3">
      <c r="A11" s="8" t="s">
        <v>3</v>
      </c>
      <c r="B11" s="9">
        <v>28.8</v>
      </c>
    </row>
    <row r="12" spans="1:12" x14ac:dyDescent="0.3">
      <c r="A12" s="8" t="s">
        <v>4</v>
      </c>
      <c r="B12" s="9">
        <v>32.200000000000003</v>
      </c>
    </row>
    <row r="13" spans="1:12" x14ac:dyDescent="0.3">
      <c r="A13" s="8" t="s">
        <v>5</v>
      </c>
      <c r="B13" s="9">
        <v>28.9</v>
      </c>
    </row>
    <row r="14" spans="1:12" x14ac:dyDescent="0.3">
      <c r="A14" s="8" t="s">
        <v>6</v>
      </c>
      <c r="B14" s="9">
        <v>34.799999999999997</v>
      </c>
    </row>
    <row r="15" spans="1:12" x14ac:dyDescent="0.3">
      <c r="A15" s="8" t="s">
        <v>7</v>
      </c>
      <c r="B15" s="9">
        <v>37.799999999999997</v>
      </c>
    </row>
    <row r="16" spans="1:12" ht="15" thickBot="1" x14ac:dyDescent="0.35">
      <c r="A16" s="10" t="s">
        <v>8</v>
      </c>
      <c r="B16" s="11">
        <v>32.5</v>
      </c>
    </row>
    <row r="17" spans="1:23" x14ac:dyDescent="0.3">
      <c r="A17" s="20"/>
      <c r="B17" s="174">
        <f>_xlfn.T.TEST(B9:B12,B13:B16,2,2)</f>
        <v>0.5372954226525577</v>
      </c>
      <c r="C17" s="175" t="s">
        <v>609</v>
      </c>
    </row>
    <row r="18" spans="1:23" ht="15" thickBot="1" x14ac:dyDescent="0.35">
      <c r="A18" t="s">
        <v>11</v>
      </c>
    </row>
    <row r="19" spans="1:23" x14ac:dyDescent="0.3">
      <c r="A19" s="82"/>
      <c r="B19" s="211" t="s">
        <v>91</v>
      </c>
      <c r="C19" s="211"/>
      <c r="D19" s="211"/>
      <c r="E19" s="211"/>
      <c r="F19" s="212"/>
      <c r="H19" s="210" t="s">
        <v>12</v>
      </c>
      <c r="I19" s="211"/>
      <c r="J19" s="211"/>
      <c r="K19" s="211"/>
      <c r="L19" s="212"/>
    </row>
    <row r="20" spans="1:23" x14ac:dyDescent="0.3">
      <c r="A20" s="57" t="s">
        <v>9</v>
      </c>
      <c r="B20" s="27" t="s">
        <v>38</v>
      </c>
      <c r="C20" s="27" t="s">
        <v>73</v>
      </c>
      <c r="D20" s="27" t="s">
        <v>89</v>
      </c>
      <c r="E20" s="27" t="s">
        <v>74</v>
      </c>
      <c r="F20" s="59" t="s">
        <v>160</v>
      </c>
      <c r="G20" s="20"/>
      <c r="H20" s="57" t="s">
        <v>38</v>
      </c>
      <c r="I20" s="27" t="s">
        <v>73</v>
      </c>
      <c r="J20" s="27" t="s">
        <v>89</v>
      </c>
      <c r="K20" s="27" t="s">
        <v>74</v>
      </c>
      <c r="L20" s="59" t="s">
        <v>160</v>
      </c>
    </row>
    <row r="21" spans="1:23" x14ac:dyDescent="0.3">
      <c r="A21" s="8" t="s">
        <v>1</v>
      </c>
      <c r="B21" s="14">
        <v>54</v>
      </c>
      <c r="C21" s="14">
        <v>10.149999999999999</v>
      </c>
      <c r="D21" s="14">
        <v>164.85000000000002</v>
      </c>
      <c r="E21" s="14">
        <v>9.5500000000000007</v>
      </c>
      <c r="F21" s="24">
        <v>213.8</v>
      </c>
      <c r="G21" s="21"/>
      <c r="H21" s="22">
        <v>0.98969072164948457</v>
      </c>
      <c r="I21" s="15">
        <v>0.95305164319248825</v>
      </c>
      <c r="J21" s="15">
        <v>0.97631033461652372</v>
      </c>
      <c r="K21" s="15">
        <v>1.0715287517531555</v>
      </c>
      <c r="L21" s="16">
        <v>0.96758499745431936</v>
      </c>
    </row>
    <row r="22" spans="1:23" x14ac:dyDescent="0.3">
      <c r="A22" s="8" t="s">
        <v>2</v>
      </c>
      <c r="B22" s="14">
        <v>61.099999999999994</v>
      </c>
      <c r="C22" s="14">
        <v>12.1</v>
      </c>
      <c r="D22" s="14">
        <v>186.25</v>
      </c>
      <c r="E22" s="14">
        <v>9.6999999999999993</v>
      </c>
      <c r="F22" s="24">
        <v>248</v>
      </c>
      <c r="G22" s="21"/>
      <c r="H22" s="22">
        <v>1.1198167239404351</v>
      </c>
      <c r="I22" s="15">
        <v>1.1361502347417842</v>
      </c>
      <c r="J22" s="15">
        <v>1.1030500444181226</v>
      </c>
      <c r="K22" s="15">
        <v>1.0883590462833097</v>
      </c>
      <c r="L22" s="16">
        <v>1.122362391808565</v>
      </c>
    </row>
    <row r="23" spans="1:23" x14ac:dyDescent="0.3">
      <c r="A23" s="8" t="s">
        <v>3</v>
      </c>
      <c r="B23" s="14">
        <v>50.2</v>
      </c>
      <c r="C23" s="14">
        <v>9.8999999999999986</v>
      </c>
      <c r="D23" s="14">
        <v>159.4</v>
      </c>
      <c r="E23" s="14">
        <v>7.55</v>
      </c>
      <c r="F23" s="24">
        <v>211</v>
      </c>
      <c r="G23" s="21"/>
      <c r="H23" s="22">
        <v>0.92004581901489124</v>
      </c>
      <c r="I23" s="15">
        <v>0.92957746478873238</v>
      </c>
      <c r="J23" s="15">
        <v>0.94403316553153693</v>
      </c>
      <c r="K23" s="15">
        <v>0.84712482468443184</v>
      </c>
      <c r="L23" s="16">
        <v>0.95491316399841608</v>
      </c>
    </row>
    <row r="24" spans="1:23" x14ac:dyDescent="0.3">
      <c r="A24" s="8" t="s">
        <v>4</v>
      </c>
      <c r="B24" s="14">
        <v>52.95</v>
      </c>
      <c r="C24" s="14">
        <v>10.45</v>
      </c>
      <c r="D24" s="14">
        <v>164.89999999999998</v>
      </c>
      <c r="E24" s="14">
        <v>8.8500000000000014</v>
      </c>
      <c r="F24" s="24">
        <v>211.05</v>
      </c>
      <c r="G24" s="21"/>
      <c r="H24" s="22">
        <v>0.97044673539518911</v>
      </c>
      <c r="I24" s="15">
        <v>0.98122065727699537</v>
      </c>
      <c r="J24" s="15">
        <v>0.97660645543381686</v>
      </c>
      <c r="K24" s="15">
        <v>0.99298737727910236</v>
      </c>
      <c r="L24" s="16">
        <v>0.9551394467387001</v>
      </c>
    </row>
    <row r="25" spans="1:23" x14ac:dyDescent="0.3">
      <c r="A25" s="8" t="s">
        <v>5</v>
      </c>
      <c r="B25" s="14">
        <v>46.35</v>
      </c>
      <c r="C25" s="14">
        <v>9.6999999999999993</v>
      </c>
      <c r="D25" s="14">
        <v>148.75</v>
      </c>
      <c r="E25" s="14">
        <v>7.8</v>
      </c>
      <c r="F25" s="24">
        <v>192.1</v>
      </c>
      <c r="G25" s="21"/>
      <c r="H25" s="22">
        <v>0.84948453608247421</v>
      </c>
      <c r="I25" s="15">
        <v>0.91079812206572774</v>
      </c>
      <c r="J25" s="15">
        <v>0.88095943144803079</v>
      </c>
      <c r="K25" s="15">
        <v>0.87517531556802231</v>
      </c>
      <c r="L25" s="16">
        <v>0.86937828817106977</v>
      </c>
    </row>
    <row r="26" spans="1:23" x14ac:dyDescent="0.3">
      <c r="A26" s="8" t="s">
        <v>6</v>
      </c>
      <c r="B26" s="14">
        <v>48.55</v>
      </c>
      <c r="C26" s="14">
        <v>10.1</v>
      </c>
      <c r="D26" s="14">
        <v>158.30000000000001</v>
      </c>
      <c r="E26" s="14">
        <v>9.5500000000000007</v>
      </c>
      <c r="F26" s="24">
        <v>196.14999999999998</v>
      </c>
      <c r="G26" s="21"/>
      <c r="H26" s="22">
        <v>0.88980526918671243</v>
      </c>
      <c r="I26" s="15">
        <v>0.94835680751173723</v>
      </c>
      <c r="J26" s="15">
        <v>0.9375185075510809</v>
      </c>
      <c r="K26" s="15">
        <v>1.0715287517531555</v>
      </c>
      <c r="L26" s="16">
        <v>0.88770719013407251</v>
      </c>
    </row>
    <row r="27" spans="1:23" x14ac:dyDescent="0.3">
      <c r="A27" s="8" t="s">
        <v>7</v>
      </c>
      <c r="B27" s="14">
        <v>52.85</v>
      </c>
      <c r="C27" s="14">
        <v>9.5500000000000007</v>
      </c>
      <c r="D27" s="14">
        <v>169.75</v>
      </c>
      <c r="E27" s="14">
        <v>8.6499999999999986</v>
      </c>
      <c r="F27" s="24">
        <v>209</v>
      </c>
      <c r="G27" s="21"/>
      <c r="H27" s="22">
        <v>0.96861397479954181</v>
      </c>
      <c r="I27" s="15">
        <v>0.89671361502347435</v>
      </c>
      <c r="J27" s="15">
        <v>1.0053301747112822</v>
      </c>
      <c r="K27" s="15">
        <v>0.97054698457222965</v>
      </c>
      <c r="L27" s="16">
        <v>0.94586185438705672</v>
      </c>
    </row>
    <row r="28" spans="1:23" ht="15" thickBot="1" x14ac:dyDescent="0.35">
      <c r="A28" s="10" t="s">
        <v>8</v>
      </c>
      <c r="B28" s="17">
        <v>49.95</v>
      </c>
      <c r="C28" s="17">
        <v>10.399999999999999</v>
      </c>
      <c r="D28" s="17">
        <v>163.65</v>
      </c>
      <c r="E28" s="17">
        <v>7.85</v>
      </c>
      <c r="F28" s="25">
        <v>199.1</v>
      </c>
      <c r="G28" s="21"/>
      <c r="H28" s="23">
        <v>0.91546391752577327</v>
      </c>
      <c r="I28" s="18">
        <v>0.97652582159624413</v>
      </c>
      <c r="J28" s="18">
        <v>0.96920343500148065</v>
      </c>
      <c r="K28" s="18">
        <v>0.8807854137447404</v>
      </c>
      <c r="L28" s="19">
        <v>0.90105787181082775</v>
      </c>
    </row>
    <row r="29" spans="1:23" x14ac:dyDescent="0.3">
      <c r="B29" s="174"/>
      <c r="C29" s="174"/>
      <c r="D29" s="174"/>
      <c r="E29" s="174"/>
      <c r="F29" s="174"/>
      <c r="H29" s="176">
        <f>_xlfn.T.TEST(H21:H24,H25:H28,2,2)</f>
        <v>0.10485912793486404</v>
      </c>
      <c r="I29" s="176">
        <f t="shared" ref="I29:L29" si="0">_xlfn.T.TEST(I21:I24,I25:I28,2,2)</f>
        <v>0.22931616499261151</v>
      </c>
      <c r="J29" s="176">
        <f t="shared" si="0"/>
        <v>0.28381558888366964</v>
      </c>
      <c r="K29" s="176">
        <f t="shared" si="0"/>
        <v>0.50847538836212225</v>
      </c>
      <c r="L29" s="176">
        <f t="shared" si="0"/>
        <v>6.5556243403968248E-2</v>
      </c>
      <c r="M29" s="175" t="s">
        <v>609</v>
      </c>
    </row>
    <row r="30" spans="1:23" ht="15" thickBot="1" x14ac:dyDescent="0.35">
      <c r="A30" t="s">
        <v>13</v>
      </c>
    </row>
    <row r="31" spans="1:23" ht="15" thickBot="1" x14ac:dyDescent="0.35">
      <c r="A31" s="12" t="s">
        <v>14</v>
      </c>
      <c r="B31" s="26">
        <v>5</v>
      </c>
      <c r="C31" s="26">
        <v>10</v>
      </c>
      <c r="D31" s="26">
        <v>15</v>
      </c>
      <c r="E31" s="26">
        <v>20</v>
      </c>
      <c r="F31" s="26">
        <v>25</v>
      </c>
      <c r="G31" s="26">
        <v>30</v>
      </c>
      <c r="H31" s="26">
        <v>35</v>
      </c>
      <c r="I31" s="26">
        <v>40</v>
      </c>
      <c r="J31" s="26">
        <v>45</v>
      </c>
      <c r="K31" s="26">
        <v>50</v>
      </c>
      <c r="L31" s="26">
        <v>55</v>
      </c>
      <c r="M31" s="26">
        <v>60</v>
      </c>
      <c r="N31" s="26">
        <v>65</v>
      </c>
      <c r="O31" s="26">
        <v>70</v>
      </c>
      <c r="P31" s="26">
        <v>75</v>
      </c>
      <c r="Q31" s="26">
        <v>80</v>
      </c>
      <c r="R31" s="26">
        <v>85</v>
      </c>
      <c r="S31" s="26">
        <v>90</v>
      </c>
      <c r="T31" s="26">
        <v>95</v>
      </c>
      <c r="U31" s="13">
        <v>100</v>
      </c>
    </row>
    <row r="32" spans="1:23" x14ac:dyDescent="0.3">
      <c r="A32" s="57"/>
      <c r="B32" s="213" t="s">
        <v>15</v>
      </c>
      <c r="C32" s="213"/>
      <c r="D32" s="213"/>
      <c r="E32" s="213"/>
      <c r="F32" s="213"/>
      <c r="G32" s="213"/>
      <c r="H32" s="213"/>
      <c r="I32" s="213"/>
      <c r="J32" s="213"/>
      <c r="K32" s="213"/>
      <c r="L32" s="213"/>
      <c r="M32" s="213"/>
      <c r="N32" s="213"/>
      <c r="O32" s="213"/>
      <c r="P32" s="213"/>
      <c r="Q32" s="213"/>
      <c r="R32" s="213"/>
      <c r="S32" s="213"/>
      <c r="T32" s="213"/>
      <c r="U32" s="214"/>
      <c r="W32" s="132" t="s">
        <v>158</v>
      </c>
    </row>
    <row r="33" spans="1:25" x14ac:dyDescent="0.3">
      <c r="A33" s="8" t="s">
        <v>1</v>
      </c>
      <c r="B33" s="7">
        <v>0</v>
      </c>
      <c r="C33" s="7">
        <v>0</v>
      </c>
      <c r="D33" s="7">
        <v>0.72</v>
      </c>
      <c r="E33" s="7">
        <v>2.31</v>
      </c>
      <c r="F33" s="7">
        <v>6.11</v>
      </c>
      <c r="G33" s="7">
        <v>11.74</v>
      </c>
      <c r="H33" s="7">
        <v>15.12</v>
      </c>
      <c r="I33" s="7">
        <v>17.28</v>
      </c>
      <c r="J33" s="7">
        <v>16.350000000000001</v>
      </c>
      <c r="K33" s="7">
        <v>14.53</v>
      </c>
      <c r="L33" s="7">
        <v>9.49</v>
      </c>
      <c r="M33" s="7">
        <v>4.04</v>
      </c>
      <c r="N33" s="7">
        <v>1.8</v>
      </c>
      <c r="O33" s="7">
        <v>0.39</v>
      </c>
      <c r="P33" s="7">
        <v>0.12</v>
      </c>
      <c r="Q33" s="7">
        <v>0</v>
      </c>
      <c r="R33" s="7">
        <v>0</v>
      </c>
      <c r="S33" s="7">
        <v>0</v>
      </c>
      <c r="T33" s="7">
        <v>0</v>
      </c>
      <c r="U33" s="56">
        <v>0</v>
      </c>
      <c r="W33" s="127">
        <v>36.344889999999999</v>
      </c>
    </row>
    <row r="34" spans="1:25" x14ac:dyDescent="0.3">
      <c r="A34" s="8" t="s">
        <v>2</v>
      </c>
      <c r="B34" s="7">
        <v>0</v>
      </c>
      <c r="C34" s="7">
        <v>0</v>
      </c>
      <c r="D34" s="7">
        <v>0.43</v>
      </c>
      <c r="E34" s="7">
        <v>0.97</v>
      </c>
      <c r="F34" s="7">
        <v>4.63</v>
      </c>
      <c r="G34" s="7">
        <v>10.49</v>
      </c>
      <c r="H34" s="7">
        <v>14.85</v>
      </c>
      <c r="I34" s="7">
        <v>14.95</v>
      </c>
      <c r="J34" s="7">
        <v>17.21</v>
      </c>
      <c r="K34" s="7">
        <v>16.46</v>
      </c>
      <c r="L34" s="7">
        <v>12.43</v>
      </c>
      <c r="M34" s="7">
        <v>5.43</v>
      </c>
      <c r="N34" s="7">
        <v>1.51</v>
      </c>
      <c r="O34" s="7">
        <v>0.48</v>
      </c>
      <c r="P34" s="7">
        <v>0.11</v>
      </c>
      <c r="Q34" s="7">
        <v>0.05</v>
      </c>
      <c r="R34" s="7">
        <v>0</v>
      </c>
      <c r="S34" s="7">
        <v>0</v>
      </c>
      <c r="T34" s="7">
        <v>0</v>
      </c>
      <c r="U34" s="56">
        <v>0</v>
      </c>
      <c r="W34" s="127">
        <v>39.719119999999997</v>
      </c>
    </row>
    <row r="35" spans="1:25" x14ac:dyDescent="0.3">
      <c r="A35" s="8" t="s">
        <v>3</v>
      </c>
      <c r="B35" s="7">
        <v>0</v>
      </c>
      <c r="C35" s="7">
        <v>0</v>
      </c>
      <c r="D35" s="7">
        <v>0.43</v>
      </c>
      <c r="E35" s="7">
        <v>0.8</v>
      </c>
      <c r="F35" s="7">
        <v>4.67</v>
      </c>
      <c r="G35" s="7">
        <v>10.99</v>
      </c>
      <c r="H35" s="7">
        <v>16.89</v>
      </c>
      <c r="I35" s="7">
        <v>18.05</v>
      </c>
      <c r="J35" s="7">
        <v>18.02</v>
      </c>
      <c r="K35" s="7">
        <v>14.61</v>
      </c>
      <c r="L35" s="7">
        <v>9.64</v>
      </c>
      <c r="M35" s="7">
        <v>3.9</v>
      </c>
      <c r="N35" s="7">
        <v>1.38</v>
      </c>
      <c r="O35" s="7">
        <v>0.52</v>
      </c>
      <c r="P35" s="7">
        <v>0.06</v>
      </c>
      <c r="Q35" s="7">
        <v>0.03</v>
      </c>
      <c r="R35" s="7">
        <v>0</v>
      </c>
      <c r="S35" s="7">
        <v>0</v>
      </c>
      <c r="T35" s="7">
        <v>0</v>
      </c>
      <c r="U35" s="56">
        <v>0</v>
      </c>
      <c r="W35" s="127">
        <v>40.77711</v>
      </c>
    </row>
    <row r="36" spans="1:25" x14ac:dyDescent="0.3">
      <c r="A36" s="8" t="s">
        <v>4</v>
      </c>
      <c r="B36" s="7">
        <v>0</v>
      </c>
      <c r="C36" s="7">
        <v>0.03</v>
      </c>
      <c r="D36" s="7">
        <v>0.26</v>
      </c>
      <c r="E36" s="7">
        <v>1.62</v>
      </c>
      <c r="F36" s="7">
        <v>7.41</v>
      </c>
      <c r="G36" s="7">
        <v>16.11</v>
      </c>
      <c r="H36" s="7">
        <v>19.010000000000002</v>
      </c>
      <c r="I36" s="7">
        <v>21.07</v>
      </c>
      <c r="J36" s="7">
        <v>17.62</v>
      </c>
      <c r="K36" s="7">
        <v>10.92</v>
      </c>
      <c r="L36" s="7">
        <v>4.82</v>
      </c>
      <c r="M36" s="7">
        <v>1.05</v>
      </c>
      <c r="N36" s="7">
        <v>0.06</v>
      </c>
      <c r="O36" s="7">
        <v>0</v>
      </c>
      <c r="P36" s="7">
        <v>0</v>
      </c>
      <c r="Q36" s="7">
        <v>0.03</v>
      </c>
      <c r="R36" s="7">
        <v>0</v>
      </c>
      <c r="S36" s="7">
        <v>0</v>
      </c>
      <c r="T36" s="7">
        <v>0</v>
      </c>
      <c r="U36" s="56">
        <v>0</v>
      </c>
      <c r="W36" s="127">
        <v>39.108739999999997</v>
      </c>
    </row>
    <row r="37" spans="1:25" x14ac:dyDescent="0.3">
      <c r="A37" s="8" t="s">
        <v>5</v>
      </c>
      <c r="B37" s="7">
        <v>0</v>
      </c>
      <c r="C37" s="7">
        <v>0</v>
      </c>
      <c r="D37" s="7">
        <v>0.09</v>
      </c>
      <c r="E37" s="7">
        <v>1.24</v>
      </c>
      <c r="F37" s="7">
        <v>7.36</v>
      </c>
      <c r="G37" s="7">
        <v>16.34</v>
      </c>
      <c r="H37" s="7">
        <v>17.22</v>
      </c>
      <c r="I37" s="7">
        <v>18.7</v>
      </c>
      <c r="J37" s="7">
        <v>17.78</v>
      </c>
      <c r="K37" s="7">
        <v>12.2</v>
      </c>
      <c r="L37" s="7">
        <v>6.44</v>
      </c>
      <c r="M37" s="7">
        <v>1.95</v>
      </c>
      <c r="N37" s="7">
        <v>0.47</v>
      </c>
      <c r="O37" s="7">
        <v>0.21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56">
        <v>0</v>
      </c>
      <c r="W37" s="126">
        <v>39.355730000000001</v>
      </c>
    </row>
    <row r="38" spans="1:25" x14ac:dyDescent="0.3">
      <c r="A38" s="8" t="s">
        <v>6</v>
      </c>
      <c r="B38" s="7">
        <v>0</v>
      </c>
      <c r="C38" s="7">
        <v>0</v>
      </c>
      <c r="D38" s="7">
        <v>0.48</v>
      </c>
      <c r="E38" s="7">
        <v>1.93</v>
      </c>
      <c r="F38" s="7">
        <v>5.85</v>
      </c>
      <c r="G38" s="7">
        <v>14.74</v>
      </c>
      <c r="H38" s="7">
        <v>19.88</v>
      </c>
      <c r="I38" s="7">
        <v>21.63</v>
      </c>
      <c r="J38" s="7">
        <v>18.010000000000002</v>
      </c>
      <c r="K38" s="7">
        <v>10.43</v>
      </c>
      <c r="L38" s="7">
        <v>5.26</v>
      </c>
      <c r="M38" s="7">
        <v>1.52</v>
      </c>
      <c r="N38" s="7">
        <v>0.21</v>
      </c>
      <c r="O38" s="7">
        <v>0.03</v>
      </c>
      <c r="P38" s="7">
        <v>0.03</v>
      </c>
      <c r="Q38" s="7">
        <v>0</v>
      </c>
      <c r="R38" s="7">
        <v>0</v>
      </c>
      <c r="S38" s="7">
        <v>0</v>
      </c>
      <c r="T38" s="7">
        <v>0</v>
      </c>
      <c r="U38" s="56">
        <v>0</v>
      </c>
      <c r="W38" s="126">
        <v>36.187179999999998</v>
      </c>
    </row>
    <row r="39" spans="1:25" x14ac:dyDescent="0.3">
      <c r="A39" s="8" t="s">
        <v>7</v>
      </c>
      <c r="B39" s="7">
        <v>0</v>
      </c>
      <c r="C39" s="7">
        <v>0</v>
      </c>
      <c r="D39" s="7">
        <v>0.4</v>
      </c>
      <c r="E39" s="7">
        <v>2.0499999999999998</v>
      </c>
      <c r="F39" s="7">
        <v>7.38</v>
      </c>
      <c r="G39" s="7">
        <v>16.079999999999998</v>
      </c>
      <c r="H39" s="7">
        <v>20.49</v>
      </c>
      <c r="I39" s="7">
        <v>21.04</v>
      </c>
      <c r="J39" s="7">
        <v>16.66</v>
      </c>
      <c r="K39" s="7">
        <v>9.77</v>
      </c>
      <c r="L39" s="7">
        <v>3.74</v>
      </c>
      <c r="M39" s="7">
        <v>1.53</v>
      </c>
      <c r="N39" s="7">
        <v>0.57999999999999996</v>
      </c>
      <c r="O39" s="7">
        <v>0.15</v>
      </c>
      <c r="P39" s="7">
        <v>0.09</v>
      </c>
      <c r="Q39" s="7">
        <v>0.03</v>
      </c>
      <c r="R39" s="7">
        <v>0</v>
      </c>
      <c r="S39" s="7">
        <v>0</v>
      </c>
      <c r="T39" s="7">
        <v>0</v>
      </c>
      <c r="U39" s="56">
        <v>0</v>
      </c>
      <c r="W39" s="126">
        <v>36.781109999999998</v>
      </c>
    </row>
    <row r="40" spans="1:25" ht="15" thickBot="1" x14ac:dyDescent="0.35">
      <c r="A40" s="10" t="s">
        <v>8</v>
      </c>
      <c r="B40" s="58">
        <v>0</v>
      </c>
      <c r="C40" s="58">
        <v>0</v>
      </c>
      <c r="D40" s="58">
        <v>0.18</v>
      </c>
      <c r="E40" s="58">
        <v>0.93</v>
      </c>
      <c r="F40" s="58">
        <v>4.5199999999999996</v>
      </c>
      <c r="G40" s="58">
        <v>10.9</v>
      </c>
      <c r="H40" s="58">
        <v>18.23</v>
      </c>
      <c r="I40" s="58">
        <v>18.079999999999998</v>
      </c>
      <c r="J40" s="58">
        <v>18.260000000000002</v>
      </c>
      <c r="K40" s="58">
        <v>15.84</v>
      </c>
      <c r="L40" s="58">
        <v>7.96</v>
      </c>
      <c r="M40" s="58">
        <v>3.92</v>
      </c>
      <c r="N40" s="58">
        <v>0.84</v>
      </c>
      <c r="O40" s="58">
        <v>0.27</v>
      </c>
      <c r="P40" s="58">
        <v>0.03</v>
      </c>
      <c r="Q40" s="58">
        <v>0</v>
      </c>
      <c r="R40" s="58">
        <v>0.03</v>
      </c>
      <c r="S40" s="58">
        <v>0</v>
      </c>
      <c r="T40" s="58">
        <v>0</v>
      </c>
      <c r="U40" s="61">
        <v>0</v>
      </c>
      <c r="W40" s="133">
        <v>37.265599999999999</v>
      </c>
    </row>
    <row r="41" spans="1:25" x14ac:dyDescent="0.3">
      <c r="B41" s="173"/>
      <c r="C41" s="176">
        <f t="shared" ref="C41:R41" si="1">_xlfn.T.TEST(C33:C36,C37:C40,2,2)</f>
        <v>0.35591768374958205</v>
      </c>
      <c r="D41" s="176">
        <f t="shared" si="1"/>
        <v>0.23970809872270424</v>
      </c>
      <c r="E41" s="176">
        <f t="shared" si="1"/>
        <v>0.80550685871912897</v>
      </c>
      <c r="F41" s="176">
        <f t="shared" si="1"/>
        <v>0.57099635260267889</v>
      </c>
      <c r="G41" s="176">
        <f t="shared" si="1"/>
        <v>0.26998368450435922</v>
      </c>
      <c r="H41" s="176">
        <f t="shared" si="1"/>
        <v>8.730892186053317E-2</v>
      </c>
      <c r="I41" s="176">
        <f t="shared" si="1"/>
        <v>0.23452301330476016</v>
      </c>
      <c r="J41" s="176">
        <f t="shared" si="1"/>
        <v>0.48071445654613798</v>
      </c>
      <c r="K41" s="176">
        <f t="shared" si="1"/>
        <v>0.29080186655823231</v>
      </c>
      <c r="L41" s="176">
        <f t="shared" si="1"/>
        <v>0.12370818569499797</v>
      </c>
      <c r="M41" s="176">
        <f t="shared" si="1"/>
        <v>0.25107035203043071</v>
      </c>
      <c r="N41" s="176">
        <f t="shared" si="1"/>
        <v>0.15506340278719438</v>
      </c>
      <c r="O41" s="176">
        <f t="shared" si="1"/>
        <v>0.2085490667024178</v>
      </c>
      <c r="P41" s="176">
        <f t="shared" si="1"/>
        <v>0.33443662538692343</v>
      </c>
      <c r="Q41" s="176">
        <f t="shared" si="1"/>
        <v>0.16771419953835212</v>
      </c>
      <c r="R41" s="176">
        <f t="shared" si="1"/>
        <v>0.35591768374958205</v>
      </c>
      <c r="S41" s="176"/>
      <c r="T41" s="176"/>
      <c r="U41" s="176"/>
      <c r="V41" s="176"/>
      <c r="W41" s="176">
        <f t="shared" ref="W41" si="2">_xlfn.T.TEST(W33:W36,W37:W40,2,2)</f>
        <v>0.22307687943307797</v>
      </c>
      <c r="X41" s="175" t="s">
        <v>609</v>
      </c>
      <c r="Y41" s="175"/>
    </row>
    <row r="42" spans="1:25" ht="15" thickBot="1" x14ac:dyDescent="0.35">
      <c r="A42" t="s">
        <v>16</v>
      </c>
    </row>
    <row r="43" spans="1:25" x14ac:dyDescent="0.3">
      <c r="A43" s="12" t="s">
        <v>23</v>
      </c>
      <c r="B43" s="13" t="s">
        <v>22</v>
      </c>
    </row>
    <row r="44" spans="1:25" x14ac:dyDescent="0.3">
      <c r="A44" s="8" t="s">
        <v>1</v>
      </c>
      <c r="B44" s="28">
        <v>8.8999999999999996E-2</v>
      </c>
    </row>
    <row r="45" spans="1:25" x14ac:dyDescent="0.3">
      <c r="A45" s="8" t="s">
        <v>2</v>
      </c>
      <c r="B45" s="28">
        <v>8.6999999999999994E-2</v>
      </c>
    </row>
    <row r="46" spans="1:25" x14ac:dyDescent="0.3">
      <c r="A46" s="8" t="s">
        <v>3</v>
      </c>
      <c r="B46" s="28">
        <v>9.5000000000000001E-2</v>
      </c>
    </row>
    <row r="47" spans="1:25" x14ac:dyDescent="0.3">
      <c r="A47" s="8" t="s">
        <v>4</v>
      </c>
      <c r="B47" s="28">
        <v>8.1000000000000003E-2</v>
      </c>
    </row>
    <row r="48" spans="1:25" x14ac:dyDescent="0.3">
      <c r="A48" s="8" t="s">
        <v>17</v>
      </c>
      <c r="B48" s="28">
        <v>9.4E-2</v>
      </c>
    </row>
    <row r="49" spans="1:58" x14ac:dyDescent="0.3">
      <c r="A49" s="8" t="s">
        <v>5</v>
      </c>
      <c r="B49" s="28">
        <v>8.6999999999999994E-2</v>
      </c>
    </row>
    <row r="50" spans="1:58" x14ac:dyDescent="0.3">
      <c r="A50" s="8" t="s">
        <v>6</v>
      </c>
      <c r="B50" s="28">
        <v>8.7999999999999995E-2</v>
      </c>
    </row>
    <row r="51" spans="1:58" x14ac:dyDescent="0.3">
      <c r="A51" s="8" t="s">
        <v>7</v>
      </c>
      <c r="B51" s="28">
        <v>9.9000000000000005E-2</v>
      </c>
    </row>
    <row r="52" spans="1:58" x14ac:dyDescent="0.3">
      <c r="A52" s="8" t="s">
        <v>8</v>
      </c>
      <c r="B52" s="28">
        <v>0.1</v>
      </c>
    </row>
    <row r="53" spans="1:58" x14ac:dyDescent="0.3">
      <c r="A53" s="8" t="s">
        <v>18</v>
      </c>
      <c r="B53" s="28">
        <v>8.1000000000000003E-2</v>
      </c>
    </row>
    <row r="54" spans="1:58" x14ac:dyDescent="0.3">
      <c r="A54" s="8" t="s">
        <v>19</v>
      </c>
      <c r="B54" s="28">
        <v>9.2999999999999999E-2</v>
      </c>
    </row>
    <row r="55" spans="1:58" x14ac:dyDescent="0.3">
      <c r="A55" s="8" t="s">
        <v>20</v>
      </c>
      <c r="B55" s="28">
        <v>9.2999999999999999E-2</v>
      </c>
    </row>
    <row r="56" spans="1:58" ht="15" thickBot="1" x14ac:dyDescent="0.35">
      <c r="A56" s="10" t="s">
        <v>21</v>
      </c>
      <c r="B56" s="29">
        <v>8.2000000000000003E-2</v>
      </c>
    </row>
    <row r="57" spans="1:58" x14ac:dyDescent="0.3">
      <c r="B57" s="176">
        <f>_xlfn.T.TEST(B44:B48,B49:B56,2,2)</f>
        <v>0.76198180758553491</v>
      </c>
      <c r="C57" s="175" t="s">
        <v>609</v>
      </c>
    </row>
    <row r="58" spans="1:58" ht="15" thickBot="1" x14ac:dyDescent="0.35">
      <c r="A58" t="s">
        <v>26</v>
      </c>
    </row>
    <row r="59" spans="1:58" s="33" customFormat="1" x14ac:dyDescent="0.3">
      <c r="A59" s="30" t="s">
        <v>24</v>
      </c>
      <c r="B59" s="31">
        <v>0</v>
      </c>
      <c r="C59" s="31">
        <v>1</v>
      </c>
      <c r="D59" s="31">
        <v>2</v>
      </c>
      <c r="E59" s="31">
        <v>3</v>
      </c>
      <c r="F59" s="31">
        <v>4</v>
      </c>
      <c r="G59" s="31">
        <v>5</v>
      </c>
      <c r="H59" s="31">
        <v>10</v>
      </c>
      <c r="I59" s="31">
        <v>11</v>
      </c>
      <c r="J59" s="31">
        <v>12</v>
      </c>
      <c r="K59" s="31">
        <v>13</v>
      </c>
      <c r="L59" s="31">
        <v>14</v>
      </c>
      <c r="M59" s="31">
        <v>15</v>
      </c>
      <c r="N59" s="31">
        <v>16</v>
      </c>
      <c r="O59" s="31">
        <v>17</v>
      </c>
      <c r="P59" s="31">
        <v>18</v>
      </c>
      <c r="Q59" s="31">
        <v>19</v>
      </c>
      <c r="R59" s="31">
        <v>20</v>
      </c>
      <c r="S59" s="31">
        <v>21</v>
      </c>
      <c r="T59" s="31">
        <v>22</v>
      </c>
      <c r="U59" s="31">
        <v>23</v>
      </c>
      <c r="V59" s="31">
        <v>24</v>
      </c>
      <c r="W59" s="31">
        <v>25</v>
      </c>
      <c r="X59" s="31">
        <v>26</v>
      </c>
      <c r="Y59" s="31">
        <v>27</v>
      </c>
      <c r="Z59" s="31">
        <v>28</v>
      </c>
      <c r="AA59" s="31">
        <v>29</v>
      </c>
      <c r="AB59" s="31">
        <v>30</v>
      </c>
      <c r="AC59" s="31">
        <v>31</v>
      </c>
      <c r="AD59" s="31">
        <v>32</v>
      </c>
      <c r="AE59" s="31">
        <v>33</v>
      </c>
      <c r="AF59" s="31">
        <v>34</v>
      </c>
      <c r="AG59" s="31">
        <v>35</v>
      </c>
      <c r="AH59" s="31">
        <v>36</v>
      </c>
      <c r="AI59" s="31">
        <v>37</v>
      </c>
      <c r="AJ59" s="31">
        <v>38</v>
      </c>
      <c r="AK59" s="31">
        <v>39</v>
      </c>
      <c r="AL59" s="31">
        <v>40</v>
      </c>
      <c r="AM59" s="31">
        <v>41</v>
      </c>
      <c r="AN59" s="31">
        <v>42</v>
      </c>
      <c r="AO59" s="31">
        <v>43</v>
      </c>
      <c r="AP59" s="31">
        <v>44</v>
      </c>
      <c r="AQ59" s="31">
        <v>45</v>
      </c>
      <c r="AR59" s="31">
        <v>46</v>
      </c>
      <c r="AS59" s="31">
        <v>47</v>
      </c>
      <c r="AT59" s="31">
        <v>48</v>
      </c>
      <c r="AU59" s="31">
        <v>49</v>
      </c>
      <c r="AV59" s="31">
        <v>50</v>
      </c>
      <c r="AW59" s="31">
        <v>51</v>
      </c>
      <c r="AX59" s="31">
        <v>52</v>
      </c>
      <c r="AY59" s="31">
        <v>53</v>
      </c>
      <c r="AZ59" s="31">
        <v>54</v>
      </c>
      <c r="BA59" s="31">
        <v>55</v>
      </c>
      <c r="BB59" s="31">
        <v>56</v>
      </c>
      <c r="BC59" s="31">
        <v>57</v>
      </c>
      <c r="BD59" s="31">
        <v>58</v>
      </c>
      <c r="BE59" s="31">
        <v>59</v>
      </c>
      <c r="BF59" s="32">
        <v>60</v>
      </c>
    </row>
    <row r="60" spans="1:58" s="33" customFormat="1" x14ac:dyDescent="0.3">
      <c r="A60" s="34"/>
      <c r="B60" s="208" t="s">
        <v>25</v>
      </c>
      <c r="C60" s="208"/>
      <c r="D60" s="208"/>
      <c r="E60" s="208"/>
      <c r="F60" s="208"/>
      <c r="G60" s="208"/>
      <c r="H60" s="208"/>
      <c r="I60" s="208"/>
      <c r="J60" s="208"/>
      <c r="K60" s="208"/>
      <c r="L60" s="208"/>
      <c r="M60" s="208"/>
      <c r="N60" s="208"/>
      <c r="O60" s="208"/>
      <c r="P60" s="208"/>
      <c r="Q60" s="208"/>
      <c r="R60" s="208"/>
      <c r="S60" s="208"/>
      <c r="T60" s="208"/>
      <c r="U60" s="208"/>
      <c r="V60" s="208"/>
      <c r="W60" s="208"/>
      <c r="X60" s="208"/>
      <c r="Y60" s="208"/>
      <c r="Z60" s="208"/>
      <c r="AA60" s="208"/>
      <c r="AB60" s="208"/>
      <c r="AC60" s="208"/>
      <c r="AD60" s="208"/>
      <c r="AE60" s="208"/>
      <c r="AF60" s="208"/>
      <c r="AG60" s="208"/>
      <c r="AH60" s="208"/>
      <c r="AI60" s="208"/>
      <c r="AJ60" s="208"/>
      <c r="AK60" s="208"/>
      <c r="AL60" s="208"/>
      <c r="AM60" s="208"/>
      <c r="AN60" s="208"/>
      <c r="AO60" s="208"/>
      <c r="AP60" s="208"/>
      <c r="AQ60" s="208"/>
      <c r="AR60" s="208"/>
      <c r="AS60" s="208"/>
      <c r="AT60" s="208"/>
      <c r="AU60" s="208"/>
      <c r="AV60" s="208"/>
      <c r="AW60" s="208"/>
      <c r="AX60" s="208"/>
      <c r="AY60" s="208"/>
      <c r="AZ60" s="208"/>
      <c r="BA60" s="208"/>
      <c r="BB60" s="208"/>
      <c r="BC60" s="208"/>
      <c r="BD60" s="208"/>
      <c r="BE60" s="208"/>
      <c r="BF60" s="209"/>
    </row>
    <row r="61" spans="1:58" x14ac:dyDescent="0.3">
      <c r="A61" s="8" t="s">
        <v>1</v>
      </c>
      <c r="B61" s="48">
        <v>0</v>
      </c>
      <c r="C61" s="48">
        <v>3.6686000000000001</v>
      </c>
      <c r="D61" s="48">
        <v>12.3369</v>
      </c>
      <c r="E61" s="48">
        <v>20.583200000000001</v>
      </c>
      <c r="F61" s="48">
        <v>27.336099999999998</v>
      </c>
      <c r="G61" s="48">
        <v>33.374699999999997</v>
      </c>
      <c r="H61" s="48">
        <v>49.607599999999998</v>
      </c>
      <c r="I61" s="48">
        <v>50.419199999999996</v>
      </c>
      <c r="J61" s="48">
        <v>50.613999999999997</v>
      </c>
      <c r="K61" s="48">
        <v>49.932200000000002</v>
      </c>
      <c r="L61" s="48">
        <v>48.990699999999997</v>
      </c>
      <c r="M61" s="48">
        <v>47.0428</v>
      </c>
      <c r="N61" s="48">
        <v>45.354599999999998</v>
      </c>
      <c r="O61" s="48">
        <v>43.017000000000003</v>
      </c>
      <c r="P61" s="48">
        <v>40.646999999999998</v>
      </c>
      <c r="Q61" s="48">
        <v>38.147199999999998</v>
      </c>
      <c r="R61" s="48">
        <v>35.160299999999999</v>
      </c>
      <c r="S61" s="48">
        <v>32.498100000000001</v>
      </c>
      <c r="T61" s="48">
        <v>30.095700000000001</v>
      </c>
      <c r="U61" s="48">
        <v>27.8231</v>
      </c>
      <c r="V61" s="48">
        <v>25.4206</v>
      </c>
      <c r="W61" s="48">
        <v>23.537600000000001</v>
      </c>
      <c r="X61" s="48">
        <v>21.687100000000001</v>
      </c>
      <c r="Y61" s="48">
        <v>20.128699999999998</v>
      </c>
      <c r="Z61" s="48">
        <v>18.570399999999999</v>
      </c>
      <c r="AA61" s="48">
        <v>17.434100000000001</v>
      </c>
      <c r="AB61" s="48">
        <v>16.2653</v>
      </c>
      <c r="AC61" s="48">
        <v>15.096500000000001</v>
      </c>
      <c r="AD61" s="48">
        <v>14.22</v>
      </c>
      <c r="AE61" s="48">
        <v>13.181100000000001</v>
      </c>
      <c r="AF61" s="48">
        <v>12.401899999999999</v>
      </c>
      <c r="AG61" s="48">
        <v>11.4604</v>
      </c>
      <c r="AH61" s="48">
        <v>10.713699999999999</v>
      </c>
      <c r="AI61" s="48">
        <v>9.8046000000000006</v>
      </c>
      <c r="AJ61" s="48">
        <v>9.2851999999999997</v>
      </c>
      <c r="AK61" s="48">
        <v>8.8306000000000004</v>
      </c>
      <c r="AL61" s="48">
        <v>8.2787000000000006</v>
      </c>
      <c r="AM61" s="48">
        <v>7.6619000000000002</v>
      </c>
      <c r="AN61" s="48">
        <v>6.9801000000000002</v>
      </c>
      <c r="AO61" s="48">
        <v>6.6230000000000002</v>
      </c>
      <c r="AP61" s="48">
        <v>6.0385999999999997</v>
      </c>
      <c r="AQ61" s="48">
        <v>5.8762999999999996</v>
      </c>
      <c r="AR61" s="48">
        <v>5.3893000000000004</v>
      </c>
      <c r="AS61" s="48">
        <v>5.3243999999999998</v>
      </c>
      <c r="AT61" s="48">
        <v>4.8373999999999997</v>
      </c>
      <c r="AU61" s="48">
        <v>4.6749999999999998</v>
      </c>
      <c r="AV61" s="48">
        <v>4.0907</v>
      </c>
      <c r="AW61" s="48">
        <v>3.8309000000000002</v>
      </c>
      <c r="AX61" s="48">
        <v>3.7334999999999998</v>
      </c>
      <c r="AY61" s="48">
        <v>3.3115000000000001</v>
      </c>
      <c r="AZ61" s="48">
        <v>3.3763999999999998</v>
      </c>
      <c r="BA61" s="48">
        <v>2.9868000000000001</v>
      </c>
      <c r="BB61" s="48">
        <v>3.1166999999999998</v>
      </c>
      <c r="BC61" s="48">
        <v>2.9218999999999999</v>
      </c>
      <c r="BD61" s="48">
        <v>2.6945999999999999</v>
      </c>
      <c r="BE61" s="48">
        <v>2.5648</v>
      </c>
      <c r="BF61" s="49">
        <v>2.2726000000000002</v>
      </c>
    </row>
    <row r="62" spans="1:58" x14ac:dyDescent="0.3">
      <c r="A62" s="8" t="s">
        <v>2</v>
      </c>
      <c r="B62" s="48">
        <v>0</v>
      </c>
      <c r="C62" s="48">
        <v>5.5841000000000003</v>
      </c>
      <c r="D62" s="48">
        <v>13.440799999999999</v>
      </c>
      <c r="E62" s="48">
        <v>20.5183</v>
      </c>
      <c r="F62" s="48">
        <v>26.362100000000002</v>
      </c>
      <c r="G62" s="48">
        <v>31.5242</v>
      </c>
      <c r="H62" s="48">
        <v>44.997399999999999</v>
      </c>
      <c r="I62" s="48">
        <v>45.581800000000001</v>
      </c>
      <c r="J62" s="48">
        <v>44.737699999999997</v>
      </c>
      <c r="K62" s="48">
        <v>43.082000000000001</v>
      </c>
      <c r="L62" s="48">
        <v>40.679499999999997</v>
      </c>
      <c r="M62" s="48">
        <v>38.4069</v>
      </c>
      <c r="N62" s="48">
        <v>35.549900000000001</v>
      </c>
      <c r="O62" s="48">
        <v>32.595500000000001</v>
      </c>
      <c r="P62" s="48">
        <v>29.186599999999999</v>
      </c>
      <c r="Q62" s="48">
        <v>26.2972</v>
      </c>
      <c r="R62" s="48">
        <v>23.375299999999999</v>
      </c>
      <c r="S62" s="48">
        <v>20.972799999999999</v>
      </c>
      <c r="T62" s="48">
        <v>19.0898</v>
      </c>
      <c r="U62" s="48">
        <v>17.174299999999999</v>
      </c>
      <c r="V62" s="48">
        <v>16.167899999999999</v>
      </c>
      <c r="W62" s="48">
        <v>14.7394</v>
      </c>
      <c r="X62" s="48">
        <v>13.895300000000001</v>
      </c>
      <c r="Y62" s="48">
        <v>13.180999999999999</v>
      </c>
      <c r="Z62" s="48">
        <v>11.979799999999999</v>
      </c>
      <c r="AA62" s="48">
        <v>11.4604</v>
      </c>
      <c r="AB62" s="48">
        <v>10.6487</v>
      </c>
      <c r="AC62" s="48">
        <v>9.9344999999999999</v>
      </c>
      <c r="AD62" s="48">
        <v>9.2527000000000008</v>
      </c>
      <c r="AE62" s="48">
        <v>8.5060000000000002</v>
      </c>
      <c r="AF62" s="48">
        <v>8.0838999999999999</v>
      </c>
      <c r="AG62" s="48">
        <v>7.3696999999999999</v>
      </c>
      <c r="AH62" s="48">
        <v>7.0449999999999999</v>
      </c>
      <c r="AI62" s="48">
        <v>6.4931000000000001</v>
      </c>
      <c r="AJ62" s="48">
        <v>6.0061</v>
      </c>
      <c r="AK62" s="48">
        <v>5.3567999999999998</v>
      </c>
      <c r="AL62" s="48">
        <v>5.0971000000000002</v>
      </c>
      <c r="AM62" s="48">
        <v>4.5776000000000003</v>
      </c>
      <c r="AN62" s="48">
        <v>4.2530000000000001</v>
      </c>
      <c r="AO62" s="48">
        <v>4.2205000000000004</v>
      </c>
      <c r="AP62" s="48">
        <v>3.7010999999999998</v>
      </c>
      <c r="AQ62" s="48">
        <v>3.7334999999999998</v>
      </c>
      <c r="AR62" s="48">
        <v>3.1816</v>
      </c>
      <c r="AS62" s="48">
        <v>3.0192999999999999</v>
      </c>
      <c r="AT62" s="48">
        <v>2.7271000000000001</v>
      </c>
      <c r="AU62" s="48">
        <v>2.3374999999999999</v>
      </c>
      <c r="AV62" s="48">
        <v>2.37</v>
      </c>
      <c r="AW62" s="48">
        <v>1.9479</v>
      </c>
      <c r="AX62" s="48">
        <v>1.883</v>
      </c>
      <c r="AY62" s="48">
        <v>1.6556999999999999</v>
      </c>
      <c r="AZ62" s="48">
        <v>1.6233</v>
      </c>
      <c r="BA62" s="48">
        <v>1.2986</v>
      </c>
      <c r="BB62" s="48">
        <v>1.3634999999999999</v>
      </c>
      <c r="BC62" s="48">
        <v>1.2661</v>
      </c>
      <c r="BD62" s="48">
        <v>1.0712999999999999</v>
      </c>
      <c r="BE62" s="48">
        <v>1.0712999999999999</v>
      </c>
      <c r="BF62" s="49">
        <v>0.74670000000000003</v>
      </c>
    </row>
    <row r="63" spans="1:58" x14ac:dyDescent="0.3">
      <c r="A63" s="8" t="s">
        <v>3</v>
      </c>
      <c r="B63" s="48">
        <v>0</v>
      </c>
      <c r="C63" s="48">
        <v>3.1166999999999998</v>
      </c>
      <c r="D63" s="48">
        <v>10.5838</v>
      </c>
      <c r="E63" s="48">
        <v>17.726299999999998</v>
      </c>
      <c r="F63" s="48">
        <v>23.862300000000001</v>
      </c>
      <c r="G63" s="48">
        <v>28.569800000000001</v>
      </c>
      <c r="H63" s="48">
        <v>40.030200000000001</v>
      </c>
      <c r="I63" s="48">
        <v>39.900399999999998</v>
      </c>
      <c r="J63" s="48">
        <v>38.796500000000002</v>
      </c>
      <c r="K63" s="48">
        <v>37.562800000000003</v>
      </c>
      <c r="L63" s="48">
        <v>35.712299999999999</v>
      </c>
      <c r="M63" s="48">
        <v>34.024099999999997</v>
      </c>
      <c r="N63" s="48">
        <v>31.913799999999998</v>
      </c>
      <c r="O63" s="48">
        <v>29.706099999999999</v>
      </c>
      <c r="P63" s="48">
        <v>27.660799999999998</v>
      </c>
      <c r="Q63" s="48">
        <v>25.063500000000001</v>
      </c>
      <c r="R63" s="48">
        <v>22.855899999999998</v>
      </c>
      <c r="S63" s="48">
        <v>20.843</v>
      </c>
      <c r="T63" s="48">
        <v>19.057400000000001</v>
      </c>
      <c r="U63" s="48">
        <v>17.856200000000001</v>
      </c>
      <c r="V63" s="48">
        <v>16.460100000000001</v>
      </c>
      <c r="W63" s="48">
        <v>15.356299999999999</v>
      </c>
      <c r="X63" s="48">
        <v>14.5122</v>
      </c>
      <c r="Y63" s="48">
        <v>13.311</v>
      </c>
      <c r="Z63" s="48">
        <v>12.4344</v>
      </c>
      <c r="AA63" s="48">
        <v>11.590299999999999</v>
      </c>
      <c r="AB63" s="48">
        <v>11.0708</v>
      </c>
      <c r="AC63" s="48">
        <v>10.2592</v>
      </c>
      <c r="AD63" s="48">
        <v>9.7721999999999998</v>
      </c>
      <c r="AE63" s="48">
        <v>9.2202999999999999</v>
      </c>
      <c r="AF63" s="48">
        <v>8.6358999999999995</v>
      </c>
      <c r="AG63" s="48">
        <v>8.2138000000000009</v>
      </c>
      <c r="AH63" s="48">
        <v>7.7268999999999997</v>
      </c>
      <c r="AI63" s="48">
        <v>7.2073999999999998</v>
      </c>
      <c r="AJ63" s="48">
        <v>6.6230000000000002</v>
      </c>
      <c r="AK63" s="48">
        <v>6.1360000000000001</v>
      </c>
      <c r="AL63" s="48">
        <v>5.8113999999999999</v>
      </c>
      <c r="AM63" s="48">
        <v>5.4218000000000002</v>
      </c>
      <c r="AN63" s="48">
        <v>5.3243999999999998</v>
      </c>
      <c r="AO63" s="48">
        <v>4.9023000000000003</v>
      </c>
      <c r="AP63" s="48">
        <v>4.5452000000000004</v>
      </c>
      <c r="AQ63" s="48">
        <v>4.2530000000000001</v>
      </c>
      <c r="AR63" s="48">
        <v>3.831</v>
      </c>
      <c r="AS63" s="48">
        <v>3.7985000000000002</v>
      </c>
      <c r="AT63" s="48">
        <v>3.4413999999999998</v>
      </c>
      <c r="AU63" s="48">
        <v>3.2465999999999999</v>
      </c>
      <c r="AV63" s="48">
        <v>3.2141000000000002</v>
      </c>
      <c r="AW63" s="48">
        <v>2.8570000000000002</v>
      </c>
      <c r="AX63" s="48">
        <v>2.7921</v>
      </c>
      <c r="AY63" s="48">
        <v>2.4998999999999998</v>
      </c>
      <c r="AZ63" s="48">
        <v>2.4998999999999998</v>
      </c>
      <c r="BA63" s="48">
        <v>2.2401</v>
      </c>
      <c r="BB63" s="48">
        <v>2.0453999999999999</v>
      </c>
      <c r="BC63" s="48">
        <v>2.1103000000000001</v>
      </c>
      <c r="BD63" s="48">
        <v>1.9155</v>
      </c>
      <c r="BE63" s="48">
        <v>2.2077</v>
      </c>
      <c r="BF63" s="49">
        <v>1.8181</v>
      </c>
    </row>
    <row r="64" spans="1:58" x14ac:dyDescent="0.3">
      <c r="A64" s="8" t="s">
        <v>4</v>
      </c>
      <c r="B64" s="48">
        <v>0</v>
      </c>
      <c r="C64" s="48">
        <v>6.1684999999999999</v>
      </c>
      <c r="D64" s="48">
        <v>15.648400000000001</v>
      </c>
      <c r="E64" s="48">
        <v>23.862300000000001</v>
      </c>
      <c r="F64" s="48">
        <v>31.296900000000001</v>
      </c>
      <c r="G64" s="48">
        <v>37.562800000000003</v>
      </c>
      <c r="H64" s="48">
        <v>55.353999999999999</v>
      </c>
      <c r="I64" s="48">
        <v>55.905900000000003</v>
      </c>
      <c r="J64" s="48">
        <v>55.808500000000002</v>
      </c>
      <c r="K64" s="48">
        <v>54.315100000000001</v>
      </c>
      <c r="L64" s="48">
        <v>51.750300000000003</v>
      </c>
      <c r="M64" s="48">
        <v>48.601100000000002</v>
      </c>
      <c r="N64" s="48">
        <v>45.257199999999997</v>
      </c>
      <c r="O64" s="48">
        <v>41.653500000000001</v>
      </c>
      <c r="P64" s="48">
        <v>38.017299999999999</v>
      </c>
      <c r="Q64" s="48">
        <v>34.4786</v>
      </c>
      <c r="R64" s="48">
        <v>30.647600000000001</v>
      </c>
      <c r="S64" s="48">
        <v>27.563400000000001</v>
      </c>
      <c r="T64" s="48">
        <v>25.2258</v>
      </c>
      <c r="U64" s="48">
        <v>23.115600000000001</v>
      </c>
      <c r="V64" s="48">
        <v>21.037800000000001</v>
      </c>
      <c r="W64" s="48">
        <v>19.674199999999999</v>
      </c>
      <c r="X64" s="48">
        <v>18.245699999999999</v>
      </c>
      <c r="Y64" s="48">
        <v>17.1419</v>
      </c>
      <c r="Z64" s="48">
        <v>15.9406</v>
      </c>
      <c r="AA64" s="48">
        <v>15.129</v>
      </c>
      <c r="AB64" s="48">
        <v>13.992699999999999</v>
      </c>
      <c r="AC64" s="48">
        <v>13.018700000000001</v>
      </c>
      <c r="AD64" s="48">
        <v>12.142200000000001</v>
      </c>
      <c r="AE64" s="48">
        <v>11.3954</v>
      </c>
      <c r="AF64" s="48">
        <v>10.388999999999999</v>
      </c>
      <c r="AG64" s="48">
        <v>9.8046000000000006</v>
      </c>
      <c r="AH64" s="48">
        <v>8.9280000000000008</v>
      </c>
      <c r="AI64" s="48">
        <v>8.0838999999999999</v>
      </c>
      <c r="AJ64" s="48">
        <v>7.7267999999999999</v>
      </c>
      <c r="AK64" s="48">
        <v>7.1424000000000003</v>
      </c>
      <c r="AL64" s="48">
        <v>6.4282000000000004</v>
      </c>
      <c r="AM64" s="48">
        <v>5.9086999999999996</v>
      </c>
      <c r="AN64" s="48">
        <v>5.5190999999999999</v>
      </c>
      <c r="AO64" s="48">
        <v>5.2270000000000003</v>
      </c>
      <c r="AP64" s="48">
        <v>4.5776000000000003</v>
      </c>
      <c r="AQ64" s="48">
        <v>4.2530000000000001</v>
      </c>
      <c r="AR64" s="48">
        <v>3.8959000000000001</v>
      </c>
      <c r="AS64" s="48">
        <v>3.6360999999999999</v>
      </c>
      <c r="AT64" s="48">
        <v>3.3115000000000001</v>
      </c>
      <c r="AU64" s="48">
        <v>3.0192999999999999</v>
      </c>
      <c r="AV64" s="48">
        <v>2.8894000000000002</v>
      </c>
      <c r="AW64" s="48">
        <v>2.5323000000000002</v>
      </c>
      <c r="AX64" s="48">
        <v>2.4024000000000001</v>
      </c>
      <c r="AY64" s="48">
        <v>2.2075999999999998</v>
      </c>
      <c r="AZ64" s="48">
        <v>1.9155</v>
      </c>
      <c r="BA64" s="48">
        <v>1.8181</v>
      </c>
      <c r="BB64" s="48">
        <v>1.5583</v>
      </c>
      <c r="BC64" s="48">
        <v>1.3959999999999999</v>
      </c>
      <c r="BD64" s="48">
        <v>1.4934000000000001</v>
      </c>
      <c r="BE64" s="48">
        <v>1.3634999999999999</v>
      </c>
      <c r="BF64" s="49">
        <v>1.0712999999999999</v>
      </c>
    </row>
    <row r="65" spans="1:58" x14ac:dyDescent="0.3">
      <c r="A65" s="8" t="s">
        <v>5</v>
      </c>
      <c r="B65" s="48">
        <v>0</v>
      </c>
      <c r="C65" s="48">
        <v>5.9413</v>
      </c>
      <c r="D65" s="48">
        <v>14.966699999999999</v>
      </c>
      <c r="E65" s="48">
        <v>23.050699999999999</v>
      </c>
      <c r="F65" s="48">
        <v>30.160699999999999</v>
      </c>
      <c r="G65" s="48">
        <v>35.712299999999999</v>
      </c>
      <c r="H65" s="48">
        <v>50.029699999999998</v>
      </c>
      <c r="I65" s="48">
        <v>49.834899999999998</v>
      </c>
      <c r="J65" s="48">
        <v>48.860900000000001</v>
      </c>
      <c r="K65" s="48">
        <v>46.653300000000002</v>
      </c>
      <c r="L65" s="48">
        <v>44.055999999999997</v>
      </c>
      <c r="M65" s="48">
        <v>41.069200000000002</v>
      </c>
      <c r="N65" s="48">
        <v>37.627800000000001</v>
      </c>
      <c r="O65" s="48">
        <v>34.446199999999997</v>
      </c>
      <c r="P65" s="48">
        <v>31.4268</v>
      </c>
      <c r="Q65" s="48">
        <v>28.764700000000001</v>
      </c>
      <c r="R65" s="48">
        <v>26.5245</v>
      </c>
      <c r="S65" s="48">
        <v>24.089600000000001</v>
      </c>
      <c r="T65" s="48">
        <v>22.076699999999999</v>
      </c>
      <c r="U65" s="48">
        <v>20.1937</v>
      </c>
      <c r="V65" s="48">
        <v>18.505500000000001</v>
      </c>
      <c r="W65" s="48">
        <v>17.1419</v>
      </c>
      <c r="X65" s="48">
        <v>15.616</v>
      </c>
      <c r="Y65" s="48">
        <v>14.4473</v>
      </c>
      <c r="Z65" s="48">
        <v>13.1487</v>
      </c>
      <c r="AA65" s="48">
        <v>11.752599999999999</v>
      </c>
      <c r="AB65" s="48">
        <v>10.778700000000001</v>
      </c>
      <c r="AC65" s="48">
        <v>9.3501999999999992</v>
      </c>
      <c r="AD65" s="48">
        <v>8.6035000000000004</v>
      </c>
      <c r="AE65" s="48">
        <v>7.6943999999999999</v>
      </c>
      <c r="AF65" s="48">
        <v>6.7854000000000001</v>
      </c>
      <c r="AG65" s="48">
        <v>6.3632999999999997</v>
      </c>
      <c r="AH65" s="48">
        <v>5.3894000000000002</v>
      </c>
      <c r="AI65" s="48">
        <v>5.1946000000000003</v>
      </c>
      <c r="AJ65" s="48">
        <v>4.74</v>
      </c>
      <c r="AK65" s="48">
        <v>4.2206000000000001</v>
      </c>
      <c r="AL65" s="48">
        <v>3.8635000000000002</v>
      </c>
      <c r="AM65" s="48">
        <v>3.4089</v>
      </c>
      <c r="AN65" s="48">
        <v>3.2791000000000001</v>
      </c>
      <c r="AO65" s="48">
        <v>2.8246000000000002</v>
      </c>
      <c r="AP65" s="48">
        <v>2.7271999999999998</v>
      </c>
      <c r="AQ65" s="48">
        <v>2.9220000000000002</v>
      </c>
      <c r="AR65" s="48">
        <v>2.4350000000000001</v>
      </c>
      <c r="AS65" s="48">
        <v>2.4674</v>
      </c>
      <c r="AT65" s="48">
        <v>2.1751999999999998</v>
      </c>
      <c r="AU65" s="48">
        <v>1.948</v>
      </c>
      <c r="AV65" s="48">
        <v>1.948</v>
      </c>
      <c r="AW65" s="48">
        <v>1.5909</v>
      </c>
      <c r="AX65" s="48">
        <v>1.7532000000000001</v>
      </c>
      <c r="AY65" s="48">
        <v>1.8831</v>
      </c>
      <c r="AZ65" s="48">
        <v>1.5584</v>
      </c>
      <c r="BA65" s="48">
        <v>1.6233</v>
      </c>
      <c r="BB65" s="48">
        <v>1.2987</v>
      </c>
      <c r="BC65" s="48">
        <v>1.3635999999999999</v>
      </c>
      <c r="BD65" s="48">
        <v>1.1688000000000001</v>
      </c>
      <c r="BE65" s="48">
        <v>1.1039000000000001</v>
      </c>
      <c r="BF65" s="49">
        <v>1.2013</v>
      </c>
    </row>
    <row r="66" spans="1:58" x14ac:dyDescent="0.3">
      <c r="A66" s="8" t="s">
        <v>6</v>
      </c>
      <c r="B66" s="48">
        <v>0</v>
      </c>
      <c r="C66" s="48">
        <v>6.1360000000000001</v>
      </c>
      <c r="D66" s="48">
        <v>15.4537</v>
      </c>
      <c r="E66" s="48">
        <v>23.732399999999998</v>
      </c>
      <c r="F66" s="48">
        <v>30.907399999999999</v>
      </c>
      <c r="G66" s="48">
        <v>36.394100000000002</v>
      </c>
      <c r="H66" s="48">
        <v>51.945099999999996</v>
      </c>
      <c r="I66" s="48">
        <v>51.7179</v>
      </c>
      <c r="J66" s="48">
        <v>50.646500000000003</v>
      </c>
      <c r="K66" s="48">
        <v>48.8934</v>
      </c>
      <c r="L66" s="48">
        <v>46.328600000000002</v>
      </c>
      <c r="M66" s="48">
        <v>43.926099999999998</v>
      </c>
      <c r="N66" s="48">
        <v>40.679499999999997</v>
      </c>
      <c r="O66" s="48">
        <v>37.075800000000001</v>
      </c>
      <c r="P66" s="48">
        <v>33.18</v>
      </c>
      <c r="Q66" s="48">
        <v>29.868500000000001</v>
      </c>
      <c r="R66" s="48">
        <v>26.978999999999999</v>
      </c>
      <c r="S66" s="48">
        <v>24.251899999999999</v>
      </c>
      <c r="T66" s="48">
        <v>22.174099999999999</v>
      </c>
      <c r="U66" s="48">
        <v>19.901499999999999</v>
      </c>
      <c r="V66" s="48">
        <v>18.3431</v>
      </c>
      <c r="W66" s="48">
        <v>16.8172</v>
      </c>
      <c r="X66" s="48">
        <v>15.4537</v>
      </c>
      <c r="Y66" s="48">
        <v>14.5122</v>
      </c>
      <c r="Z66" s="48">
        <v>13.246</v>
      </c>
      <c r="AA66" s="48">
        <v>12.272</v>
      </c>
      <c r="AB66" s="48">
        <v>11.330500000000001</v>
      </c>
      <c r="AC66" s="48">
        <v>10.4864</v>
      </c>
      <c r="AD66" s="48">
        <v>9.8047000000000004</v>
      </c>
      <c r="AE66" s="48">
        <v>9.1877999999999993</v>
      </c>
      <c r="AF66" s="48">
        <v>8.3762000000000008</v>
      </c>
      <c r="AG66" s="48">
        <v>7.7267999999999999</v>
      </c>
      <c r="AH66" s="48">
        <v>6.8826999999999998</v>
      </c>
      <c r="AI66" s="48">
        <v>6.6230000000000002</v>
      </c>
      <c r="AJ66" s="48">
        <v>6.1036000000000001</v>
      </c>
      <c r="AK66" s="48">
        <v>5.8437999999999999</v>
      </c>
      <c r="AL66" s="48">
        <v>5.1295999999999999</v>
      </c>
      <c r="AM66" s="48">
        <v>4.7725</v>
      </c>
      <c r="AN66" s="48">
        <v>4.6425999999999998</v>
      </c>
      <c r="AO66" s="48">
        <v>4.1231999999999998</v>
      </c>
      <c r="AP66" s="48">
        <v>3.9283999999999999</v>
      </c>
      <c r="AQ66" s="48">
        <v>3.7336</v>
      </c>
      <c r="AR66" s="48">
        <v>3.4738000000000002</v>
      </c>
      <c r="AS66" s="48">
        <v>3.2789999999999999</v>
      </c>
      <c r="AT66" s="48">
        <v>3.0518000000000001</v>
      </c>
      <c r="AU66" s="48">
        <v>3.0192999999999999</v>
      </c>
      <c r="AV66" s="48">
        <v>2.8245</v>
      </c>
      <c r="AW66" s="48">
        <v>2.7921</v>
      </c>
      <c r="AX66" s="48">
        <v>2.6621999999999999</v>
      </c>
      <c r="AY66" s="48">
        <v>2.4024999999999999</v>
      </c>
      <c r="AZ66" s="48">
        <v>2.3050999999999999</v>
      </c>
      <c r="BA66" s="48">
        <v>2.0777999999999999</v>
      </c>
      <c r="BB66" s="48">
        <v>2.2726000000000002</v>
      </c>
      <c r="BC66" s="48">
        <v>2.2077</v>
      </c>
      <c r="BD66" s="48">
        <v>2.0453999999999999</v>
      </c>
      <c r="BE66" s="48">
        <v>1.883</v>
      </c>
      <c r="BF66" s="49">
        <v>1.6233</v>
      </c>
    </row>
    <row r="67" spans="1:58" x14ac:dyDescent="0.3">
      <c r="A67" s="8" t="s">
        <v>7</v>
      </c>
      <c r="B67" s="48">
        <v>0</v>
      </c>
      <c r="C67" s="48">
        <v>5.6814999999999998</v>
      </c>
      <c r="D67" s="48">
        <v>13.895300000000001</v>
      </c>
      <c r="E67" s="48">
        <v>20.777999999999999</v>
      </c>
      <c r="F67" s="48">
        <v>26.5244</v>
      </c>
      <c r="G67" s="48">
        <v>31.1995</v>
      </c>
      <c r="H67" s="48">
        <v>42.887099999999997</v>
      </c>
      <c r="I67" s="48">
        <v>42.4651</v>
      </c>
      <c r="J67" s="48">
        <v>41.296300000000002</v>
      </c>
      <c r="K67" s="48">
        <v>39.250999999999998</v>
      </c>
      <c r="L67" s="48">
        <v>36.848500000000001</v>
      </c>
      <c r="M67" s="48">
        <v>34.218800000000002</v>
      </c>
      <c r="N67" s="48">
        <v>31.1995</v>
      </c>
      <c r="O67" s="48">
        <v>28.504799999999999</v>
      </c>
      <c r="P67" s="48">
        <v>25.388100000000001</v>
      </c>
      <c r="Q67" s="48">
        <v>23.0181</v>
      </c>
      <c r="R67" s="48">
        <v>20.485800000000001</v>
      </c>
      <c r="S67" s="48">
        <v>18.408000000000001</v>
      </c>
      <c r="T67" s="48">
        <v>16.524999999999999</v>
      </c>
      <c r="U67" s="48">
        <v>15.2264</v>
      </c>
      <c r="V67" s="48">
        <v>13.9277</v>
      </c>
      <c r="W67" s="48">
        <v>12.8239</v>
      </c>
      <c r="X67" s="48">
        <v>11.8499</v>
      </c>
      <c r="Y67" s="48">
        <v>10.9734</v>
      </c>
      <c r="Z67" s="48">
        <v>10.0968</v>
      </c>
      <c r="AA67" s="48">
        <v>9.1876999999999995</v>
      </c>
      <c r="AB67" s="48">
        <v>8.7007999999999992</v>
      </c>
      <c r="AC67" s="48">
        <v>7.8891</v>
      </c>
      <c r="AD67" s="48">
        <v>7.4995000000000003</v>
      </c>
      <c r="AE67" s="48">
        <v>6.8178000000000001</v>
      </c>
      <c r="AF67" s="48">
        <v>6.4606000000000003</v>
      </c>
      <c r="AG67" s="48">
        <v>5.9412000000000003</v>
      </c>
      <c r="AH67" s="48">
        <v>5.4542000000000002</v>
      </c>
      <c r="AI67" s="48">
        <v>5.1619999999999999</v>
      </c>
      <c r="AJ67" s="48">
        <v>4.6101000000000001</v>
      </c>
      <c r="AK67" s="48">
        <v>4.4478</v>
      </c>
      <c r="AL67" s="48">
        <v>3.9607999999999999</v>
      </c>
      <c r="AM67" s="48">
        <v>3.7334999999999998</v>
      </c>
      <c r="AN67" s="48">
        <v>3.2789999999999999</v>
      </c>
      <c r="AO67" s="48">
        <v>3.1166999999999998</v>
      </c>
      <c r="AP67" s="48">
        <v>2.6297000000000001</v>
      </c>
      <c r="AQ67" s="48">
        <v>2.5972</v>
      </c>
      <c r="AR67" s="48">
        <v>2.3374999999999999</v>
      </c>
      <c r="AS67" s="48">
        <v>2.2075999999999998</v>
      </c>
      <c r="AT67" s="48">
        <v>2.1101999999999999</v>
      </c>
      <c r="AU67" s="48">
        <v>1.9803999999999999</v>
      </c>
      <c r="AV67" s="48">
        <v>1.7531000000000001</v>
      </c>
      <c r="AW67" s="48">
        <v>1.3959999999999999</v>
      </c>
      <c r="AX67" s="48">
        <v>1.6556999999999999</v>
      </c>
      <c r="AY67" s="48">
        <v>1.2337</v>
      </c>
      <c r="AZ67" s="48">
        <v>1.2986</v>
      </c>
      <c r="BA67" s="48">
        <v>1.1363000000000001</v>
      </c>
      <c r="BB67" s="48">
        <v>0.97389999999999999</v>
      </c>
      <c r="BC67" s="48">
        <v>0.9415</v>
      </c>
      <c r="BD67" s="48">
        <v>0.64929999999999999</v>
      </c>
      <c r="BE67" s="48">
        <v>0.9415</v>
      </c>
      <c r="BF67" s="49">
        <v>0.77910000000000001</v>
      </c>
    </row>
    <row r="68" spans="1:58" ht="15" thickBot="1" x14ac:dyDescent="0.35">
      <c r="A68" s="10" t="s">
        <v>8</v>
      </c>
      <c r="B68" s="50">
        <v>0</v>
      </c>
      <c r="C68" s="50">
        <v>6.5580999999999996</v>
      </c>
      <c r="D68" s="50">
        <v>15.129099999999999</v>
      </c>
      <c r="E68" s="50">
        <v>22.303999999999998</v>
      </c>
      <c r="F68" s="50">
        <v>28.569900000000001</v>
      </c>
      <c r="G68" s="50">
        <v>33.537100000000002</v>
      </c>
      <c r="H68" s="50">
        <v>46.296100000000003</v>
      </c>
      <c r="I68" s="50">
        <v>46.685699999999997</v>
      </c>
      <c r="J68" s="50">
        <v>46.328600000000002</v>
      </c>
      <c r="K68" s="50">
        <v>45.127400000000002</v>
      </c>
      <c r="L68" s="50">
        <v>43.504100000000001</v>
      </c>
      <c r="M68" s="50">
        <v>41.621099999999998</v>
      </c>
      <c r="N68" s="50">
        <v>39.316000000000003</v>
      </c>
      <c r="O68" s="50">
        <v>36.848599999999998</v>
      </c>
      <c r="P68" s="50">
        <v>34.413699999999999</v>
      </c>
      <c r="Q68" s="50">
        <v>31.621600000000001</v>
      </c>
      <c r="R68" s="50">
        <v>28.829599999999999</v>
      </c>
      <c r="S68" s="50">
        <v>26.1999</v>
      </c>
      <c r="T68" s="50">
        <v>23.764900000000001</v>
      </c>
      <c r="U68" s="50">
        <v>21.362500000000001</v>
      </c>
      <c r="V68" s="50">
        <v>19.479500000000002</v>
      </c>
      <c r="W68" s="50">
        <v>17.628900000000002</v>
      </c>
      <c r="X68" s="50">
        <v>16.0381</v>
      </c>
      <c r="Y68" s="50">
        <v>14.6745</v>
      </c>
      <c r="Z68" s="50">
        <v>13.311</v>
      </c>
      <c r="AA68" s="50">
        <v>12.077299999999999</v>
      </c>
      <c r="AB68" s="50">
        <v>11.0709</v>
      </c>
      <c r="AC68" s="50">
        <v>10.064399999999999</v>
      </c>
      <c r="AD68" s="50">
        <v>9.0904000000000007</v>
      </c>
      <c r="AE68" s="50">
        <v>8.3762000000000008</v>
      </c>
      <c r="AF68" s="50">
        <v>7.5970000000000004</v>
      </c>
      <c r="AG68" s="50">
        <v>6.8827999999999996</v>
      </c>
      <c r="AH68" s="50">
        <v>6.2335000000000003</v>
      </c>
      <c r="AI68" s="50">
        <v>5.8438999999999997</v>
      </c>
      <c r="AJ68" s="50">
        <v>5.3894000000000002</v>
      </c>
      <c r="AK68" s="50">
        <v>4.9024000000000001</v>
      </c>
      <c r="AL68" s="50">
        <v>4.5777000000000001</v>
      </c>
      <c r="AM68" s="50">
        <v>4.1557000000000004</v>
      </c>
      <c r="AN68" s="50">
        <v>3.8959000000000001</v>
      </c>
      <c r="AO68" s="50">
        <v>3.7010999999999998</v>
      </c>
      <c r="AP68" s="50">
        <v>3.3765000000000001</v>
      </c>
      <c r="AQ68" s="50">
        <v>3.3765000000000001</v>
      </c>
      <c r="AR68" s="50">
        <v>3.0842999999999998</v>
      </c>
      <c r="AS68" s="50">
        <v>2.7595999999999998</v>
      </c>
      <c r="AT68" s="50">
        <v>2.6947000000000001</v>
      </c>
      <c r="AU68" s="50">
        <v>2.6297999999999999</v>
      </c>
      <c r="AV68" s="50">
        <v>2.4350000000000001</v>
      </c>
      <c r="AW68" s="50">
        <v>2.2402000000000002</v>
      </c>
      <c r="AX68" s="50">
        <v>2.2402000000000002</v>
      </c>
      <c r="AY68" s="50">
        <v>2.1427999999999998</v>
      </c>
      <c r="AZ68" s="50">
        <v>2.0453999999999999</v>
      </c>
      <c r="BA68" s="50">
        <v>2.0453999999999999</v>
      </c>
      <c r="BB68" s="50">
        <v>1.8506</v>
      </c>
      <c r="BC68" s="50">
        <v>1.8181</v>
      </c>
      <c r="BD68" s="50">
        <v>1.8506</v>
      </c>
      <c r="BE68" s="50">
        <v>1.7206999999999999</v>
      </c>
      <c r="BF68" s="51">
        <v>1.7857000000000001</v>
      </c>
    </row>
    <row r="69" spans="1:58" x14ac:dyDescent="0.3">
      <c r="B69" s="174"/>
      <c r="C69" s="174"/>
      <c r="D69" s="174"/>
      <c r="E69" s="174"/>
      <c r="F69" s="174"/>
      <c r="G69" s="174"/>
      <c r="H69" s="174"/>
      <c r="I69" s="174"/>
      <c r="J69" s="174"/>
      <c r="K69" s="174"/>
      <c r="L69" s="174"/>
      <c r="M69" s="174"/>
      <c r="N69" s="174"/>
      <c r="O69" s="174"/>
      <c r="P69" s="174"/>
      <c r="Q69" s="174"/>
      <c r="R69" s="174"/>
      <c r="S69" s="174"/>
      <c r="T69" s="174"/>
      <c r="U69" s="174"/>
      <c r="V69" s="174"/>
      <c r="W69" s="174"/>
      <c r="X69" s="174"/>
      <c r="Y69" s="174"/>
      <c r="Z69" s="174"/>
      <c r="AA69" s="174"/>
      <c r="AB69" s="174"/>
      <c r="AC69" s="174"/>
      <c r="AD69" s="174"/>
      <c r="AE69" s="174"/>
      <c r="AF69" s="174"/>
      <c r="AG69" s="174"/>
      <c r="AH69" s="174"/>
      <c r="AI69" s="174"/>
      <c r="AJ69" s="174"/>
      <c r="AK69" s="174"/>
      <c r="AL69" s="174"/>
      <c r="AM69" s="174"/>
      <c r="AN69" s="174"/>
      <c r="AO69" s="174"/>
      <c r="AP69" s="174"/>
      <c r="AQ69" s="174"/>
      <c r="AR69" s="174"/>
      <c r="AS69" s="174"/>
      <c r="AT69" s="174"/>
      <c r="AU69" s="174"/>
      <c r="AV69" s="174"/>
      <c r="AW69" s="174"/>
      <c r="AX69" s="174"/>
      <c r="AY69" s="174"/>
      <c r="AZ69" s="174"/>
      <c r="BA69" s="174"/>
      <c r="BB69" s="174"/>
      <c r="BC69" s="174"/>
      <c r="BD69" s="174"/>
      <c r="BE69" s="174"/>
      <c r="BF69" s="174"/>
    </row>
    <row r="70" spans="1:58" ht="15" thickBot="1" x14ac:dyDescent="0.35">
      <c r="A70" t="s">
        <v>27</v>
      </c>
      <c r="B70" s="4"/>
      <c r="C70" s="4"/>
      <c r="D70" s="4"/>
      <c r="E70" s="4"/>
      <c r="F70" s="4"/>
      <c r="G70" s="4"/>
    </row>
    <row r="71" spans="1:58" ht="15" thickBot="1" x14ac:dyDescent="0.35">
      <c r="B71" s="4"/>
      <c r="C71" s="4"/>
      <c r="D71" s="4"/>
      <c r="E71" s="4"/>
      <c r="F71" s="215" t="s">
        <v>32</v>
      </c>
      <c r="G71" s="216"/>
      <c r="H71" s="217"/>
    </row>
    <row r="72" spans="1:58" x14ac:dyDescent="0.3">
      <c r="A72" s="12" t="s">
        <v>23</v>
      </c>
      <c r="B72" s="43" t="s">
        <v>29</v>
      </c>
      <c r="C72" s="43" t="s">
        <v>30</v>
      </c>
      <c r="D72" s="44" t="s">
        <v>31</v>
      </c>
      <c r="E72" s="4"/>
      <c r="F72" s="41" t="s">
        <v>161</v>
      </c>
      <c r="G72" s="97" t="s">
        <v>162</v>
      </c>
      <c r="H72" s="42" t="s">
        <v>31</v>
      </c>
    </row>
    <row r="73" spans="1:58" x14ac:dyDescent="0.3">
      <c r="A73" s="8" t="s">
        <v>1</v>
      </c>
      <c r="B73" s="35">
        <v>50.613999999999997</v>
      </c>
      <c r="C73" s="35">
        <v>12.245811323691754</v>
      </c>
      <c r="D73" s="36">
        <v>11.993781550793329</v>
      </c>
      <c r="E73" s="4"/>
      <c r="F73" s="39">
        <v>1.0537344397260422</v>
      </c>
      <c r="G73" s="35">
        <v>1.0625438245948313</v>
      </c>
      <c r="H73" s="16">
        <v>1.143244310987731</v>
      </c>
    </row>
    <row r="74" spans="1:58" x14ac:dyDescent="0.3">
      <c r="A74" s="8" t="s">
        <v>2</v>
      </c>
      <c r="B74" s="35">
        <v>45.581800000000001</v>
      </c>
      <c r="C74" s="35">
        <v>11.42496095270846</v>
      </c>
      <c r="D74" s="36">
        <v>9.5836057767308489</v>
      </c>
      <c r="E74" s="4"/>
      <c r="F74" s="39">
        <v>0.9489689114613451</v>
      </c>
      <c r="G74" s="35">
        <v>0.99132032869486875</v>
      </c>
      <c r="H74" s="16">
        <v>0.91350694829621826</v>
      </c>
    </row>
    <row r="75" spans="1:58" x14ac:dyDescent="0.3">
      <c r="A75" s="8" t="s">
        <v>3</v>
      </c>
      <c r="B75" s="35">
        <v>40.030200000000001</v>
      </c>
      <c r="C75" s="35">
        <v>10.753035147335908</v>
      </c>
      <c r="D75" s="36">
        <v>10.943904095495526</v>
      </c>
      <c r="E75" s="4"/>
      <c r="F75" s="39">
        <v>0.83338997844709806</v>
      </c>
      <c r="G75" s="35">
        <v>0.93301871059764663</v>
      </c>
      <c r="H75" s="16">
        <v>1.043170249865274</v>
      </c>
    </row>
    <row r="76" spans="1:58" x14ac:dyDescent="0.3">
      <c r="A76" s="8" t="s">
        <v>4</v>
      </c>
      <c r="B76" s="35">
        <v>55.905900000000003</v>
      </c>
      <c r="C76" s="35">
        <v>11.676169029889479</v>
      </c>
      <c r="D76" s="36">
        <v>9.442727765253494</v>
      </c>
      <c r="E76" s="4"/>
      <c r="F76" s="39">
        <v>1.1639066703655145</v>
      </c>
      <c r="G76" s="35">
        <v>1.0131171361126532</v>
      </c>
      <c r="H76" s="16">
        <v>0.90007849085077674</v>
      </c>
    </row>
    <row r="77" spans="1:58" x14ac:dyDescent="0.3">
      <c r="A77" s="8" t="s">
        <v>5</v>
      </c>
      <c r="B77" s="35">
        <v>50.029699999999998</v>
      </c>
      <c r="C77" s="35">
        <v>10.900371514232205</v>
      </c>
      <c r="D77" s="36">
        <v>10.519032363362783</v>
      </c>
      <c r="E77" s="4"/>
      <c r="F77" s="39">
        <v>1.0415698798585762</v>
      </c>
      <c r="G77" s="35">
        <v>0.94580278366931181</v>
      </c>
      <c r="H77" s="16">
        <v>1.0026715807338411</v>
      </c>
    </row>
    <row r="78" spans="1:58" x14ac:dyDescent="0.3">
      <c r="A78" s="8" t="s">
        <v>6</v>
      </c>
      <c r="B78" s="35">
        <v>51.945099999999996</v>
      </c>
      <c r="C78" s="35">
        <v>10.671731691086364</v>
      </c>
      <c r="D78" s="36">
        <v>9.860908027789975</v>
      </c>
      <c r="E78" s="4"/>
      <c r="F78" s="39">
        <v>1.0814466520135386</v>
      </c>
      <c r="G78" s="35">
        <v>0.92596417716799684</v>
      </c>
      <c r="H78" s="16">
        <v>0.93993933074414338</v>
      </c>
    </row>
    <row r="79" spans="1:58" x14ac:dyDescent="0.3">
      <c r="A79" s="8" t="s">
        <v>7</v>
      </c>
      <c r="B79" s="35">
        <v>42.887099999999997</v>
      </c>
      <c r="C79" s="35">
        <v>10.509875358330987</v>
      </c>
      <c r="D79" s="36">
        <v>9.245047171754635</v>
      </c>
      <c r="E79" s="4"/>
      <c r="F79" s="39">
        <v>0.89286786837583965</v>
      </c>
      <c r="G79" s="35">
        <v>0.91192023656701215</v>
      </c>
      <c r="H79" s="16">
        <v>0.88123562524136423</v>
      </c>
    </row>
    <row r="80" spans="1:58" ht="15" thickBot="1" x14ac:dyDescent="0.35">
      <c r="A80" s="10" t="s">
        <v>8</v>
      </c>
      <c r="B80" s="37">
        <v>46.685699999999997</v>
      </c>
      <c r="C80" s="37">
        <v>11.502648852476</v>
      </c>
      <c r="D80" s="38">
        <v>10.965617741097191</v>
      </c>
      <c r="E80" s="4"/>
      <c r="F80" s="40">
        <v>0.9719510398845792</v>
      </c>
      <c r="G80" s="37">
        <v>0.99806114773591015</v>
      </c>
      <c r="H80" s="19">
        <v>1.0452399892297752</v>
      </c>
    </row>
    <row r="81" spans="1:17" x14ac:dyDescent="0.3">
      <c r="B81" s="174"/>
      <c r="C81" s="174"/>
      <c r="D81" s="174"/>
      <c r="E81" s="4"/>
      <c r="F81" s="176">
        <f t="shared" ref="F81" si="3">_xlfn.T.TEST(F73:F76,F77:F80,2,2)</f>
        <v>0.971621616122196</v>
      </c>
      <c r="G81" s="176">
        <f t="shared" ref="G81:H81" si="4">_xlfn.T.TEST(G73:G76,G77:G80,2,2)</f>
        <v>0.14736882324875991</v>
      </c>
      <c r="H81" s="176">
        <f t="shared" si="4"/>
        <v>0.64689121748971878</v>
      </c>
      <c r="I81" s="175" t="s">
        <v>609</v>
      </c>
    </row>
    <row r="82" spans="1:17" ht="15" thickBot="1" x14ac:dyDescent="0.35">
      <c r="A82" t="s">
        <v>33</v>
      </c>
      <c r="B82" s="4"/>
      <c r="C82" s="4"/>
      <c r="D82" s="4"/>
      <c r="E82" s="4"/>
      <c r="F82" s="4"/>
      <c r="G82" s="4"/>
    </row>
    <row r="83" spans="1:17" ht="15" thickBot="1" x14ac:dyDescent="0.35">
      <c r="A83" s="30" t="s">
        <v>34</v>
      </c>
      <c r="B83" s="31">
        <v>1</v>
      </c>
      <c r="C83" s="31">
        <v>20</v>
      </c>
      <c r="D83" s="31">
        <v>50</v>
      </c>
      <c r="E83" s="31">
        <v>100</v>
      </c>
      <c r="F83" s="31">
        <v>150</v>
      </c>
      <c r="G83" s="32">
        <v>200</v>
      </c>
    </row>
    <row r="84" spans="1:17" x14ac:dyDescent="0.3">
      <c r="A84" s="57" t="s">
        <v>163</v>
      </c>
      <c r="B84" s="205"/>
      <c r="C84" s="206"/>
      <c r="D84" s="206"/>
      <c r="E84" s="206"/>
      <c r="F84" s="206"/>
      <c r="G84" s="207"/>
      <c r="H84" s="137">
        <v>5</v>
      </c>
      <c r="I84" s="31">
        <v>10</v>
      </c>
      <c r="J84" s="31">
        <v>15</v>
      </c>
      <c r="K84" s="31">
        <v>20</v>
      </c>
      <c r="L84" s="31">
        <v>25</v>
      </c>
      <c r="M84" s="31">
        <v>30</v>
      </c>
      <c r="N84" s="31">
        <v>35</v>
      </c>
      <c r="O84" s="31">
        <v>40</v>
      </c>
      <c r="P84" s="32">
        <v>45</v>
      </c>
    </row>
    <row r="85" spans="1:17" x14ac:dyDescent="0.3">
      <c r="A85" s="8" t="s">
        <v>1</v>
      </c>
      <c r="B85" s="48">
        <v>33.793439999999997</v>
      </c>
      <c r="C85" s="48">
        <v>38.513150000000003</v>
      </c>
      <c r="D85" s="48">
        <v>76.030069999999995</v>
      </c>
      <c r="E85" s="48">
        <v>183.66640000000001</v>
      </c>
      <c r="F85" s="48">
        <v>226.1191</v>
      </c>
      <c r="G85" s="49">
        <v>243.76300000000001</v>
      </c>
      <c r="H85" s="117">
        <v>213.3141</v>
      </c>
      <c r="I85" s="48">
        <v>179.63249999999999</v>
      </c>
      <c r="J85" s="48">
        <v>137.5044</v>
      </c>
      <c r="K85" s="48">
        <v>97.126270000000005</v>
      </c>
      <c r="L85" s="48">
        <v>74.936499999999995</v>
      </c>
      <c r="M85" s="48">
        <v>63.798290000000001</v>
      </c>
      <c r="N85" s="48">
        <v>59.078940000000003</v>
      </c>
      <c r="O85" s="48">
        <v>57.271239999999999</v>
      </c>
      <c r="P85" s="49">
        <v>55.716180000000001</v>
      </c>
    </row>
    <row r="86" spans="1:17" x14ac:dyDescent="0.3">
      <c r="A86" s="8" t="s">
        <v>2</v>
      </c>
      <c r="B86" s="48">
        <v>26.432490000000001</v>
      </c>
      <c r="C86" s="48">
        <v>29.069500000000001</v>
      </c>
      <c r="D86" s="48">
        <v>50.87735</v>
      </c>
      <c r="E86" s="48">
        <v>173.71379999999999</v>
      </c>
      <c r="F86" s="48">
        <v>211.51419999999999</v>
      </c>
      <c r="G86" s="49">
        <v>223.5693</v>
      </c>
      <c r="H86" s="117">
        <v>172.54990000000001</v>
      </c>
      <c r="I86" s="48">
        <v>135.90440000000001</v>
      </c>
      <c r="J86" s="48">
        <v>92.519289999999998</v>
      </c>
      <c r="K86" s="48">
        <v>67.210729999999998</v>
      </c>
      <c r="L86" s="48">
        <v>55.242249999999999</v>
      </c>
      <c r="M86" s="48">
        <v>51.047330000000002</v>
      </c>
      <c r="N86" s="48">
        <v>49.270319999999998</v>
      </c>
      <c r="O86" s="48">
        <v>47.880299999999998</v>
      </c>
      <c r="P86" s="49">
        <v>46.830820000000003</v>
      </c>
    </row>
    <row r="87" spans="1:17" x14ac:dyDescent="0.3">
      <c r="A87" s="8" t="s">
        <v>3</v>
      </c>
      <c r="B87" s="48">
        <v>28.184059999999999</v>
      </c>
      <c r="C87" s="48">
        <v>31.638280000000002</v>
      </c>
      <c r="D87" s="48">
        <v>53.776389999999999</v>
      </c>
      <c r="E87" s="48">
        <v>149.12389999999999</v>
      </c>
      <c r="F87" s="48">
        <v>190.30779999999999</v>
      </c>
      <c r="G87" s="49">
        <v>210.62710000000001</v>
      </c>
      <c r="H87" s="117">
        <v>181.40219999999999</v>
      </c>
      <c r="I87" s="48">
        <v>137.74770000000001</v>
      </c>
      <c r="J87" s="48">
        <v>95.688130000000001</v>
      </c>
      <c r="K87" s="48">
        <v>67.292370000000005</v>
      </c>
      <c r="L87" s="48">
        <v>55.719589999999997</v>
      </c>
      <c r="M87" s="48">
        <v>50.544980000000002</v>
      </c>
      <c r="N87" s="48">
        <v>47.878149999999998</v>
      </c>
      <c r="O87" s="48">
        <v>46.503030000000003</v>
      </c>
      <c r="P87" s="49">
        <v>45.662109999999998</v>
      </c>
    </row>
    <row r="88" spans="1:17" x14ac:dyDescent="0.3">
      <c r="A88" s="8" t="s">
        <v>4</v>
      </c>
      <c r="B88" s="48">
        <v>34.413739999999997</v>
      </c>
      <c r="C88" s="48">
        <v>38.668460000000003</v>
      </c>
      <c r="D88" s="48">
        <v>78.887429999999995</v>
      </c>
      <c r="E88" s="48">
        <v>203.93809999999999</v>
      </c>
      <c r="F88" s="48">
        <v>241.39400000000001</v>
      </c>
      <c r="G88" s="49">
        <v>253.89920000000001</v>
      </c>
      <c r="H88" s="117">
        <v>219.0874</v>
      </c>
      <c r="I88" s="48">
        <v>167.15520000000001</v>
      </c>
      <c r="J88" s="48">
        <v>118.9374</v>
      </c>
      <c r="K88" s="48">
        <v>79.278310000000005</v>
      </c>
      <c r="L88" s="48">
        <v>63.204630000000002</v>
      </c>
      <c r="M88" s="48">
        <v>58.522680000000001</v>
      </c>
      <c r="N88" s="48">
        <v>55.852040000000002</v>
      </c>
      <c r="O88" s="48">
        <v>55.235709999999997</v>
      </c>
      <c r="P88" s="49">
        <v>54.877870000000001</v>
      </c>
    </row>
    <row r="89" spans="1:17" x14ac:dyDescent="0.3">
      <c r="A89" s="8" t="s">
        <v>5</v>
      </c>
      <c r="B89" s="48">
        <v>35.035670000000003</v>
      </c>
      <c r="C89" s="48">
        <v>36.782350000000001</v>
      </c>
      <c r="D89" s="48">
        <v>57.0426</v>
      </c>
      <c r="E89" s="48">
        <v>173.0317</v>
      </c>
      <c r="F89" s="48">
        <v>211.09039999999999</v>
      </c>
      <c r="G89" s="49">
        <v>229.4034</v>
      </c>
      <c r="H89" s="117">
        <v>205.24359999999999</v>
      </c>
      <c r="I89" s="48">
        <v>171.1626</v>
      </c>
      <c r="J89" s="48">
        <v>129.83930000000001</v>
      </c>
      <c r="K89" s="48">
        <v>93.045599999999993</v>
      </c>
      <c r="L89" s="48">
        <v>73.945499999999996</v>
      </c>
      <c r="M89" s="48">
        <v>65.818849999999998</v>
      </c>
      <c r="N89" s="48">
        <v>61.800359999999998</v>
      </c>
      <c r="O89" s="48">
        <v>58.826549999999997</v>
      </c>
      <c r="P89" s="49">
        <v>56.960940000000001</v>
      </c>
    </row>
    <row r="90" spans="1:17" x14ac:dyDescent="0.3">
      <c r="A90" s="8" t="s">
        <v>6</v>
      </c>
      <c r="B90" s="48">
        <v>33.978839999999998</v>
      </c>
      <c r="C90" s="48">
        <v>36.033560000000001</v>
      </c>
      <c r="D90" s="48">
        <v>56.730809999999998</v>
      </c>
      <c r="E90" s="48">
        <v>175.38040000000001</v>
      </c>
      <c r="F90" s="48">
        <v>216.03299999999999</v>
      </c>
      <c r="G90" s="49">
        <v>230.86099999999999</v>
      </c>
      <c r="H90" s="117">
        <v>198.47110000000001</v>
      </c>
      <c r="I90" s="48">
        <v>158.20419999999999</v>
      </c>
      <c r="J90" s="48">
        <v>114.1101</v>
      </c>
      <c r="K90" s="48">
        <v>79.478099999999998</v>
      </c>
      <c r="L90" s="48">
        <v>63.494909999999997</v>
      </c>
      <c r="M90" s="48">
        <v>55.914670000000001</v>
      </c>
      <c r="N90" s="48">
        <v>52.532310000000003</v>
      </c>
      <c r="O90" s="48">
        <v>49.63015</v>
      </c>
      <c r="P90" s="49">
        <v>50.216230000000003</v>
      </c>
    </row>
    <row r="91" spans="1:17" x14ac:dyDescent="0.3">
      <c r="A91" s="8" t="s">
        <v>7</v>
      </c>
      <c r="B91" s="48">
        <v>31.536580000000001</v>
      </c>
      <c r="C91" s="48">
        <v>35.021819999999998</v>
      </c>
      <c r="D91" s="48">
        <v>59.112470000000002</v>
      </c>
      <c r="E91" s="48">
        <v>188.71850000000001</v>
      </c>
      <c r="F91" s="48">
        <v>228.57740000000001</v>
      </c>
      <c r="G91" s="49">
        <v>243.99</v>
      </c>
      <c r="H91" s="117">
        <v>204.83459999999999</v>
      </c>
      <c r="I91" s="48">
        <v>164.7664</v>
      </c>
      <c r="J91" s="48">
        <v>127.7056</v>
      </c>
      <c r="K91" s="48">
        <v>90.237560000000002</v>
      </c>
      <c r="L91" s="48">
        <v>71.493750000000006</v>
      </c>
      <c r="M91" s="48">
        <v>63.277720000000002</v>
      </c>
      <c r="N91" s="48">
        <v>59.306100000000001</v>
      </c>
      <c r="O91" s="48">
        <v>57.108849999999997</v>
      </c>
      <c r="P91" s="49">
        <v>55.99042</v>
      </c>
    </row>
    <row r="92" spans="1:17" ht="15" thickBot="1" x14ac:dyDescent="0.35">
      <c r="A92" s="10" t="s">
        <v>8</v>
      </c>
      <c r="B92" s="50">
        <v>30.324860000000001</v>
      </c>
      <c r="C92" s="50">
        <v>32.558970000000002</v>
      </c>
      <c r="D92" s="50">
        <v>58.68515</v>
      </c>
      <c r="E92" s="50">
        <v>161.56229999999999</v>
      </c>
      <c r="F92" s="50">
        <v>196.75299999999999</v>
      </c>
      <c r="G92" s="51">
        <v>213.06399999999999</v>
      </c>
      <c r="H92" s="118">
        <v>192.70160000000001</v>
      </c>
      <c r="I92" s="50">
        <v>159.1541</v>
      </c>
      <c r="J92" s="50">
        <v>125.6379</v>
      </c>
      <c r="K92" s="50">
        <v>93.768069999999994</v>
      </c>
      <c r="L92" s="50">
        <v>73.934740000000005</v>
      </c>
      <c r="M92" s="50">
        <v>64.933499999999995</v>
      </c>
      <c r="N92" s="50">
        <v>60.700899999999997</v>
      </c>
      <c r="O92" s="50">
        <v>57.91628</v>
      </c>
      <c r="P92" s="51">
        <v>56.03669</v>
      </c>
    </row>
    <row r="93" spans="1:17" x14ac:dyDescent="0.3">
      <c r="A93" s="134"/>
      <c r="B93" s="176">
        <f>_xlfn.T.TEST(B85:B88,B89:B92,2,2)</f>
        <v>0.40985891807878194</v>
      </c>
      <c r="C93" s="176">
        <f t="shared" ref="C93" si="5">_xlfn.T.TEST(C85:C88,C89:C92,2,2)</f>
        <v>0.81773731356218471</v>
      </c>
      <c r="D93" s="176">
        <f t="shared" ref="D93:E93" si="6">_xlfn.T.TEST(D85:D88,D89:D92,2,2)</f>
        <v>0.37623136272338537</v>
      </c>
      <c r="E93" s="176">
        <f t="shared" si="6"/>
        <v>0.82448375030938692</v>
      </c>
      <c r="F93" s="176">
        <f t="shared" ref="F93" si="7">_xlfn.T.TEST(F85:F88,F89:F92,2,2)</f>
        <v>0.75122184937670866</v>
      </c>
      <c r="G93" s="176">
        <f t="shared" ref="G93:H93" si="8">_xlfn.T.TEST(G85:G88,G89:G92,2,2)</f>
        <v>0.76525467677501924</v>
      </c>
      <c r="H93" s="176">
        <f t="shared" si="8"/>
        <v>0.76497661439571496</v>
      </c>
      <c r="I93" s="176">
        <f t="shared" ref="I93" si="9">_xlfn.T.TEST(I85:I88,I89:I92,2,2)</f>
        <v>0.49362414149112954</v>
      </c>
      <c r="J93" s="176">
        <f t="shared" ref="J93:K93" si="10">_xlfn.T.TEST(J85:J88,J89:J92,2,2)</f>
        <v>0.2821512403279885</v>
      </c>
      <c r="K93" s="176">
        <f t="shared" si="10"/>
        <v>0.19382676971076876</v>
      </c>
      <c r="L93" s="176">
        <f t="shared" ref="L93" si="11">_xlfn.T.TEST(L85:L88,L89:L92,2,2)</f>
        <v>0.15706509119935752</v>
      </c>
      <c r="M93" s="176">
        <f t="shared" ref="M93:N93" si="12">_xlfn.T.TEST(M85:M88,M89:M92,2,2)</f>
        <v>0.14608324148907439</v>
      </c>
      <c r="N93" s="176">
        <f t="shared" si="12"/>
        <v>0.15090204757927633</v>
      </c>
      <c r="O93" s="176">
        <f t="shared" ref="O93" si="13">_xlfn.T.TEST(O85:O88,O89:O92,2,2)</f>
        <v>0.26796298879156077</v>
      </c>
      <c r="P93" s="176">
        <f t="shared" ref="P93" si="14">_xlfn.T.TEST(P85:P88,P89:P92,2,2)</f>
        <v>0.23451238158898977</v>
      </c>
      <c r="Q93" s="175" t="s">
        <v>609</v>
      </c>
    </row>
    <row r="94" spans="1:17" x14ac:dyDescent="0.3">
      <c r="A94" s="13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7" x14ac:dyDescent="0.3">
      <c r="A95" s="13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</row>
  </sheetData>
  <mergeCells count="6">
    <mergeCell ref="B84:G84"/>
    <mergeCell ref="B60:BF60"/>
    <mergeCell ref="H19:L19"/>
    <mergeCell ref="B32:U32"/>
    <mergeCell ref="B19:F19"/>
    <mergeCell ref="F71:H71"/>
  </mergeCells>
  <pageMargins left="0.7" right="0.7" top="0.75" bottom="0.75" header="0.3" footer="0.3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3"/>
  <sheetViews>
    <sheetView workbookViewId="0">
      <selection activeCell="R5" sqref="R5"/>
    </sheetView>
  </sheetViews>
  <sheetFormatPr defaultRowHeight="14.4" x14ac:dyDescent="0.3"/>
  <cols>
    <col min="1" max="1" width="25" bestFit="1" customWidth="1"/>
    <col min="2" max="2" width="18.44140625" bestFit="1" customWidth="1"/>
  </cols>
  <sheetData>
    <row r="1" spans="1:14" ht="15" thickBot="1" x14ac:dyDescent="0.35">
      <c r="A1" t="s">
        <v>80</v>
      </c>
    </row>
    <row r="2" spans="1:14" ht="176.4" customHeight="1" thickBot="1" x14ac:dyDescent="0.35">
      <c r="A2" s="52" t="s">
        <v>604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2"/>
    </row>
    <row r="3" spans="1:14" ht="150" customHeight="1" thickBot="1" x14ac:dyDescent="0.35">
      <c r="A3" s="52" t="s">
        <v>28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1:14" ht="202.2" customHeight="1" thickBot="1" x14ac:dyDescent="0.35">
      <c r="A4" s="52" t="s">
        <v>52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6"/>
    </row>
    <row r="5" spans="1:14" ht="272.39999999999998" customHeight="1" thickBot="1" x14ac:dyDescent="0.35">
      <c r="A5" s="52" t="s">
        <v>54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6"/>
    </row>
    <row r="7" spans="1:14" ht="15" thickBot="1" x14ac:dyDescent="0.35">
      <c r="A7" s="68" t="s">
        <v>35</v>
      </c>
    </row>
    <row r="8" spans="1:14" x14ac:dyDescent="0.3">
      <c r="A8" s="12"/>
      <c r="B8" s="211" t="s">
        <v>603</v>
      </c>
      <c r="C8" s="211"/>
      <c r="D8" s="212"/>
      <c r="E8" s="33"/>
      <c r="F8" s="210" t="s">
        <v>55</v>
      </c>
      <c r="G8" s="212"/>
      <c r="H8" s="33"/>
      <c r="I8" s="210" t="s">
        <v>56</v>
      </c>
      <c r="J8" s="212"/>
    </row>
    <row r="9" spans="1:14" x14ac:dyDescent="0.3">
      <c r="A9" s="57" t="s">
        <v>183</v>
      </c>
      <c r="B9" s="27" t="s">
        <v>54</v>
      </c>
      <c r="C9" s="27" t="s">
        <v>28</v>
      </c>
      <c r="D9" s="59" t="s">
        <v>52</v>
      </c>
      <c r="E9" s="33"/>
      <c r="F9" s="57" t="s">
        <v>28</v>
      </c>
      <c r="G9" s="59" t="s">
        <v>52</v>
      </c>
      <c r="H9" s="33"/>
      <c r="I9" s="57" t="s">
        <v>28</v>
      </c>
      <c r="J9" s="59" t="s">
        <v>52</v>
      </c>
    </row>
    <row r="10" spans="1:14" x14ac:dyDescent="0.3">
      <c r="A10" s="8" t="s">
        <v>174</v>
      </c>
      <c r="B10" s="7">
        <v>20296517</v>
      </c>
      <c r="C10" s="7">
        <v>58513724</v>
      </c>
      <c r="D10" s="56">
        <v>31985819</v>
      </c>
      <c r="F10" s="8">
        <v>2.8829441031680458</v>
      </c>
      <c r="G10" s="56">
        <v>1.5759265000985145</v>
      </c>
      <c r="I10" s="8">
        <v>0.97413943907083345</v>
      </c>
      <c r="J10" s="56">
        <v>0.8623427851378801</v>
      </c>
    </row>
    <row r="11" spans="1:14" x14ac:dyDescent="0.3">
      <c r="A11" s="8" t="s">
        <v>175</v>
      </c>
      <c r="B11" s="7">
        <v>19332552</v>
      </c>
      <c r="C11" s="7">
        <v>57453755</v>
      </c>
      <c r="D11" s="56">
        <v>49170513</v>
      </c>
      <c r="F11" s="8">
        <v>2.9718660526556451</v>
      </c>
      <c r="G11" s="56">
        <v>2.5434051852026571</v>
      </c>
      <c r="I11" s="8">
        <v>1.0041859383767846</v>
      </c>
      <c r="J11" s="56">
        <v>1.3917445458304547</v>
      </c>
    </row>
    <row r="12" spans="1:14" x14ac:dyDescent="0.3">
      <c r="A12" s="8" t="s">
        <v>176</v>
      </c>
      <c r="B12" s="7">
        <v>19407515</v>
      </c>
      <c r="C12" s="7">
        <v>58681017</v>
      </c>
      <c r="D12" s="56">
        <v>26455376</v>
      </c>
      <c r="F12" s="8">
        <v>3.0236234262861577</v>
      </c>
      <c r="G12" s="56">
        <v>1.3631511298587171</v>
      </c>
      <c r="I12" s="8">
        <v>1.0216746225523821</v>
      </c>
      <c r="J12" s="56">
        <v>0.74591266903166553</v>
      </c>
    </row>
    <row r="13" spans="1:14" x14ac:dyDescent="0.3">
      <c r="A13" s="8" t="s">
        <v>177</v>
      </c>
      <c r="B13" s="7">
        <v>13150502</v>
      </c>
      <c r="C13" s="7">
        <v>27240873</v>
      </c>
      <c r="D13" s="56">
        <v>5175067</v>
      </c>
      <c r="F13" s="8">
        <v>2.0714701993885862</v>
      </c>
      <c r="G13" s="56">
        <v>0.39352619390499316</v>
      </c>
      <c r="I13" s="8">
        <v>0.69994448240147589</v>
      </c>
      <c r="J13" s="56">
        <v>0.21533648558833646</v>
      </c>
    </row>
    <row r="14" spans="1:14" x14ac:dyDescent="0.3">
      <c r="A14" s="8" t="s">
        <v>178</v>
      </c>
      <c r="B14" s="7">
        <v>17856218</v>
      </c>
      <c r="C14" s="7">
        <v>23233343</v>
      </c>
      <c r="D14" s="56">
        <v>4575065</v>
      </c>
      <c r="F14" s="8">
        <v>1.3011345963630148</v>
      </c>
      <c r="G14" s="56">
        <v>0.256216909986202</v>
      </c>
      <c r="I14" s="8">
        <v>0.43965005234194132</v>
      </c>
      <c r="J14" s="56">
        <v>0.14020121099753771</v>
      </c>
    </row>
    <row r="15" spans="1:14" x14ac:dyDescent="0.3">
      <c r="A15" s="8" t="s">
        <v>179</v>
      </c>
      <c r="B15" s="7">
        <v>14943001</v>
      </c>
      <c r="C15" s="7">
        <v>19795159</v>
      </c>
      <c r="D15" s="56">
        <v>4961221</v>
      </c>
      <c r="F15" s="8">
        <v>1.3247110804583364</v>
      </c>
      <c r="G15" s="56">
        <v>0.33200968132171044</v>
      </c>
      <c r="I15" s="8">
        <v>0.44761648601876536</v>
      </c>
      <c r="J15" s="56">
        <v>0.18167481368312938</v>
      </c>
    </row>
    <row r="16" spans="1:14" x14ac:dyDescent="0.3">
      <c r="A16" s="8" t="s">
        <v>180</v>
      </c>
      <c r="B16" s="7">
        <v>16986202</v>
      </c>
      <c r="C16" s="7">
        <v>29381195</v>
      </c>
      <c r="D16" s="56">
        <v>4002265</v>
      </c>
      <c r="F16" s="8">
        <v>1.7297095018651021</v>
      </c>
      <c r="G16" s="56">
        <v>0.23561859207844107</v>
      </c>
      <c r="I16" s="8">
        <v>0.58446441679210892</v>
      </c>
      <c r="J16" s="56">
        <v>0.12892986627897143</v>
      </c>
    </row>
    <row r="17" spans="1:22" x14ac:dyDescent="0.3">
      <c r="A17" s="8" t="s">
        <v>181</v>
      </c>
      <c r="B17" s="7">
        <v>15976633</v>
      </c>
      <c r="C17" s="7">
        <v>25493038</v>
      </c>
      <c r="D17" s="56">
        <v>3671777</v>
      </c>
      <c r="F17" s="8">
        <v>1.5956452151088405</v>
      </c>
      <c r="G17" s="56">
        <v>0.22982170273298511</v>
      </c>
      <c r="I17" s="8">
        <v>0.53916443717867701</v>
      </c>
      <c r="J17" s="56">
        <v>0.12575782386266324</v>
      </c>
    </row>
    <row r="18" spans="1:22" ht="15" thickBot="1" x14ac:dyDescent="0.35">
      <c r="A18" s="10" t="s">
        <v>182</v>
      </c>
      <c r="B18" s="58">
        <v>16977604</v>
      </c>
      <c r="C18" s="58">
        <v>29343490</v>
      </c>
      <c r="D18" s="61">
        <v>3609629</v>
      </c>
      <c r="F18" s="10">
        <v>1.7283646149362419</v>
      </c>
      <c r="G18" s="61">
        <v>0.21261121416190412</v>
      </c>
      <c r="I18" s="10">
        <v>0.58400998293851669</v>
      </c>
      <c r="J18" s="61">
        <v>0.11634029033743737</v>
      </c>
    </row>
    <row r="19" spans="1:22" x14ac:dyDescent="0.3">
      <c r="A19" s="20"/>
      <c r="B19" s="20"/>
      <c r="C19" s="20"/>
      <c r="D19" s="20"/>
      <c r="F19" s="20"/>
      <c r="G19" s="20"/>
      <c r="I19" s="184" t="s">
        <v>611</v>
      </c>
      <c r="J19" s="184"/>
      <c r="K19" s="175"/>
    </row>
    <row r="20" spans="1:22" x14ac:dyDescent="0.3">
      <c r="A20" s="20"/>
      <c r="B20" s="20"/>
      <c r="C20" s="20"/>
      <c r="D20" s="20"/>
      <c r="F20" s="20"/>
      <c r="G20" s="20"/>
      <c r="I20" s="186">
        <v>2.8999999999999998E-3</v>
      </c>
      <c r="J20" s="186">
        <v>1.1000000000000001E-3</v>
      </c>
      <c r="K20" s="175"/>
    </row>
    <row r="21" spans="1:22" x14ac:dyDescent="0.3">
      <c r="A21" s="20"/>
      <c r="B21" s="20"/>
      <c r="C21" s="20"/>
      <c r="D21" s="20"/>
      <c r="F21" s="20"/>
      <c r="G21" s="20"/>
      <c r="I21" s="184" t="s">
        <v>612</v>
      </c>
      <c r="J21" s="184"/>
      <c r="K21" s="175"/>
    </row>
    <row r="22" spans="1:22" x14ac:dyDescent="0.3">
      <c r="A22" s="20"/>
      <c r="B22" s="20"/>
      <c r="C22" s="20"/>
      <c r="D22" s="20"/>
      <c r="F22" s="20"/>
      <c r="G22" s="20"/>
      <c r="I22" s="186">
        <v>2.3999999999999998E-3</v>
      </c>
      <c r="J22" s="186">
        <v>5.9999999999999995E-4</v>
      </c>
      <c r="K22" s="184" t="s">
        <v>629</v>
      </c>
    </row>
    <row r="23" spans="1:22" x14ac:dyDescent="0.3">
      <c r="A23" s="20"/>
      <c r="B23" s="20"/>
      <c r="C23" s="20"/>
      <c r="D23" s="20"/>
      <c r="F23" s="20"/>
      <c r="G23" s="20"/>
      <c r="I23" s="186">
        <v>1.6999999999999999E-3</v>
      </c>
      <c r="J23" s="186">
        <v>1E-3</v>
      </c>
      <c r="K23" s="184" t="s">
        <v>630</v>
      </c>
    </row>
    <row r="24" spans="1:22" x14ac:dyDescent="0.3">
      <c r="A24" s="20"/>
      <c r="B24" s="20"/>
      <c r="C24" s="20"/>
      <c r="D24" s="20"/>
      <c r="F24" s="20"/>
      <c r="G24" s="20"/>
      <c r="I24" s="185">
        <v>0.74590000000000001</v>
      </c>
      <c r="J24" s="185">
        <v>0.59609999999999996</v>
      </c>
      <c r="K24" s="184" t="s">
        <v>631</v>
      </c>
    </row>
    <row r="25" spans="1:22" ht="15" thickBot="1" x14ac:dyDescent="0.35">
      <c r="A25" t="s">
        <v>0</v>
      </c>
    </row>
    <row r="26" spans="1:22" x14ac:dyDescent="0.3">
      <c r="A26" s="12" t="s">
        <v>183</v>
      </c>
      <c r="B26" s="13" t="s">
        <v>51</v>
      </c>
    </row>
    <row r="27" spans="1:22" x14ac:dyDescent="0.3">
      <c r="A27" s="8" t="s">
        <v>177</v>
      </c>
      <c r="B27" s="56">
        <v>63.8</v>
      </c>
    </row>
    <row r="28" spans="1:22" x14ac:dyDescent="0.3">
      <c r="A28" s="8" t="s">
        <v>178</v>
      </c>
      <c r="B28" s="56">
        <v>64.2</v>
      </c>
    </row>
    <row r="29" spans="1:22" ht="15" thickBot="1" x14ac:dyDescent="0.35">
      <c r="A29" s="10" t="s">
        <v>179</v>
      </c>
      <c r="B29" s="61">
        <v>59.2</v>
      </c>
    </row>
    <row r="31" spans="1:22" ht="15" thickBot="1" x14ac:dyDescent="0.35">
      <c r="A31" t="s">
        <v>11</v>
      </c>
    </row>
    <row r="32" spans="1:22" s="33" customFormat="1" x14ac:dyDescent="0.3">
      <c r="A32" s="12" t="s">
        <v>184</v>
      </c>
      <c r="B32" s="150">
        <v>-10</v>
      </c>
      <c r="C32" s="150">
        <v>-9</v>
      </c>
      <c r="D32" s="150">
        <v>-8</v>
      </c>
      <c r="E32" s="150">
        <v>-7</v>
      </c>
      <c r="F32" s="150">
        <v>-6</v>
      </c>
      <c r="G32" s="150">
        <v>-5</v>
      </c>
      <c r="H32" s="150">
        <v>-4</v>
      </c>
      <c r="I32" s="150">
        <v>-3</v>
      </c>
      <c r="J32" s="150">
        <v>-2</v>
      </c>
      <c r="K32" s="150">
        <v>-1</v>
      </c>
      <c r="L32" s="150">
        <v>0</v>
      </c>
      <c r="M32" s="150">
        <v>1</v>
      </c>
      <c r="N32" s="150">
        <v>2</v>
      </c>
      <c r="O32" s="150">
        <v>3</v>
      </c>
      <c r="P32" s="150">
        <v>4</v>
      </c>
      <c r="Q32" s="150">
        <v>5</v>
      </c>
      <c r="R32" s="150">
        <v>6</v>
      </c>
      <c r="S32" s="150">
        <v>7</v>
      </c>
      <c r="T32" s="150">
        <v>8</v>
      </c>
      <c r="U32" s="150">
        <v>9</v>
      </c>
      <c r="V32" s="151">
        <v>10</v>
      </c>
    </row>
    <row r="33" spans="1:22" s="33" customFormat="1" x14ac:dyDescent="0.3">
      <c r="A33" s="57" t="s">
        <v>183</v>
      </c>
      <c r="B33" s="213" t="s">
        <v>185</v>
      </c>
      <c r="C33" s="213"/>
      <c r="D33" s="213"/>
      <c r="E33" s="213"/>
      <c r="F33" s="213"/>
      <c r="G33" s="213"/>
      <c r="H33" s="213"/>
      <c r="I33" s="213"/>
      <c r="J33" s="213"/>
      <c r="K33" s="213"/>
      <c r="L33" s="213"/>
      <c r="M33" s="213"/>
      <c r="N33" s="213"/>
      <c r="O33" s="213"/>
      <c r="P33" s="213"/>
      <c r="Q33" s="213"/>
      <c r="R33" s="213"/>
      <c r="S33" s="213"/>
      <c r="T33" s="213"/>
      <c r="U33" s="213"/>
      <c r="V33" s="214"/>
    </row>
    <row r="34" spans="1:22" x14ac:dyDescent="0.3">
      <c r="A34" s="8" t="s">
        <v>177</v>
      </c>
      <c r="B34" s="139">
        <v>0</v>
      </c>
      <c r="C34" s="139">
        <v>0</v>
      </c>
      <c r="D34" s="139">
        <v>0</v>
      </c>
      <c r="E34" s="139">
        <v>1</v>
      </c>
      <c r="F34" s="139">
        <v>0.7</v>
      </c>
      <c r="G34" s="139">
        <v>0.8</v>
      </c>
      <c r="H34" s="139">
        <v>4.5</v>
      </c>
      <c r="I34" s="139">
        <v>2.2000000000000002</v>
      </c>
      <c r="J34" s="139">
        <v>12.7</v>
      </c>
      <c r="K34" s="139">
        <v>28</v>
      </c>
      <c r="L34" s="139">
        <v>31</v>
      </c>
      <c r="M34" s="139">
        <v>14.1</v>
      </c>
      <c r="N34" s="139">
        <v>0</v>
      </c>
      <c r="O34" s="139">
        <v>0</v>
      </c>
      <c r="P34" s="139">
        <v>0</v>
      </c>
      <c r="Q34" s="139">
        <v>0</v>
      </c>
      <c r="R34" s="139">
        <v>0</v>
      </c>
      <c r="S34" s="139">
        <v>0</v>
      </c>
      <c r="T34" s="139">
        <v>0</v>
      </c>
      <c r="U34" s="139">
        <v>0</v>
      </c>
      <c r="V34" s="140">
        <v>0</v>
      </c>
    </row>
    <row r="35" spans="1:22" x14ac:dyDescent="0.3">
      <c r="A35" s="8" t="s">
        <v>178</v>
      </c>
      <c r="B35" s="139">
        <v>0</v>
      </c>
      <c r="C35" s="139">
        <v>0</v>
      </c>
      <c r="D35" s="139">
        <v>0</v>
      </c>
      <c r="E35" s="139">
        <v>0.3</v>
      </c>
      <c r="F35" s="139">
        <v>0.8</v>
      </c>
      <c r="G35" s="139">
        <v>1.3</v>
      </c>
      <c r="H35" s="139">
        <v>6.7</v>
      </c>
      <c r="I35" s="139">
        <v>2.9</v>
      </c>
      <c r="J35" s="139">
        <v>11.9</v>
      </c>
      <c r="K35" s="139">
        <v>25.7</v>
      </c>
      <c r="L35" s="139">
        <v>29.2</v>
      </c>
      <c r="M35" s="139">
        <v>14.4</v>
      </c>
      <c r="N35" s="139">
        <v>0.2</v>
      </c>
      <c r="O35" s="139">
        <v>0</v>
      </c>
      <c r="P35" s="139">
        <v>0</v>
      </c>
      <c r="Q35" s="139">
        <v>0</v>
      </c>
      <c r="R35" s="139">
        <v>0</v>
      </c>
      <c r="S35" s="139">
        <v>0</v>
      </c>
      <c r="T35" s="139">
        <v>0</v>
      </c>
      <c r="U35" s="139">
        <v>0</v>
      </c>
      <c r="V35" s="140">
        <v>0</v>
      </c>
    </row>
    <row r="36" spans="1:22" ht="15" thickBot="1" x14ac:dyDescent="0.35">
      <c r="A36" s="10" t="s">
        <v>179</v>
      </c>
      <c r="B36" s="141">
        <v>0</v>
      </c>
      <c r="C36" s="141">
        <v>0.2</v>
      </c>
      <c r="D36" s="141">
        <v>0</v>
      </c>
      <c r="E36" s="141">
        <v>0.1</v>
      </c>
      <c r="F36" s="141">
        <v>1.1000000000000001</v>
      </c>
      <c r="G36" s="141">
        <v>0.9</v>
      </c>
      <c r="H36" s="141">
        <v>4.4000000000000004</v>
      </c>
      <c r="I36" s="141">
        <v>2.7</v>
      </c>
      <c r="J36" s="141">
        <v>11.1</v>
      </c>
      <c r="K36" s="141">
        <v>26.8</v>
      </c>
      <c r="L36" s="141">
        <v>35.799999999999997</v>
      </c>
      <c r="M36" s="141">
        <v>11.8</v>
      </c>
      <c r="N36" s="141">
        <v>0.1</v>
      </c>
      <c r="O36" s="141">
        <v>0</v>
      </c>
      <c r="P36" s="141">
        <v>0</v>
      </c>
      <c r="Q36" s="141">
        <v>0</v>
      </c>
      <c r="R36" s="141">
        <v>0</v>
      </c>
      <c r="S36" s="141">
        <v>0</v>
      </c>
      <c r="T36" s="141">
        <v>0</v>
      </c>
      <c r="U36" s="141">
        <v>0</v>
      </c>
      <c r="V36" s="142">
        <v>0</v>
      </c>
    </row>
    <row r="43" spans="1:22" x14ac:dyDescent="0.3">
      <c r="B43" s="3"/>
      <c r="C43" s="1"/>
      <c r="D43" s="1"/>
      <c r="E43" s="1"/>
    </row>
    <row r="44" spans="1:22" x14ac:dyDescent="0.3">
      <c r="B44" s="3"/>
      <c r="C44" s="1"/>
      <c r="D44" s="1"/>
      <c r="E44" s="1"/>
    </row>
    <row r="45" spans="1:22" x14ac:dyDescent="0.3">
      <c r="B45" s="3"/>
      <c r="C45" s="1"/>
      <c r="D45" s="1"/>
      <c r="E45" s="1"/>
    </row>
    <row r="46" spans="1:22" x14ac:dyDescent="0.3">
      <c r="B46" s="3"/>
      <c r="C46" s="1"/>
      <c r="D46" s="1"/>
      <c r="E46" s="1"/>
    </row>
    <row r="47" spans="1:22" x14ac:dyDescent="0.3">
      <c r="B47" s="3"/>
      <c r="C47" s="1"/>
      <c r="D47" s="1"/>
      <c r="E47" s="1"/>
    </row>
    <row r="48" spans="1:22" x14ac:dyDescent="0.3">
      <c r="B48" s="3"/>
      <c r="C48" s="1"/>
      <c r="D48" s="1"/>
      <c r="E48" s="1"/>
    </row>
    <row r="49" spans="2:5" x14ac:dyDescent="0.3">
      <c r="B49" s="3"/>
      <c r="C49" s="1"/>
      <c r="D49" s="1"/>
      <c r="E49" s="1"/>
    </row>
    <row r="50" spans="2:5" x14ac:dyDescent="0.3">
      <c r="B50" s="3"/>
      <c r="C50" s="1"/>
      <c r="D50" s="1"/>
      <c r="E50" s="1"/>
    </row>
    <row r="51" spans="2:5" x14ac:dyDescent="0.3">
      <c r="B51" s="3"/>
      <c r="C51" s="1"/>
      <c r="D51" s="1"/>
      <c r="E51" s="1"/>
    </row>
    <row r="52" spans="2:5" x14ac:dyDescent="0.3">
      <c r="B52" s="3"/>
      <c r="C52" s="1"/>
      <c r="D52" s="1"/>
      <c r="E52" s="1"/>
    </row>
    <row r="53" spans="2:5" x14ac:dyDescent="0.3">
      <c r="B53" s="3"/>
      <c r="C53" s="1"/>
      <c r="D53" s="1"/>
      <c r="E53" s="1"/>
    </row>
    <row r="54" spans="2:5" x14ac:dyDescent="0.3">
      <c r="B54" s="3"/>
      <c r="C54" s="1"/>
      <c r="D54" s="1"/>
      <c r="E54" s="1"/>
    </row>
    <row r="55" spans="2:5" x14ac:dyDescent="0.3">
      <c r="B55" s="3"/>
      <c r="C55" s="1"/>
      <c r="D55" s="1"/>
      <c r="E55" s="1"/>
    </row>
    <row r="56" spans="2:5" x14ac:dyDescent="0.3">
      <c r="B56" s="3"/>
      <c r="C56" s="1"/>
      <c r="D56" s="1"/>
      <c r="E56" s="1"/>
    </row>
    <row r="57" spans="2:5" x14ac:dyDescent="0.3">
      <c r="B57" s="3"/>
      <c r="C57" s="1"/>
      <c r="D57" s="1"/>
      <c r="E57" s="1"/>
    </row>
    <row r="58" spans="2:5" x14ac:dyDescent="0.3">
      <c r="B58" s="3"/>
      <c r="C58" s="1"/>
      <c r="D58" s="1"/>
      <c r="E58" s="1"/>
    </row>
    <row r="59" spans="2:5" x14ac:dyDescent="0.3">
      <c r="B59" s="3"/>
      <c r="C59" s="1"/>
      <c r="D59" s="1"/>
      <c r="E59" s="1"/>
    </row>
    <row r="60" spans="2:5" x14ac:dyDescent="0.3">
      <c r="B60" s="3"/>
      <c r="C60" s="1"/>
      <c r="D60" s="1"/>
      <c r="E60" s="1"/>
    </row>
    <row r="61" spans="2:5" x14ac:dyDescent="0.3">
      <c r="B61" s="3"/>
      <c r="C61" s="1"/>
      <c r="D61" s="1"/>
      <c r="E61" s="1"/>
    </row>
    <row r="62" spans="2:5" x14ac:dyDescent="0.3">
      <c r="B62" s="3"/>
      <c r="C62" s="1"/>
      <c r="D62" s="1"/>
      <c r="E62" s="1"/>
    </row>
    <row r="63" spans="2:5" x14ac:dyDescent="0.3">
      <c r="B63" s="3"/>
      <c r="C63" s="1"/>
      <c r="D63" s="1"/>
      <c r="E63" s="1"/>
    </row>
  </sheetData>
  <mergeCells count="4">
    <mergeCell ref="B8:D8"/>
    <mergeCell ref="F8:G8"/>
    <mergeCell ref="I8:J8"/>
    <mergeCell ref="B33:V33"/>
  </mergeCell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workbookViewId="0">
      <selection activeCell="H30" sqref="H30"/>
    </sheetView>
  </sheetViews>
  <sheetFormatPr defaultRowHeight="14.4" x14ac:dyDescent="0.3"/>
  <cols>
    <col min="1" max="1" width="16.5546875" bestFit="1" customWidth="1"/>
    <col min="2" max="2" width="18.44140625" bestFit="1" customWidth="1"/>
    <col min="6" max="6" width="12.21875" customWidth="1"/>
    <col min="7" max="7" width="13.5546875" customWidth="1"/>
  </cols>
  <sheetData>
    <row r="1" spans="1:10" ht="15" thickBot="1" x14ac:dyDescent="0.35">
      <c r="A1" t="s">
        <v>80</v>
      </c>
    </row>
    <row r="2" spans="1:10" x14ac:dyDescent="0.3">
      <c r="A2" s="12" t="s">
        <v>23</v>
      </c>
      <c r="B2" s="26" t="s">
        <v>85</v>
      </c>
      <c r="C2" s="211" t="s">
        <v>91</v>
      </c>
      <c r="D2" s="212"/>
      <c r="E2" s="33"/>
      <c r="F2" s="210" t="s">
        <v>190</v>
      </c>
      <c r="G2" s="212"/>
      <c r="H2" s="33"/>
      <c r="I2" s="210" t="s">
        <v>56</v>
      </c>
      <c r="J2" s="212"/>
    </row>
    <row r="3" spans="1:10" x14ac:dyDescent="0.3">
      <c r="A3" s="57"/>
      <c r="B3" s="27"/>
      <c r="C3" s="27" t="s">
        <v>38</v>
      </c>
      <c r="D3" s="59" t="s">
        <v>73</v>
      </c>
      <c r="E3" s="33"/>
      <c r="F3" s="57" t="s">
        <v>38</v>
      </c>
      <c r="G3" s="59" t="s">
        <v>73</v>
      </c>
      <c r="H3" s="33"/>
      <c r="I3" s="57" t="s">
        <v>38</v>
      </c>
      <c r="J3" s="59" t="s">
        <v>73</v>
      </c>
    </row>
    <row r="4" spans="1:10" x14ac:dyDescent="0.3">
      <c r="A4" s="8" t="s">
        <v>41</v>
      </c>
      <c r="B4" s="14">
        <v>32.6</v>
      </c>
      <c r="C4" s="14">
        <v>44.55</v>
      </c>
      <c r="D4" s="24">
        <v>10.6</v>
      </c>
      <c r="F4" s="22">
        <v>1.5233186711424933</v>
      </c>
      <c r="G4" s="16">
        <v>0.4</v>
      </c>
      <c r="H4" s="2"/>
      <c r="I4" s="22">
        <v>0.81504364398555063</v>
      </c>
      <c r="J4" s="16">
        <v>0.97093553941686206</v>
      </c>
    </row>
    <row r="5" spans="1:10" x14ac:dyDescent="0.3">
      <c r="A5" s="8" t="s">
        <v>42</v>
      </c>
      <c r="B5" s="14">
        <v>30.6</v>
      </c>
      <c r="C5" s="14">
        <v>50.1</v>
      </c>
      <c r="D5" s="24">
        <v>10.15</v>
      </c>
      <c r="F5" s="22">
        <v>1.8977272727272729</v>
      </c>
      <c r="G5" s="16">
        <v>0.38446969696969702</v>
      </c>
      <c r="H5" s="2"/>
      <c r="I5" s="22">
        <v>1.0153689972790427</v>
      </c>
      <c r="J5" s="16">
        <v>0.93323823154177554</v>
      </c>
    </row>
    <row r="6" spans="1:10" x14ac:dyDescent="0.3">
      <c r="A6" s="8" t="s">
        <v>43</v>
      </c>
      <c r="B6" s="14">
        <v>30.9</v>
      </c>
      <c r="C6" s="14">
        <v>51.400000000000006</v>
      </c>
      <c r="D6" s="24">
        <v>11.3</v>
      </c>
      <c r="F6" s="22">
        <v>2.1239669421487601</v>
      </c>
      <c r="G6" s="16">
        <v>0.46694214876033058</v>
      </c>
      <c r="H6" s="2"/>
      <c r="I6" s="22">
        <v>1.1364173426269524</v>
      </c>
      <c r="J6" s="16">
        <v>1.1334268177077005</v>
      </c>
    </row>
    <row r="7" spans="1:10" x14ac:dyDescent="0.3">
      <c r="A7" s="8" t="s">
        <v>44</v>
      </c>
      <c r="B7" s="14">
        <v>30.3</v>
      </c>
      <c r="C7" s="14">
        <v>50.6</v>
      </c>
      <c r="D7" s="24">
        <v>11.25</v>
      </c>
      <c r="F7" s="22">
        <v>2</v>
      </c>
      <c r="G7" s="16">
        <v>0.44466403162055335</v>
      </c>
      <c r="H7" s="2"/>
      <c r="I7" s="22">
        <v>1.0700894821623443</v>
      </c>
      <c r="J7" s="16">
        <v>1.0793502785019464</v>
      </c>
    </row>
    <row r="8" spans="1:10" x14ac:dyDescent="0.3">
      <c r="A8" s="8" t="s">
        <v>191</v>
      </c>
      <c r="B8" s="14">
        <v>32.4</v>
      </c>
      <c r="C8" s="14">
        <v>52.2</v>
      </c>
      <c r="D8" s="24">
        <v>10.55</v>
      </c>
      <c r="F8" s="22">
        <v>1.7999999999999998</v>
      </c>
      <c r="G8" s="16">
        <v>0.36379310344827587</v>
      </c>
      <c r="H8" s="2"/>
      <c r="I8" s="22">
        <v>0.96308053394610982</v>
      </c>
      <c r="J8" s="16">
        <v>0.88304913283171493</v>
      </c>
    </row>
    <row r="9" spans="1:10" x14ac:dyDescent="0.3">
      <c r="A9" s="8" t="s">
        <v>186</v>
      </c>
      <c r="B9" s="14">
        <v>40.299999999999997</v>
      </c>
      <c r="C9" s="14">
        <v>54.55</v>
      </c>
      <c r="D9" s="24">
        <v>11.85</v>
      </c>
      <c r="F9" s="22">
        <v>1.5903790087463558</v>
      </c>
      <c r="G9" s="16">
        <v>0.34548104956268222</v>
      </c>
      <c r="H9" s="2"/>
      <c r="I9" s="22">
        <v>0.85092392495562519</v>
      </c>
      <c r="J9" s="16">
        <v>0.83859957303861621</v>
      </c>
    </row>
    <row r="10" spans="1:10" x14ac:dyDescent="0.3">
      <c r="A10" s="8" t="s">
        <v>187</v>
      </c>
      <c r="B10" s="14">
        <v>38.700000000000003</v>
      </c>
      <c r="C10" s="14">
        <v>56.2</v>
      </c>
      <c r="D10" s="24">
        <v>11.899999999999999</v>
      </c>
      <c r="F10" s="22">
        <v>1.6578171091445428</v>
      </c>
      <c r="G10" s="16">
        <v>0.35103244837758107</v>
      </c>
      <c r="H10" s="2"/>
      <c r="I10" s="22">
        <v>0.88700632592217921</v>
      </c>
      <c r="J10" s="16">
        <v>0.85207469904577104</v>
      </c>
    </row>
    <row r="11" spans="1:10" x14ac:dyDescent="0.3">
      <c r="A11" s="8" t="s">
        <v>188</v>
      </c>
      <c r="B11" s="14">
        <v>39.299999999999997</v>
      </c>
      <c r="C11" s="14">
        <v>54.3</v>
      </c>
      <c r="D11" s="24">
        <v>11.55</v>
      </c>
      <c r="F11" s="22">
        <v>1.7129337539432177</v>
      </c>
      <c r="G11" s="16">
        <v>0.36435331230283913</v>
      </c>
      <c r="H11" s="2"/>
      <c r="I11" s="22">
        <v>0.91649619686774919</v>
      </c>
      <c r="J11" s="16">
        <v>0.88440894954769367</v>
      </c>
    </row>
    <row r="12" spans="1:10" x14ac:dyDescent="0.3">
      <c r="A12" s="8" t="s">
        <v>189</v>
      </c>
      <c r="B12" s="14">
        <v>39</v>
      </c>
      <c r="C12" s="14">
        <v>56.7</v>
      </c>
      <c r="D12" s="24">
        <v>12.25</v>
      </c>
      <c r="F12" s="22">
        <v>1.8900000000000001</v>
      </c>
      <c r="G12" s="16">
        <v>0.40833333333333333</v>
      </c>
      <c r="H12" s="2"/>
      <c r="I12" s="22">
        <v>1.0112345606434154</v>
      </c>
      <c r="J12" s="16">
        <v>0.99116336315471321</v>
      </c>
    </row>
    <row r="13" spans="1:10" x14ac:dyDescent="0.3">
      <c r="A13" s="8" t="s">
        <v>45</v>
      </c>
      <c r="B13" s="14">
        <v>32.5</v>
      </c>
      <c r="C13" s="14">
        <v>48.05</v>
      </c>
      <c r="D13" s="24">
        <v>10.45</v>
      </c>
      <c r="F13" s="22">
        <v>1.8269961977186311</v>
      </c>
      <c r="G13" s="16">
        <v>0.39733840304182511</v>
      </c>
      <c r="H13" s="2"/>
      <c r="I13" s="22">
        <v>0.97752470756465104</v>
      </c>
      <c r="J13" s="16">
        <v>0.96447494172112236</v>
      </c>
    </row>
    <row r="14" spans="1:10" x14ac:dyDescent="0.3">
      <c r="A14" s="8" t="s">
        <v>46</v>
      </c>
      <c r="B14" s="14">
        <v>31.7</v>
      </c>
      <c r="C14" s="14">
        <v>51.2</v>
      </c>
      <c r="D14" s="24">
        <v>10.6</v>
      </c>
      <c r="F14" s="22">
        <v>2.0237154150197627</v>
      </c>
      <c r="G14" s="16">
        <v>0.41897233201581024</v>
      </c>
      <c r="H14" s="2"/>
      <c r="I14" s="22">
        <v>1.0827782902512257</v>
      </c>
      <c r="J14" s="16">
        <v>1.0169878179662784</v>
      </c>
    </row>
    <row r="15" spans="1:10" x14ac:dyDescent="0.3">
      <c r="A15" s="8" t="s">
        <v>47</v>
      </c>
      <c r="B15" s="14">
        <v>32.799999999999997</v>
      </c>
      <c r="C15" s="14">
        <v>47.55</v>
      </c>
      <c r="D15" s="24">
        <v>10.9</v>
      </c>
      <c r="F15" s="22">
        <v>1.7611111111111111</v>
      </c>
      <c r="G15" s="16">
        <v>0.40370370370370368</v>
      </c>
      <c r="H15" s="2"/>
      <c r="I15" s="22">
        <v>0.94227323845961986</v>
      </c>
      <c r="J15" s="16">
        <v>0.97992568330035135</v>
      </c>
    </row>
    <row r="16" spans="1:10" ht="15" thickBot="1" x14ac:dyDescent="0.35">
      <c r="A16" s="10" t="s">
        <v>48</v>
      </c>
      <c r="B16" s="17">
        <v>35.6</v>
      </c>
      <c r="C16" s="17">
        <v>54</v>
      </c>
      <c r="D16" s="25">
        <v>10.9</v>
      </c>
      <c r="F16" s="23">
        <v>1.9285714285714286</v>
      </c>
      <c r="G16" s="19">
        <v>0.38928571428571429</v>
      </c>
      <c r="H16" s="2"/>
      <c r="I16" s="23">
        <v>1.0318720006565463</v>
      </c>
      <c r="J16" s="19">
        <v>0.94492833746819604</v>
      </c>
    </row>
    <row r="17" spans="1:12" x14ac:dyDescent="0.3">
      <c r="A17" s="20"/>
      <c r="B17" s="21"/>
      <c r="C17" s="21"/>
      <c r="D17" s="21"/>
      <c r="F17" s="72"/>
      <c r="G17" s="72"/>
      <c r="H17" s="2"/>
      <c r="I17" s="187" t="s">
        <v>611</v>
      </c>
      <c r="J17" s="187"/>
      <c r="K17" s="175"/>
      <c r="L17" s="175"/>
    </row>
    <row r="18" spans="1:12" x14ac:dyDescent="0.3">
      <c r="A18" s="20"/>
      <c r="B18" s="21"/>
      <c r="C18" s="21"/>
      <c r="D18" s="21"/>
      <c r="F18" s="72"/>
      <c r="G18" s="72"/>
      <c r="H18" s="2"/>
      <c r="I18" s="185">
        <v>0.32700000000000001</v>
      </c>
      <c r="J18" s="185">
        <v>0.155</v>
      </c>
      <c r="K18" s="175"/>
      <c r="L18" s="175"/>
    </row>
    <row r="19" spans="1:12" x14ac:dyDescent="0.3">
      <c r="A19" s="20"/>
      <c r="B19" s="21"/>
      <c r="C19" s="21"/>
      <c r="D19" s="21"/>
      <c r="F19" s="72"/>
      <c r="G19" s="72"/>
      <c r="H19" s="2"/>
      <c r="I19" s="187" t="s">
        <v>612</v>
      </c>
      <c r="J19" s="187"/>
      <c r="K19" s="175"/>
      <c r="L19" s="175"/>
    </row>
    <row r="20" spans="1:12" x14ac:dyDescent="0.3">
      <c r="A20" s="20"/>
      <c r="B20" s="21"/>
      <c r="C20" s="21"/>
      <c r="D20" s="21"/>
      <c r="F20" s="72"/>
      <c r="G20" s="72"/>
      <c r="H20" s="2"/>
      <c r="I20" s="185">
        <v>0.19889999999999999</v>
      </c>
      <c r="J20" s="185">
        <v>6.6600000000000006E-2</v>
      </c>
      <c r="K20" s="175" t="s">
        <v>632</v>
      </c>
      <c r="L20" s="175"/>
    </row>
    <row r="21" spans="1:12" x14ac:dyDescent="0.3">
      <c r="A21" s="20"/>
      <c r="B21" s="21"/>
      <c r="C21" s="21"/>
      <c r="D21" s="21"/>
      <c r="F21" s="72"/>
      <c r="G21" s="72"/>
      <c r="H21" s="2"/>
      <c r="I21" s="185">
        <v>0.9304</v>
      </c>
      <c r="J21" s="185">
        <v>0.67049999999999998</v>
      </c>
      <c r="K21" s="175" t="s">
        <v>633</v>
      </c>
      <c r="L21" s="175"/>
    </row>
    <row r="22" spans="1:12" x14ac:dyDescent="0.3">
      <c r="A22" s="20"/>
      <c r="B22" s="21"/>
      <c r="C22" s="21"/>
      <c r="D22" s="21"/>
      <c r="F22" s="72"/>
      <c r="G22" s="72"/>
      <c r="H22" s="2"/>
      <c r="I22" s="185">
        <v>0.19470000000000001</v>
      </c>
      <c r="J22" s="185">
        <v>0.15529999999999999</v>
      </c>
      <c r="K22" s="175" t="s">
        <v>634</v>
      </c>
      <c r="L22" s="175"/>
    </row>
    <row r="23" spans="1:12" x14ac:dyDescent="0.3">
      <c r="A23" t="s">
        <v>35</v>
      </c>
    </row>
    <row r="24" spans="1:12" ht="15" thickBot="1" x14ac:dyDescent="0.35"/>
    <row r="25" spans="1:12" x14ac:dyDescent="0.3">
      <c r="A25" s="12" t="s">
        <v>23</v>
      </c>
      <c r="B25" s="13" t="s">
        <v>192</v>
      </c>
    </row>
    <row r="26" spans="1:12" x14ac:dyDescent="0.3">
      <c r="A26" s="8" t="s">
        <v>41</v>
      </c>
      <c r="B26" s="140">
        <v>0</v>
      </c>
    </row>
    <row r="27" spans="1:12" x14ac:dyDescent="0.3">
      <c r="A27" s="8" t="s">
        <v>42</v>
      </c>
      <c r="B27" s="140">
        <v>0.9</v>
      </c>
    </row>
    <row r="28" spans="1:12" x14ac:dyDescent="0.3">
      <c r="A28" s="8" t="s">
        <v>43</v>
      </c>
      <c r="B28" s="140">
        <v>0.7</v>
      </c>
    </row>
    <row r="29" spans="1:12" x14ac:dyDescent="0.3">
      <c r="A29" s="8" t="s">
        <v>44</v>
      </c>
      <c r="B29" s="140">
        <v>0.9</v>
      </c>
    </row>
    <row r="30" spans="1:12" x14ac:dyDescent="0.3">
      <c r="A30" s="8" t="s">
        <v>191</v>
      </c>
      <c r="B30" s="140">
        <v>6.5</v>
      </c>
      <c r="C30" s="1"/>
      <c r="D30" s="1"/>
    </row>
    <row r="31" spans="1:12" x14ac:dyDescent="0.3">
      <c r="A31" s="8" t="s">
        <v>186</v>
      </c>
      <c r="B31" s="140">
        <v>6.2</v>
      </c>
    </row>
    <row r="32" spans="1:12" x14ac:dyDescent="0.3">
      <c r="A32" s="8" t="s">
        <v>187</v>
      </c>
      <c r="B32" s="140">
        <v>18.899999999999999</v>
      </c>
    </row>
    <row r="33" spans="1:4" x14ac:dyDescent="0.3">
      <c r="A33" s="8" t="s">
        <v>188</v>
      </c>
      <c r="B33" s="140">
        <v>15.6</v>
      </c>
    </row>
    <row r="34" spans="1:4" x14ac:dyDescent="0.3">
      <c r="A34" s="8" t="s">
        <v>189</v>
      </c>
      <c r="B34" s="140">
        <v>21.6</v>
      </c>
    </row>
    <row r="35" spans="1:4" x14ac:dyDescent="0.3">
      <c r="A35" s="8" t="s">
        <v>45</v>
      </c>
      <c r="B35" s="140">
        <v>28.6</v>
      </c>
    </row>
    <row r="36" spans="1:4" x14ac:dyDescent="0.3">
      <c r="A36" s="8" t="s">
        <v>46</v>
      </c>
      <c r="B36" s="140">
        <v>27.9</v>
      </c>
    </row>
    <row r="37" spans="1:4" x14ac:dyDescent="0.3">
      <c r="A37" s="8" t="s">
        <v>47</v>
      </c>
      <c r="B37" s="140">
        <v>29.2</v>
      </c>
    </row>
    <row r="38" spans="1:4" ht="15" thickBot="1" x14ac:dyDescent="0.35">
      <c r="A38" s="10" t="s">
        <v>48</v>
      </c>
      <c r="B38" s="142">
        <v>18.899999999999999</v>
      </c>
    </row>
    <row r="39" spans="1:4" x14ac:dyDescent="0.3">
      <c r="B39" s="187" t="s">
        <v>611</v>
      </c>
      <c r="D39" s="175"/>
    </row>
    <row r="40" spans="1:4" x14ac:dyDescent="0.3">
      <c r="B40" s="189" t="s">
        <v>616</v>
      </c>
      <c r="C40" s="185"/>
      <c r="D40" s="175"/>
    </row>
    <row r="41" spans="1:4" x14ac:dyDescent="0.3">
      <c r="B41" s="187" t="s">
        <v>612</v>
      </c>
      <c r="C41" s="187"/>
      <c r="D41" s="175"/>
    </row>
    <row r="42" spans="1:4" x14ac:dyDescent="0.3">
      <c r="B42" s="189">
        <v>1.6999999999999999E-3</v>
      </c>
      <c r="C42" s="175" t="s">
        <v>632</v>
      </c>
    </row>
    <row r="43" spans="1:4" x14ac:dyDescent="0.3">
      <c r="B43" s="189" t="s">
        <v>616</v>
      </c>
      <c r="C43" s="175" t="s">
        <v>633</v>
      </c>
    </row>
    <row r="44" spans="1:4" x14ac:dyDescent="0.3">
      <c r="B44" s="189">
        <v>1.15E-2</v>
      </c>
      <c r="C44" s="175" t="s">
        <v>634</v>
      </c>
    </row>
    <row r="45" spans="1:4" x14ac:dyDescent="0.3">
      <c r="C45" s="187"/>
    </row>
  </sheetData>
  <mergeCells count="3">
    <mergeCell ref="C2:D2"/>
    <mergeCell ref="F2:G2"/>
    <mergeCell ref="I2:J2"/>
  </mergeCell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6"/>
  <sheetViews>
    <sheetView topLeftCell="A49" zoomScaleNormal="100" workbookViewId="0">
      <selection activeCell="Y65" sqref="Y65"/>
    </sheetView>
  </sheetViews>
  <sheetFormatPr defaultRowHeight="14.4" x14ac:dyDescent="0.3"/>
  <cols>
    <col min="1" max="1" width="19.5546875" bestFit="1" customWidth="1"/>
    <col min="2" max="2" width="19.44140625" bestFit="1" customWidth="1"/>
    <col min="3" max="6" width="10.77734375" bestFit="1" customWidth="1"/>
    <col min="14" max="14" width="26.6640625" customWidth="1"/>
  </cols>
  <sheetData>
    <row r="1" spans="1:14" ht="15" thickBot="1" x14ac:dyDescent="0.35">
      <c r="A1" t="s">
        <v>80</v>
      </c>
    </row>
    <row r="2" spans="1:14" x14ac:dyDescent="0.3">
      <c r="A2" s="12"/>
      <c r="B2" s="211" t="s">
        <v>50</v>
      </c>
      <c r="C2" s="211"/>
      <c r="D2" s="211"/>
      <c r="E2" s="211"/>
      <c r="F2" s="212"/>
    </row>
    <row r="3" spans="1:14" x14ac:dyDescent="0.3">
      <c r="A3" s="57" t="s">
        <v>183</v>
      </c>
      <c r="B3" s="135" t="s">
        <v>38</v>
      </c>
      <c r="C3" s="135" t="s">
        <v>73</v>
      </c>
      <c r="D3" s="135" t="s">
        <v>89</v>
      </c>
      <c r="E3" s="135" t="s">
        <v>39</v>
      </c>
      <c r="F3" s="152" t="s">
        <v>40</v>
      </c>
    </row>
    <row r="4" spans="1:14" x14ac:dyDescent="0.3">
      <c r="A4" s="8" t="s">
        <v>63</v>
      </c>
      <c r="B4" s="153">
        <v>22.104610000000001</v>
      </c>
      <c r="C4" s="153">
        <v>43.413339999999998</v>
      </c>
      <c r="D4" s="153">
        <v>23.806080000000001</v>
      </c>
      <c r="E4" s="153">
        <v>5.7021839999999999</v>
      </c>
      <c r="F4" s="154">
        <v>72.044759999999997</v>
      </c>
    </row>
    <row r="5" spans="1:14" x14ac:dyDescent="0.3">
      <c r="A5" s="8" t="s">
        <v>64</v>
      </c>
      <c r="B5" s="153">
        <v>27.690190000000001</v>
      </c>
      <c r="C5" s="153">
        <v>194.17269999999999</v>
      </c>
      <c r="D5" s="153">
        <v>3.7858930000000002</v>
      </c>
      <c r="E5" s="153">
        <v>1.1439250000000001</v>
      </c>
      <c r="F5" s="154">
        <v>213.1541</v>
      </c>
    </row>
    <row r="6" spans="1:14" x14ac:dyDescent="0.3">
      <c r="A6" s="8" t="s">
        <v>65</v>
      </c>
      <c r="B6" s="153">
        <v>38.345140000000001</v>
      </c>
      <c r="C6" s="153">
        <v>35.474670000000003</v>
      </c>
      <c r="D6" s="153">
        <v>22.845189999999999</v>
      </c>
      <c r="E6" s="153">
        <v>1.300108</v>
      </c>
      <c r="F6" s="154">
        <v>191.23910000000001</v>
      </c>
    </row>
    <row r="7" spans="1:14" x14ac:dyDescent="0.3">
      <c r="A7" s="8" t="s">
        <v>66</v>
      </c>
      <c r="B7" s="153">
        <v>48.034689999999998</v>
      </c>
      <c r="C7" s="153">
        <v>110.27200000000001</v>
      </c>
      <c r="D7" s="153">
        <v>15.25422</v>
      </c>
      <c r="E7" s="153">
        <v>1.1390899999999999</v>
      </c>
      <c r="F7" s="154">
        <v>204.75790000000001</v>
      </c>
    </row>
    <row r="8" spans="1:14" x14ac:dyDescent="0.3">
      <c r="A8" s="8" t="s">
        <v>67</v>
      </c>
      <c r="B8" s="153">
        <v>74.691469999999995</v>
      </c>
      <c r="C8" s="153">
        <v>124.0119</v>
      </c>
      <c r="D8" s="153">
        <v>99.542569999999998</v>
      </c>
      <c r="E8" s="153">
        <v>36.842320000000001</v>
      </c>
      <c r="F8" s="154">
        <v>13.09712</v>
      </c>
    </row>
    <row r="9" spans="1:14" x14ac:dyDescent="0.3">
      <c r="A9" s="8" t="s">
        <v>68</v>
      </c>
      <c r="B9" s="153">
        <v>80.115070000000003</v>
      </c>
      <c r="C9" s="153">
        <v>360.0736</v>
      </c>
      <c r="D9" s="153">
        <v>49.034210000000002</v>
      </c>
      <c r="E9" s="153">
        <v>18.208780000000001</v>
      </c>
      <c r="F9" s="154">
        <v>43.237110000000001</v>
      </c>
    </row>
    <row r="10" spans="1:14" x14ac:dyDescent="0.3">
      <c r="A10" s="8" t="s">
        <v>69</v>
      </c>
      <c r="B10" s="153">
        <v>107.1212</v>
      </c>
      <c r="C10" s="153">
        <v>307.63619999999997</v>
      </c>
      <c r="D10" s="153">
        <v>63.512529999999998</v>
      </c>
      <c r="E10" s="153">
        <v>18.410309999999999</v>
      </c>
      <c r="F10" s="154">
        <v>14.383240000000001</v>
      </c>
    </row>
    <row r="11" spans="1:14" ht="15" thickBot="1" x14ac:dyDescent="0.35">
      <c r="A11" s="10" t="s">
        <v>70</v>
      </c>
      <c r="B11" s="155">
        <v>76.799059999999997</v>
      </c>
      <c r="C11" s="155">
        <v>206.93180000000001</v>
      </c>
      <c r="D11" s="155">
        <v>64.638180000000006</v>
      </c>
      <c r="E11" s="155">
        <v>13.04205</v>
      </c>
      <c r="F11" s="156">
        <v>48.810920000000003</v>
      </c>
    </row>
    <row r="12" spans="1:14" x14ac:dyDescent="0.3">
      <c r="B12" s="190">
        <f>TTEST(B8:B11,B4:B7,2,2)</f>
        <v>1.7796216767251775E-3</v>
      </c>
      <c r="C12" s="176">
        <f t="shared" ref="C12:F12" si="0">TTEST(C8:C11,C4:C7,2,2)</f>
        <v>5.3535757948932484E-2</v>
      </c>
      <c r="D12" s="190">
        <f t="shared" si="0"/>
        <v>4.0316092520548625E-3</v>
      </c>
      <c r="E12" s="190">
        <f t="shared" si="0"/>
        <v>1.1184543850026698E-2</v>
      </c>
      <c r="F12" s="190">
        <f t="shared" si="0"/>
        <v>6.4616720043548792E-3</v>
      </c>
      <c r="G12" s="175" t="s">
        <v>609</v>
      </c>
    </row>
    <row r="13" spans="1:14" ht="15" thickBot="1" x14ac:dyDescent="0.35">
      <c r="A13" t="s">
        <v>35</v>
      </c>
    </row>
    <row r="14" spans="1:14" ht="165.6" customHeight="1" thickBot="1" x14ac:dyDescent="0.35">
      <c r="A14" s="52" t="s">
        <v>604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6"/>
    </row>
    <row r="15" spans="1:14" ht="142.80000000000001" customHeight="1" thickBot="1" x14ac:dyDescent="0.35">
      <c r="A15" s="52" t="s">
        <v>52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</row>
    <row r="16" spans="1:14" ht="137.4" customHeight="1" thickBot="1" x14ac:dyDescent="0.35">
      <c r="A16" s="52" t="s">
        <v>53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6"/>
    </row>
    <row r="17" spans="1:14" ht="144" customHeight="1" thickBot="1" x14ac:dyDescent="0.35">
      <c r="A17" s="52" t="s">
        <v>54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6"/>
    </row>
    <row r="19" spans="1:14" ht="15" thickBot="1" x14ac:dyDescent="0.35">
      <c r="A19" s="138" t="s">
        <v>0</v>
      </c>
    </row>
    <row r="20" spans="1:14" x14ac:dyDescent="0.3">
      <c r="A20" s="12"/>
      <c r="B20" s="211" t="s">
        <v>603</v>
      </c>
      <c r="C20" s="211"/>
      <c r="D20" s="212"/>
      <c r="E20" s="60"/>
      <c r="F20" s="210" t="s">
        <v>55</v>
      </c>
      <c r="G20" s="212"/>
      <c r="H20" s="60"/>
      <c r="I20" s="210" t="s">
        <v>56</v>
      </c>
      <c r="J20" s="212"/>
    </row>
    <row r="21" spans="1:14" x14ac:dyDescent="0.3">
      <c r="A21" s="57" t="s">
        <v>23</v>
      </c>
      <c r="B21" s="27" t="s">
        <v>54</v>
      </c>
      <c r="C21" s="27" t="s">
        <v>52</v>
      </c>
      <c r="D21" s="59" t="s">
        <v>53</v>
      </c>
      <c r="E21" s="60"/>
      <c r="F21" s="57" t="s">
        <v>52</v>
      </c>
      <c r="G21" s="59" t="s">
        <v>53</v>
      </c>
      <c r="H21" s="60"/>
      <c r="I21" s="57" t="s">
        <v>52</v>
      </c>
      <c r="J21" s="59" t="s">
        <v>53</v>
      </c>
    </row>
    <row r="22" spans="1:14" x14ac:dyDescent="0.3">
      <c r="A22" s="8" t="s">
        <v>59</v>
      </c>
      <c r="B22" s="7">
        <v>21386580</v>
      </c>
      <c r="C22" s="7">
        <v>38459614</v>
      </c>
      <c r="D22" s="56">
        <v>556680</v>
      </c>
      <c r="F22" s="22">
        <v>1.7983059470004086</v>
      </c>
      <c r="G22" s="16">
        <v>2.6029407226400854E-2</v>
      </c>
      <c r="H22" s="2"/>
      <c r="I22" s="22">
        <v>1.0495024205333312</v>
      </c>
      <c r="J22" s="16">
        <v>6.278473634076724E-3</v>
      </c>
    </row>
    <row r="23" spans="1:14" x14ac:dyDescent="0.3">
      <c r="A23" s="8" t="s">
        <v>60</v>
      </c>
      <c r="B23" s="7">
        <v>20634037</v>
      </c>
      <c r="C23" s="7">
        <v>37457759</v>
      </c>
      <c r="D23" s="56">
        <v>1145953</v>
      </c>
      <c r="F23" s="22">
        <v>1.8153383654395889</v>
      </c>
      <c r="G23" s="16">
        <v>5.5537023608128649E-2</v>
      </c>
      <c r="H23" s="2"/>
      <c r="I23" s="22">
        <v>1.0594426447811978</v>
      </c>
      <c r="J23" s="16">
        <v>1.3395915450777868E-2</v>
      </c>
    </row>
    <row r="24" spans="1:14" x14ac:dyDescent="0.3">
      <c r="A24" s="8" t="s">
        <v>61</v>
      </c>
      <c r="B24" s="7">
        <v>16780762</v>
      </c>
      <c r="C24" s="7">
        <v>26537145</v>
      </c>
      <c r="D24" s="56">
        <v>194683</v>
      </c>
      <c r="F24" s="22">
        <v>1.5814028588213098</v>
      </c>
      <c r="G24" s="16">
        <v>1.1601558975688946E-2</v>
      </c>
      <c r="H24" s="2"/>
      <c r="I24" s="22">
        <v>0.92291644307781251</v>
      </c>
      <c r="J24" s="16">
        <v>2.7983765250393288E-3</v>
      </c>
    </row>
    <row r="25" spans="1:14" x14ac:dyDescent="0.3">
      <c r="A25" s="8" t="s">
        <v>62</v>
      </c>
      <c r="B25" s="7">
        <v>14593729</v>
      </c>
      <c r="C25" s="7">
        <v>24209393</v>
      </c>
      <c r="D25" s="56">
        <v>909327</v>
      </c>
      <c r="F25" s="22">
        <v>1.6588901301374035</v>
      </c>
      <c r="G25" s="16">
        <v>6.2309434415288925E-2</v>
      </c>
      <c r="H25" s="2"/>
      <c r="I25" s="22">
        <v>0.96813849160765864</v>
      </c>
      <c r="J25" s="16">
        <v>1.5029467929405384E-2</v>
      </c>
    </row>
    <row r="26" spans="1:14" x14ac:dyDescent="0.3">
      <c r="A26" s="8" t="s">
        <v>63</v>
      </c>
      <c r="B26" s="7">
        <v>11809603</v>
      </c>
      <c r="C26" s="7">
        <v>7324240</v>
      </c>
      <c r="D26" s="56">
        <v>48142417</v>
      </c>
      <c r="F26" s="22">
        <v>0.62019358313738404</v>
      </c>
      <c r="G26" s="16">
        <v>4.0765482971781521</v>
      </c>
      <c r="H26" s="2"/>
      <c r="I26" s="22">
        <v>0.36194879285564441</v>
      </c>
      <c r="J26" s="16">
        <v>0.98329173535360626</v>
      </c>
    </row>
    <row r="27" spans="1:14" x14ac:dyDescent="0.3">
      <c r="A27" s="8" t="s">
        <v>64</v>
      </c>
      <c r="B27" s="7">
        <v>11300585</v>
      </c>
      <c r="C27" s="7">
        <v>13174238</v>
      </c>
      <c r="D27" s="56">
        <v>43654817</v>
      </c>
      <c r="F27" s="22">
        <v>1.1658014164753419</v>
      </c>
      <c r="G27" s="16">
        <v>3.8630581514142852</v>
      </c>
      <c r="H27" s="2"/>
      <c r="I27" s="22">
        <v>0.68036888299951737</v>
      </c>
      <c r="J27" s="16">
        <v>0.9317964308445541</v>
      </c>
    </row>
    <row r="28" spans="1:14" x14ac:dyDescent="0.3">
      <c r="A28" s="8" t="s">
        <v>65</v>
      </c>
      <c r="B28" s="7">
        <v>12234398</v>
      </c>
      <c r="C28" s="7">
        <v>12634488</v>
      </c>
      <c r="D28" s="56">
        <v>47627118</v>
      </c>
      <c r="F28" s="22">
        <v>1.0327020585728861</v>
      </c>
      <c r="G28" s="16">
        <v>3.8928861068603458</v>
      </c>
      <c r="H28" s="2"/>
      <c r="I28" s="22">
        <v>0.60269127840556025</v>
      </c>
      <c r="J28" s="16">
        <v>0.93899114066631906</v>
      </c>
    </row>
    <row r="29" spans="1:14" x14ac:dyDescent="0.3">
      <c r="A29" s="8" t="s">
        <v>66</v>
      </c>
      <c r="B29" s="7">
        <v>10600510</v>
      </c>
      <c r="C29" s="7">
        <v>12444434</v>
      </c>
      <c r="D29" s="56">
        <v>50360673</v>
      </c>
      <c r="F29" s="22">
        <v>1.1739467252047306</v>
      </c>
      <c r="G29" s="16">
        <v>4.7507783116095359</v>
      </c>
      <c r="H29" s="2"/>
      <c r="I29" s="22">
        <v>0.68512253531421052</v>
      </c>
      <c r="J29" s="16">
        <v>1.145920693135521</v>
      </c>
    </row>
    <row r="30" spans="1:14" x14ac:dyDescent="0.3">
      <c r="A30" s="8" t="s">
        <v>67</v>
      </c>
      <c r="B30" s="7">
        <v>6450182</v>
      </c>
      <c r="C30" s="7">
        <v>1361923</v>
      </c>
      <c r="D30" s="56">
        <v>69570629</v>
      </c>
      <c r="F30" s="22">
        <v>0.21114489482622351</v>
      </c>
      <c r="G30" s="16">
        <v>10.785839686384044</v>
      </c>
      <c r="H30" s="2"/>
      <c r="I30" s="22">
        <v>0.12322546036896738</v>
      </c>
      <c r="J30" s="16">
        <v>2.6016193724018275</v>
      </c>
    </row>
    <row r="31" spans="1:14" x14ac:dyDescent="0.3">
      <c r="A31" s="8" t="s">
        <v>68</v>
      </c>
      <c r="B31" s="7">
        <v>4612285</v>
      </c>
      <c r="C31" s="7">
        <v>3146494</v>
      </c>
      <c r="D31" s="56">
        <v>81638756</v>
      </c>
      <c r="F31" s="22">
        <v>0.68219851982260415</v>
      </c>
      <c r="G31" s="16">
        <v>17.700284349297583</v>
      </c>
      <c r="H31" s="2"/>
      <c r="I31" s="22">
        <v>0.39813525559003005</v>
      </c>
      <c r="J31" s="16">
        <v>4.2694314025718239</v>
      </c>
    </row>
    <row r="32" spans="1:14" x14ac:dyDescent="0.3">
      <c r="A32" s="8" t="s">
        <v>69</v>
      </c>
      <c r="B32" s="7">
        <v>6971676</v>
      </c>
      <c r="C32" s="7">
        <v>5166801</v>
      </c>
      <c r="D32" s="56">
        <v>93439379</v>
      </c>
      <c r="F32" s="22">
        <v>0.74111318426157502</v>
      </c>
      <c r="G32" s="16">
        <v>13.40271392416974</v>
      </c>
      <c r="H32" s="2"/>
      <c r="I32" s="22">
        <v>0.43251821641866089</v>
      </c>
      <c r="J32" s="16">
        <v>3.232827596343542</v>
      </c>
    </row>
    <row r="33" spans="1:18" ht="15" thickBot="1" x14ac:dyDescent="0.35">
      <c r="A33" s="10" t="s">
        <v>70</v>
      </c>
      <c r="B33" s="58">
        <v>11018168</v>
      </c>
      <c r="C33" s="58">
        <v>3103299</v>
      </c>
      <c r="D33" s="61">
        <v>75920857</v>
      </c>
      <c r="F33" s="23">
        <v>0.28165290273301335</v>
      </c>
      <c r="G33" s="19">
        <v>6.8905154650028937</v>
      </c>
      <c r="H33" s="2"/>
      <c r="I33" s="23">
        <v>0.16437436781076786</v>
      </c>
      <c r="J33" s="19">
        <v>1.6620401415956683</v>
      </c>
    </row>
    <row r="34" spans="1:18" x14ac:dyDescent="0.3">
      <c r="A34" s="20"/>
      <c r="B34" s="20"/>
      <c r="C34" s="20"/>
      <c r="D34" s="20"/>
      <c r="F34" s="72"/>
      <c r="G34" s="72"/>
      <c r="H34" s="2"/>
      <c r="I34" s="175" t="s">
        <v>611</v>
      </c>
      <c r="J34" s="175"/>
      <c r="K34" s="175"/>
      <c r="L34" s="175"/>
    </row>
    <row r="35" spans="1:18" x14ac:dyDescent="0.3">
      <c r="A35" s="20"/>
      <c r="B35" s="20"/>
      <c r="C35" s="20"/>
      <c r="D35" s="20"/>
      <c r="F35" s="72"/>
      <c r="G35" s="72"/>
      <c r="H35" s="2"/>
      <c r="I35" s="177">
        <v>1E-4</v>
      </c>
      <c r="J35" s="177">
        <v>2.9999999999999997E-4</v>
      </c>
      <c r="K35" s="175"/>
      <c r="L35" s="175"/>
    </row>
    <row r="36" spans="1:18" x14ac:dyDescent="0.3">
      <c r="A36" s="20"/>
      <c r="B36" s="20"/>
      <c r="C36" s="20"/>
      <c r="D36" s="20"/>
      <c r="F36" s="72"/>
      <c r="G36" s="72"/>
      <c r="H36" s="2"/>
      <c r="I36" s="175" t="s">
        <v>612</v>
      </c>
      <c r="J36" s="175"/>
      <c r="K36" s="175"/>
      <c r="L36" s="175"/>
    </row>
    <row r="37" spans="1:18" x14ac:dyDescent="0.3">
      <c r="A37" s="20"/>
      <c r="B37" s="20"/>
      <c r="C37" s="20"/>
      <c r="D37" s="20"/>
      <c r="F37" s="72"/>
      <c r="G37" s="72"/>
      <c r="H37" s="2"/>
      <c r="I37" s="177">
        <v>1.6000000000000001E-3</v>
      </c>
      <c r="J37" s="175">
        <v>5.4800000000000001E-2</v>
      </c>
      <c r="K37" s="175" t="s">
        <v>613</v>
      </c>
      <c r="L37" s="175"/>
    </row>
    <row r="38" spans="1:18" x14ac:dyDescent="0.3">
      <c r="A38" s="20"/>
      <c r="B38" s="20"/>
      <c r="C38" s="20"/>
      <c r="D38" s="20"/>
      <c r="F38" s="72"/>
      <c r="G38" s="72"/>
      <c r="H38" s="2"/>
      <c r="I38" s="178" t="s">
        <v>616</v>
      </c>
      <c r="J38" s="177">
        <v>1E-4</v>
      </c>
      <c r="K38" s="175" t="s">
        <v>614</v>
      </c>
      <c r="L38" s="175"/>
    </row>
    <row r="39" spans="1:18" x14ac:dyDescent="0.3">
      <c r="A39" s="20"/>
      <c r="B39" s="20"/>
      <c r="C39" s="20"/>
      <c r="D39" s="20"/>
      <c r="F39" s="72"/>
      <c r="G39" s="72"/>
      <c r="H39" s="2"/>
      <c r="I39" s="177">
        <v>1.01E-2</v>
      </c>
      <c r="J39" s="177">
        <v>1.9E-3</v>
      </c>
      <c r="K39" s="175" t="s">
        <v>615</v>
      </c>
      <c r="L39" s="175"/>
    </row>
    <row r="40" spans="1:18" ht="15" thickBot="1" x14ac:dyDescent="0.35">
      <c r="A40" t="s">
        <v>11</v>
      </c>
    </row>
    <row r="41" spans="1:18" x14ac:dyDescent="0.3">
      <c r="A41" s="12" t="s">
        <v>23</v>
      </c>
      <c r="B41" s="13" t="s">
        <v>51</v>
      </c>
    </row>
    <row r="42" spans="1:18" x14ac:dyDescent="0.3">
      <c r="A42" s="8" t="s">
        <v>59</v>
      </c>
      <c r="B42" s="56">
        <v>3.9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x14ac:dyDescent="0.3">
      <c r="A43" s="8" t="s">
        <v>60</v>
      </c>
      <c r="B43" s="56">
        <v>5.3</v>
      </c>
    </row>
    <row r="44" spans="1:18" x14ac:dyDescent="0.3">
      <c r="A44" s="8" t="s">
        <v>61</v>
      </c>
      <c r="B44" s="56">
        <v>3.2</v>
      </c>
    </row>
    <row r="45" spans="1:18" x14ac:dyDescent="0.3">
      <c r="A45" s="8" t="s">
        <v>62</v>
      </c>
      <c r="B45" s="56">
        <v>1.7</v>
      </c>
    </row>
    <row r="46" spans="1:18" x14ac:dyDescent="0.3">
      <c r="A46" s="8" t="s">
        <v>63</v>
      </c>
      <c r="B46" s="56">
        <v>19.100000000000001</v>
      </c>
    </row>
    <row r="47" spans="1:18" x14ac:dyDescent="0.3">
      <c r="A47" s="8" t="s">
        <v>64</v>
      </c>
      <c r="B47" s="56">
        <v>16.899999999999999</v>
      </c>
    </row>
    <row r="48" spans="1:18" x14ac:dyDescent="0.3">
      <c r="A48" s="8" t="s">
        <v>65</v>
      </c>
      <c r="B48" s="56">
        <v>17.100000000000001</v>
      </c>
    </row>
    <row r="49" spans="1:14" x14ac:dyDescent="0.3">
      <c r="A49" s="8" t="s">
        <v>66</v>
      </c>
      <c r="B49" s="56">
        <v>16.8</v>
      </c>
    </row>
    <row r="50" spans="1:14" x14ac:dyDescent="0.3">
      <c r="A50" s="8" t="s">
        <v>67</v>
      </c>
      <c r="B50" s="56">
        <v>25.1</v>
      </c>
    </row>
    <row r="51" spans="1:14" x14ac:dyDescent="0.3">
      <c r="A51" s="8" t="s">
        <v>68</v>
      </c>
      <c r="B51" s="56">
        <v>26.5</v>
      </c>
    </row>
    <row r="52" spans="1:14" x14ac:dyDescent="0.3">
      <c r="A52" s="8" t="s">
        <v>69</v>
      </c>
      <c r="B52" s="56">
        <v>26.2</v>
      </c>
    </row>
    <row r="53" spans="1:14" ht="15" thickBot="1" x14ac:dyDescent="0.35">
      <c r="A53" s="10" t="s">
        <v>70</v>
      </c>
      <c r="B53" s="61">
        <v>22.7</v>
      </c>
    </row>
    <row r="54" spans="1:14" x14ac:dyDescent="0.3">
      <c r="A54" s="20"/>
      <c r="B54" s="175" t="s">
        <v>611</v>
      </c>
      <c r="C54" s="175"/>
      <c r="D54" s="175"/>
      <c r="E54" s="175"/>
    </row>
    <row r="55" spans="1:14" x14ac:dyDescent="0.3">
      <c r="A55" s="20"/>
      <c r="B55" s="178" t="s">
        <v>616</v>
      </c>
      <c r="C55" s="177"/>
      <c r="D55" s="175"/>
      <c r="E55" s="175"/>
    </row>
    <row r="56" spans="1:14" x14ac:dyDescent="0.3">
      <c r="A56" s="20"/>
      <c r="B56" s="175" t="s">
        <v>612</v>
      </c>
      <c r="C56" s="175"/>
      <c r="D56" s="175"/>
      <c r="E56" s="175"/>
    </row>
    <row r="57" spans="1:14" x14ac:dyDescent="0.3">
      <c r="A57" s="20"/>
      <c r="B57" s="178" t="s">
        <v>616</v>
      </c>
      <c r="C57" s="175" t="s">
        <v>613</v>
      </c>
      <c r="E57" s="175"/>
    </row>
    <row r="58" spans="1:14" x14ac:dyDescent="0.3">
      <c r="A58" s="20"/>
      <c r="B58" s="178" t="s">
        <v>616</v>
      </c>
      <c r="C58" s="175" t="s">
        <v>614</v>
      </c>
      <c r="E58" s="175"/>
    </row>
    <row r="59" spans="1:14" x14ac:dyDescent="0.3">
      <c r="B59" s="178" t="s">
        <v>616</v>
      </c>
      <c r="C59" s="175" t="s">
        <v>615</v>
      </c>
      <c r="E59" s="175"/>
    </row>
    <row r="60" spans="1:14" ht="15" thickBot="1" x14ac:dyDescent="0.35">
      <c r="A60" t="s">
        <v>13</v>
      </c>
    </row>
    <row r="61" spans="1:14" ht="151.19999999999999" customHeight="1" thickBot="1" x14ac:dyDescent="0.35">
      <c r="A61" s="52" t="s">
        <v>604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6"/>
    </row>
    <row r="62" spans="1:14" ht="142.80000000000001" customHeight="1" thickBot="1" x14ac:dyDescent="0.35">
      <c r="A62" s="52" t="s">
        <v>52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6"/>
    </row>
    <row r="63" spans="1:14" ht="137.4" customHeight="1" thickBot="1" x14ac:dyDescent="0.35">
      <c r="A63" s="52" t="s">
        <v>53</v>
      </c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6"/>
    </row>
    <row r="64" spans="1:14" ht="120" customHeight="1" thickBot="1" x14ac:dyDescent="0.35">
      <c r="A64" s="52" t="s">
        <v>54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6"/>
    </row>
    <row r="66" spans="1:10" ht="15" thickBot="1" x14ac:dyDescent="0.35">
      <c r="A66" s="138" t="s">
        <v>16</v>
      </c>
    </row>
    <row r="67" spans="1:10" x14ac:dyDescent="0.3">
      <c r="A67" s="12"/>
      <c r="B67" s="211" t="s">
        <v>57</v>
      </c>
      <c r="C67" s="211"/>
      <c r="D67" s="212"/>
      <c r="E67" s="60"/>
      <c r="F67" s="210" t="s">
        <v>55</v>
      </c>
      <c r="G67" s="212"/>
      <c r="H67" s="60"/>
      <c r="I67" s="210" t="s">
        <v>56</v>
      </c>
      <c r="J67" s="212"/>
    </row>
    <row r="68" spans="1:10" x14ac:dyDescent="0.3">
      <c r="A68" s="57" t="s">
        <v>23</v>
      </c>
      <c r="B68" s="27" t="s">
        <v>54</v>
      </c>
      <c r="C68" s="27" t="s">
        <v>52</v>
      </c>
      <c r="D68" s="59" t="s">
        <v>53</v>
      </c>
      <c r="E68" s="60"/>
      <c r="F68" s="57" t="s">
        <v>52</v>
      </c>
      <c r="G68" s="59" t="s">
        <v>53</v>
      </c>
      <c r="H68" s="60"/>
      <c r="I68" s="57" t="s">
        <v>52</v>
      </c>
      <c r="J68" s="59" t="s">
        <v>53</v>
      </c>
    </row>
    <row r="69" spans="1:10" x14ac:dyDescent="0.3">
      <c r="A69" s="8" t="s">
        <v>59</v>
      </c>
      <c r="B69" s="92">
        <v>16689657</v>
      </c>
      <c r="C69" s="92">
        <v>26342507</v>
      </c>
      <c r="D69" s="93">
        <v>831</v>
      </c>
      <c r="F69" s="22">
        <v>1.5783731804673997</v>
      </c>
      <c r="G69" s="16">
        <v>4.9791316861694643E-5</v>
      </c>
      <c r="H69" s="2"/>
      <c r="I69" s="22">
        <v>0.99414667894976583</v>
      </c>
      <c r="J69" s="16">
        <v>5.4356611930129919E-5</v>
      </c>
    </row>
    <row r="70" spans="1:10" x14ac:dyDescent="0.3">
      <c r="A70" s="8" t="s">
        <v>60</v>
      </c>
      <c r="B70" s="92">
        <v>10880547</v>
      </c>
      <c r="C70" s="92">
        <v>21217145</v>
      </c>
      <c r="D70" s="93">
        <v>451084</v>
      </c>
      <c r="F70" s="22">
        <v>1.9500072009247329</v>
      </c>
      <c r="G70" s="16">
        <v>4.1457842147090584E-2</v>
      </c>
      <c r="H70" s="2"/>
      <c r="I70" s="22">
        <v>1.2282223283554408</v>
      </c>
      <c r="J70" s="16">
        <v>4.5259052764351597E-2</v>
      </c>
    </row>
    <row r="71" spans="1:10" x14ac:dyDescent="0.3">
      <c r="A71" s="8" t="s">
        <v>61</v>
      </c>
      <c r="B71" s="92">
        <v>12988384</v>
      </c>
      <c r="C71" s="92">
        <v>23040566</v>
      </c>
      <c r="D71" s="93">
        <v>97888</v>
      </c>
      <c r="F71" s="22">
        <v>1.7739363110915107</v>
      </c>
      <c r="G71" s="16">
        <v>7.536580378282625E-3</v>
      </c>
      <c r="H71" s="2"/>
      <c r="I71" s="22">
        <v>1.1173231490272708</v>
      </c>
      <c r="J71" s="16">
        <v>8.2275987204849677E-3</v>
      </c>
    </row>
    <row r="72" spans="1:10" x14ac:dyDescent="0.3">
      <c r="A72" s="8" t="s">
        <v>62</v>
      </c>
      <c r="B72" s="92">
        <v>18579393</v>
      </c>
      <c r="C72" s="92">
        <v>19477679</v>
      </c>
      <c r="D72" s="93">
        <v>587985</v>
      </c>
      <c r="F72" s="22">
        <v>1.0483485117086442</v>
      </c>
      <c r="G72" s="16">
        <v>3.1647158763475208E-2</v>
      </c>
      <c r="H72" s="2"/>
      <c r="I72" s="22">
        <v>0.66030784366752271</v>
      </c>
      <c r="J72" s="16">
        <v>3.4548841766441366E-2</v>
      </c>
    </row>
    <row r="73" spans="1:10" x14ac:dyDescent="0.3">
      <c r="A73" s="8" t="s">
        <v>63</v>
      </c>
      <c r="B73" s="92">
        <v>17752385</v>
      </c>
      <c r="C73" s="92">
        <v>14485257</v>
      </c>
      <c r="D73" s="93">
        <v>26759323</v>
      </c>
      <c r="F73" s="22">
        <v>0.81596117930069678</v>
      </c>
      <c r="G73" s="16">
        <v>1.5073649540611023</v>
      </c>
      <c r="H73" s="2"/>
      <c r="I73" s="22">
        <v>0.51393745572482918</v>
      </c>
      <c r="J73" s="16">
        <v>1.6455731040930095</v>
      </c>
    </row>
    <row r="74" spans="1:10" x14ac:dyDescent="0.3">
      <c r="A74" s="8" t="s">
        <v>64</v>
      </c>
      <c r="B74" s="92">
        <v>15913807</v>
      </c>
      <c r="C74" s="92">
        <v>25675649</v>
      </c>
      <c r="D74" s="93">
        <v>6989657</v>
      </c>
      <c r="F74" s="22">
        <v>1.613419655020323</v>
      </c>
      <c r="G74" s="16">
        <v>0.43921966629355252</v>
      </c>
      <c r="H74" s="2"/>
      <c r="I74" s="22">
        <v>1.0162208859350674</v>
      </c>
      <c r="J74" s="16">
        <v>0.47949109317827421</v>
      </c>
    </row>
    <row r="75" spans="1:10" x14ac:dyDescent="0.3">
      <c r="A75" s="8" t="s">
        <v>65</v>
      </c>
      <c r="B75" s="92">
        <v>15146409</v>
      </c>
      <c r="C75" s="92">
        <v>18824598</v>
      </c>
      <c r="D75" s="93">
        <v>16709231</v>
      </c>
      <c r="F75" s="22">
        <v>1.2428423133166415</v>
      </c>
      <c r="G75" s="16">
        <v>1.1031810246243845</v>
      </c>
      <c r="H75" s="2"/>
      <c r="I75" s="22">
        <v>0.78281079121991792</v>
      </c>
      <c r="J75" s="16">
        <v>1.2043301246833074</v>
      </c>
    </row>
    <row r="76" spans="1:10" x14ac:dyDescent="0.3">
      <c r="A76" s="8" t="s">
        <v>66</v>
      </c>
      <c r="B76" s="92">
        <v>13952344</v>
      </c>
      <c r="C76" s="92">
        <v>20761745</v>
      </c>
      <c r="D76" s="93">
        <v>8570687</v>
      </c>
      <c r="F76" s="22">
        <v>1.4880470980360003</v>
      </c>
      <c r="G76" s="16">
        <v>0.61428294772548608</v>
      </c>
      <c r="H76" s="2"/>
      <c r="I76" s="22">
        <v>0.93725431915616686</v>
      </c>
      <c r="J76" s="16">
        <v>0.67060567804540883</v>
      </c>
    </row>
    <row r="77" spans="1:10" x14ac:dyDescent="0.3">
      <c r="A77" s="8" t="s">
        <v>67</v>
      </c>
      <c r="B77" s="92">
        <v>12887826</v>
      </c>
      <c r="C77" s="92">
        <v>4507891</v>
      </c>
      <c r="D77" s="93">
        <v>42890219</v>
      </c>
      <c r="F77" s="22">
        <v>0.34977900849995958</v>
      </c>
      <c r="G77" s="16">
        <v>3.3279638474324531</v>
      </c>
      <c r="H77" s="2"/>
      <c r="I77" s="22">
        <v>0.22031015476555665</v>
      </c>
      <c r="J77" s="16">
        <v>3.6331001221531292</v>
      </c>
    </row>
    <row r="78" spans="1:10" x14ac:dyDescent="0.3">
      <c r="A78" s="8" t="s">
        <v>68</v>
      </c>
      <c r="B78" s="92">
        <v>17195562</v>
      </c>
      <c r="C78" s="92">
        <v>10916846</v>
      </c>
      <c r="D78" s="93">
        <v>39017209</v>
      </c>
      <c r="F78" s="22">
        <v>0.63486415855439915</v>
      </c>
      <c r="G78" s="16">
        <v>2.2690278456732034</v>
      </c>
      <c r="H78" s="2"/>
      <c r="I78" s="22">
        <v>0.39987254131129696</v>
      </c>
      <c r="J78" s="16">
        <v>2.4770717835904872</v>
      </c>
    </row>
    <row r="79" spans="1:10" x14ac:dyDescent="0.3">
      <c r="A79" s="8" t="s">
        <v>69</v>
      </c>
      <c r="B79" s="92">
        <v>12265933</v>
      </c>
      <c r="C79" s="92">
        <v>10401948</v>
      </c>
      <c r="D79" s="93">
        <v>43595823</v>
      </c>
      <c r="F79" s="22">
        <v>0.84803561212995371</v>
      </c>
      <c r="G79" s="16">
        <v>3.5542198869013877</v>
      </c>
      <c r="H79" s="2"/>
      <c r="I79" s="22">
        <v>0.53413970654295362</v>
      </c>
      <c r="J79" s="16">
        <v>3.8801012562750206</v>
      </c>
    </row>
    <row r="80" spans="1:10" ht="15" thickBot="1" x14ac:dyDescent="0.35">
      <c r="A80" s="10" t="s">
        <v>70</v>
      </c>
      <c r="B80" s="94">
        <v>18210048</v>
      </c>
      <c r="C80" s="94">
        <v>8480825</v>
      </c>
      <c r="D80" s="95">
        <v>41789179</v>
      </c>
      <c r="F80" s="23">
        <v>0.46572227596544502</v>
      </c>
      <c r="G80" s="19">
        <v>2.2948417818558196</v>
      </c>
      <c r="H80" s="2"/>
      <c r="I80" s="23">
        <v>0.29333763376977018</v>
      </c>
      <c r="J80" s="19">
        <v>2.5052525628891176</v>
      </c>
    </row>
    <row r="81" spans="1:18" x14ac:dyDescent="0.3">
      <c r="A81" s="20"/>
      <c r="B81" s="179"/>
      <c r="C81" s="179"/>
      <c r="D81" s="179"/>
      <c r="F81" s="72"/>
      <c r="G81" s="72"/>
      <c r="H81" s="2"/>
      <c r="I81" s="175" t="s">
        <v>611</v>
      </c>
      <c r="J81" s="175"/>
    </row>
    <row r="82" spans="1:18" x14ac:dyDescent="0.3">
      <c r="A82" s="20"/>
      <c r="B82" s="179"/>
      <c r="C82" s="179"/>
      <c r="D82" s="179"/>
      <c r="F82" s="72"/>
      <c r="G82" s="72"/>
      <c r="H82" s="2"/>
      <c r="I82" s="177">
        <v>5.0000000000000001E-3</v>
      </c>
      <c r="J82" s="180" t="s">
        <v>616</v>
      </c>
    </row>
    <row r="83" spans="1:18" x14ac:dyDescent="0.3">
      <c r="A83" s="20"/>
      <c r="B83" s="179"/>
      <c r="C83" s="179"/>
      <c r="D83" s="179"/>
      <c r="F83" s="72"/>
      <c r="G83" s="72"/>
      <c r="H83" s="2"/>
      <c r="I83" s="175" t="s">
        <v>612</v>
      </c>
      <c r="J83" s="175"/>
    </row>
    <row r="84" spans="1:18" x14ac:dyDescent="0.3">
      <c r="A84" s="20"/>
      <c r="B84" s="179"/>
      <c r="C84" s="179"/>
      <c r="D84" s="179"/>
      <c r="F84" s="72"/>
      <c r="G84" s="72"/>
      <c r="H84" s="2"/>
      <c r="I84" s="175">
        <v>0.2316</v>
      </c>
      <c r="J84" s="178">
        <v>2.69E-2</v>
      </c>
      <c r="K84" s="175" t="s">
        <v>613</v>
      </c>
    </row>
    <row r="85" spans="1:18" x14ac:dyDescent="0.3">
      <c r="A85" s="20"/>
      <c r="B85" s="179"/>
      <c r="C85" s="179"/>
      <c r="D85" s="179"/>
      <c r="F85" s="72"/>
      <c r="G85" s="72"/>
      <c r="H85" s="2"/>
      <c r="I85" s="177">
        <v>1.8E-3</v>
      </c>
      <c r="J85" s="178" t="s">
        <v>616</v>
      </c>
      <c r="K85" s="175" t="s">
        <v>614</v>
      </c>
    </row>
    <row r="86" spans="1:18" x14ac:dyDescent="0.3">
      <c r="I86" s="177">
        <v>1.2999999999999999E-2</v>
      </c>
      <c r="J86" s="178">
        <v>2.9999999999999997E-4</v>
      </c>
      <c r="K86" s="175" t="s">
        <v>615</v>
      </c>
    </row>
    <row r="87" spans="1:18" ht="15" thickBot="1" x14ac:dyDescent="0.35">
      <c r="A87" t="s">
        <v>26</v>
      </c>
    </row>
    <row r="88" spans="1:18" x14ac:dyDescent="0.3">
      <c r="A88" s="12" t="s">
        <v>23</v>
      </c>
      <c r="B88" s="13" t="s">
        <v>51</v>
      </c>
    </row>
    <row r="89" spans="1:18" x14ac:dyDescent="0.3">
      <c r="A89" s="8" t="s">
        <v>59</v>
      </c>
      <c r="B89" s="140">
        <v>3.5</v>
      </c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x14ac:dyDescent="0.3">
      <c r="A90" s="8" t="s">
        <v>60</v>
      </c>
      <c r="B90" s="140">
        <v>4</v>
      </c>
      <c r="G90" s="1"/>
    </row>
    <row r="91" spans="1:18" x14ac:dyDescent="0.3">
      <c r="A91" s="8" t="s">
        <v>61</v>
      </c>
      <c r="B91" s="140">
        <v>3.7</v>
      </c>
      <c r="G91" s="1"/>
    </row>
    <row r="92" spans="1:18" x14ac:dyDescent="0.3">
      <c r="A92" s="8" t="s">
        <v>62</v>
      </c>
      <c r="B92" s="140">
        <v>4.7</v>
      </c>
      <c r="G92" s="1"/>
    </row>
    <row r="93" spans="1:18" x14ac:dyDescent="0.3">
      <c r="A93" s="8" t="s">
        <v>63</v>
      </c>
      <c r="B93" s="140">
        <v>18.5</v>
      </c>
      <c r="G93" s="1"/>
    </row>
    <row r="94" spans="1:18" x14ac:dyDescent="0.3">
      <c r="A94" s="8" t="s">
        <v>64</v>
      </c>
      <c r="B94" s="140">
        <v>11.4</v>
      </c>
      <c r="G94" s="1"/>
    </row>
    <row r="95" spans="1:18" x14ac:dyDescent="0.3">
      <c r="A95" s="8" t="s">
        <v>65</v>
      </c>
      <c r="B95" s="140">
        <v>8.4</v>
      </c>
      <c r="G95" s="1"/>
    </row>
    <row r="96" spans="1:18" x14ac:dyDescent="0.3">
      <c r="A96" s="8" t="s">
        <v>66</v>
      </c>
      <c r="B96" s="140">
        <v>5.3</v>
      </c>
      <c r="G96" s="1"/>
    </row>
    <row r="97" spans="1:7" x14ac:dyDescent="0.3">
      <c r="A97" s="8" t="s">
        <v>67</v>
      </c>
      <c r="B97" s="140">
        <v>28.7</v>
      </c>
      <c r="G97" s="1"/>
    </row>
    <row r="98" spans="1:7" x14ac:dyDescent="0.3">
      <c r="A98" s="8" t="s">
        <v>68</v>
      </c>
      <c r="B98" s="140">
        <v>19.899999999999999</v>
      </c>
      <c r="G98" s="1"/>
    </row>
    <row r="99" spans="1:7" x14ac:dyDescent="0.3">
      <c r="A99" s="8" t="s">
        <v>69</v>
      </c>
      <c r="B99" s="140">
        <v>23.6</v>
      </c>
      <c r="G99" s="1"/>
    </row>
    <row r="100" spans="1:7" ht="15" thickBot="1" x14ac:dyDescent="0.35">
      <c r="A100" s="10" t="s">
        <v>70</v>
      </c>
      <c r="B100" s="142">
        <v>23.2</v>
      </c>
      <c r="G100" s="1"/>
    </row>
    <row r="101" spans="1:7" x14ac:dyDescent="0.3">
      <c r="B101" s="175" t="s">
        <v>611</v>
      </c>
      <c r="C101" s="175"/>
      <c r="G101" s="1"/>
    </row>
    <row r="102" spans="1:7" x14ac:dyDescent="0.3">
      <c r="B102" s="177">
        <v>2.0000000000000001E-4</v>
      </c>
      <c r="C102" s="177"/>
    </row>
    <row r="103" spans="1:7" x14ac:dyDescent="0.3">
      <c r="B103" s="175" t="s">
        <v>612</v>
      </c>
      <c r="C103" s="175"/>
    </row>
    <row r="104" spans="1:7" x14ac:dyDescent="0.3">
      <c r="B104" s="178">
        <v>3.2800000000000003E-2</v>
      </c>
      <c r="C104" s="175" t="s">
        <v>613</v>
      </c>
    </row>
    <row r="105" spans="1:7" x14ac:dyDescent="0.3">
      <c r="B105" s="178" t="s">
        <v>616</v>
      </c>
      <c r="C105" s="175" t="s">
        <v>614</v>
      </c>
    </row>
    <row r="106" spans="1:7" x14ac:dyDescent="0.3">
      <c r="B106" s="178">
        <v>1.1000000000000001E-3</v>
      </c>
      <c r="C106" s="175" t="s">
        <v>615</v>
      </c>
    </row>
  </sheetData>
  <mergeCells count="7">
    <mergeCell ref="B2:F2"/>
    <mergeCell ref="B20:D20"/>
    <mergeCell ref="F20:G20"/>
    <mergeCell ref="I20:J20"/>
    <mergeCell ref="B67:D67"/>
    <mergeCell ref="F67:G67"/>
    <mergeCell ref="I67:J67"/>
  </mergeCells>
  <pageMargins left="0.7" right="0.7" top="0.75" bottom="0.75" header="0.3" footer="0.3"/>
  <pageSetup paperSize="9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7"/>
  <sheetViews>
    <sheetView topLeftCell="A7" workbookViewId="0">
      <selection activeCell="AC16" sqref="AC16"/>
    </sheetView>
  </sheetViews>
  <sheetFormatPr defaultRowHeight="14.4" x14ac:dyDescent="0.3"/>
  <cols>
    <col min="1" max="1" width="23.6640625" bestFit="1" customWidth="1"/>
    <col min="2" max="2" width="18.44140625" bestFit="1" customWidth="1"/>
  </cols>
  <sheetData>
    <row r="1" spans="1:15" ht="15" thickBot="1" x14ac:dyDescent="0.35">
      <c r="A1" t="s">
        <v>80</v>
      </c>
    </row>
    <row r="2" spans="1:15" ht="15" thickBot="1" x14ac:dyDescent="0.35">
      <c r="A2" s="12"/>
      <c r="B2" s="211" t="s">
        <v>193</v>
      </c>
      <c r="C2" s="211"/>
      <c r="D2" s="211"/>
      <c r="E2" s="211"/>
      <c r="F2" s="211" t="s">
        <v>194</v>
      </c>
      <c r="G2" s="211"/>
      <c r="H2" s="211"/>
      <c r="I2" s="212"/>
      <c r="J2" s="33"/>
      <c r="K2" s="33"/>
      <c r="L2" s="33"/>
      <c r="M2" s="33"/>
      <c r="N2" s="33"/>
    </row>
    <row r="3" spans="1:15" x14ac:dyDescent="0.3">
      <c r="A3" s="57" t="s">
        <v>23</v>
      </c>
      <c r="B3" s="27" t="s">
        <v>38</v>
      </c>
      <c r="C3" s="27" t="s">
        <v>73</v>
      </c>
      <c r="D3" s="27" t="s">
        <v>89</v>
      </c>
      <c r="E3" s="27" t="s">
        <v>74</v>
      </c>
      <c r="F3" s="27" t="s">
        <v>38</v>
      </c>
      <c r="G3" s="27" t="s">
        <v>73</v>
      </c>
      <c r="H3" s="27" t="s">
        <v>89</v>
      </c>
      <c r="I3" s="59" t="s">
        <v>74</v>
      </c>
      <c r="J3" s="33"/>
      <c r="K3" s="12" t="s">
        <v>38</v>
      </c>
      <c r="L3" s="26" t="s">
        <v>73</v>
      </c>
      <c r="M3" s="26" t="s">
        <v>89</v>
      </c>
      <c r="N3" s="13" t="s">
        <v>74</v>
      </c>
    </row>
    <row r="4" spans="1:15" x14ac:dyDescent="0.3">
      <c r="A4" s="57"/>
      <c r="B4" s="213" t="s">
        <v>91</v>
      </c>
      <c r="C4" s="213"/>
      <c r="D4" s="213"/>
      <c r="E4" s="213"/>
      <c r="F4" s="213"/>
      <c r="G4" s="213"/>
      <c r="H4" s="213"/>
      <c r="I4" s="214"/>
      <c r="J4" s="33"/>
      <c r="K4" s="251" t="s">
        <v>198</v>
      </c>
      <c r="L4" s="213"/>
      <c r="M4" s="213"/>
      <c r="N4" s="214"/>
    </row>
    <row r="5" spans="1:15" x14ac:dyDescent="0.3">
      <c r="A5" s="8" t="s">
        <v>59</v>
      </c>
      <c r="B5" s="14">
        <v>60</v>
      </c>
      <c r="C5" s="14">
        <v>13</v>
      </c>
      <c r="D5" s="14">
        <v>194.7</v>
      </c>
      <c r="E5" s="14">
        <v>10</v>
      </c>
      <c r="F5" s="14">
        <v>37.9</v>
      </c>
      <c r="G5" s="14">
        <v>9.1999999999999993</v>
      </c>
      <c r="H5" s="14">
        <v>109.3</v>
      </c>
      <c r="I5" s="24">
        <v>7.4</v>
      </c>
      <c r="K5" s="22">
        <v>-36.833333333333336</v>
      </c>
      <c r="L5" s="15">
        <v>-29.230769230769237</v>
      </c>
      <c r="M5" s="15">
        <v>-43.862352336928609</v>
      </c>
      <c r="N5" s="16">
        <v>-25.999999999999996</v>
      </c>
    </row>
    <row r="6" spans="1:15" x14ac:dyDescent="0.3">
      <c r="A6" s="8" t="s">
        <v>60</v>
      </c>
      <c r="B6" s="14">
        <v>65.2</v>
      </c>
      <c r="C6" s="14">
        <v>13</v>
      </c>
      <c r="D6" s="14">
        <v>203.8</v>
      </c>
      <c r="E6" s="14">
        <v>11.8</v>
      </c>
      <c r="F6" s="14">
        <v>45</v>
      </c>
      <c r="G6" s="14">
        <v>10.8</v>
      </c>
      <c r="H6" s="14">
        <v>130.69999999999999</v>
      </c>
      <c r="I6" s="24">
        <v>8.1999999999999993</v>
      </c>
      <c r="K6" s="22">
        <v>-30.981595092024545</v>
      </c>
      <c r="L6" s="15">
        <v>-16.92307692307692</v>
      </c>
      <c r="M6" s="15">
        <v>-35.868498527968605</v>
      </c>
      <c r="N6" s="16">
        <v>-30.508474576271194</v>
      </c>
    </row>
    <row r="7" spans="1:15" x14ac:dyDescent="0.3">
      <c r="A7" s="8" t="s">
        <v>61</v>
      </c>
      <c r="B7" s="14">
        <v>51.3</v>
      </c>
      <c r="C7" s="14">
        <v>11</v>
      </c>
      <c r="D7" s="14">
        <v>166</v>
      </c>
      <c r="E7" s="14">
        <v>10.6</v>
      </c>
      <c r="F7" s="14">
        <v>34.700000000000003</v>
      </c>
      <c r="G7" s="14">
        <v>8.1999999999999993</v>
      </c>
      <c r="H7" s="14">
        <v>93.2</v>
      </c>
      <c r="I7" s="24">
        <v>7.3</v>
      </c>
      <c r="K7" s="22">
        <v>-32.358674463937618</v>
      </c>
      <c r="L7" s="15">
        <v>-25.454545454545464</v>
      </c>
      <c r="M7" s="15">
        <v>-43.855421686746986</v>
      </c>
      <c r="N7" s="16">
        <v>-31.132075471698112</v>
      </c>
    </row>
    <row r="8" spans="1:15" x14ac:dyDescent="0.3">
      <c r="A8" s="8" t="s">
        <v>195</v>
      </c>
      <c r="B8" s="14">
        <v>48.3</v>
      </c>
      <c r="C8" s="14">
        <v>10.9</v>
      </c>
      <c r="D8" s="14">
        <v>166.5</v>
      </c>
      <c r="E8" s="14">
        <v>8.9</v>
      </c>
      <c r="F8" s="14">
        <v>34.1</v>
      </c>
      <c r="G8" s="14">
        <v>9.1</v>
      </c>
      <c r="H8" s="14">
        <v>98.7</v>
      </c>
      <c r="I8" s="24">
        <v>6.2</v>
      </c>
      <c r="K8" s="22">
        <v>-29.399585921325045</v>
      </c>
      <c r="L8" s="15">
        <v>-16.513761467889914</v>
      </c>
      <c r="M8" s="15">
        <v>-40.72072072072072</v>
      </c>
      <c r="N8" s="16">
        <v>-30.337078651685395</v>
      </c>
    </row>
    <row r="9" spans="1:15" x14ac:dyDescent="0.3">
      <c r="A9" s="8" t="s">
        <v>196</v>
      </c>
      <c r="B9" s="14">
        <v>53.1</v>
      </c>
      <c r="C9" s="14">
        <v>11</v>
      </c>
      <c r="D9" s="14">
        <v>172.5</v>
      </c>
      <c r="E9" s="14">
        <v>11</v>
      </c>
      <c r="F9" s="14">
        <v>34.5</v>
      </c>
      <c r="G9" s="14">
        <v>8.6</v>
      </c>
      <c r="H9" s="14">
        <v>95.7</v>
      </c>
      <c r="I9" s="24">
        <v>7.3</v>
      </c>
      <c r="K9" s="22">
        <v>-35.028248587570623</v>
      </c>
      <c r="L9" s="15">
        <v>-21.818181818181824</v>
      </c>
      <c r="M9" s="15">
        <v>-44.521739130434781</v>
      </c>
      <c r="N9" s="16">
        <v>-33.636363636363633</v>
      </c>
    </row>
    <row r="10" spans="1:15" ht="15" thickBot="1" x14ac:dyDescent="0.35">
      <c r="A10" s="10" t="s">
        <v>197</v>
      </c>
      <c r="B10" s="17">
        <v>57.1</v>
      </c>
      <c r="C10" s="17">
        <v>11.5</v>
      </c>
      <c r="D10" s="17">
        <v>181.1</v>
      </c>
      <c r="E10" s="17">
        <v>11</v>
      </c>
      <c r="F10" s="17">
        <v>38.6</v>
      </c>
      <c r="G10" s="17">
        <v>9.6</v>
      </c>
      <c r="H10" s="17">
        <v>108.7</v>
      </c>
      <c r="I10" s="25">
        <v>7.5</v>
      </c>
      <c r="K10" s="23">
        <v>-32.399299474605954</v>
      </c>
      <c r="L10" s="18">
        <v>-16.521739130434785</v>
      </c>
      <c r="M10" s="18">
        <v>-39.977912755383763</v>
      </c>
      <c r="N10" s="19">
        <v>-31.818181818181817</v>
      </c>
    </row>
    <row r="11" spans="1:15" x14ac:dyDescent="0.3">
      <c r="C11" s="81"/>
      <c r="D11" s="81"/>
      <c r="E11" s="81"/>
      <c r="F11" s="81"/>
      <c r="G11" s="81"/>
      <c r="H11" s="81"/>
      <c r="I11" s="81"/>
      <c r="K11" s="176">
        <f>TTEST(K5:K7,K8:K10,2,2)</f>
        <v>0.666364983824562</v>
      </c>
      <c r="L11" s="176">
        <f t="shared" ref="L11:N11" si="0">TTEST(L5:L7,L8:L10,2,2)</f>
        <v>0.23963618166035125</v>
      </c>
      <c r="M11" s="176">
        <f t="shared" si="0"/>
        <v>0.86530003572984393</v>
      </c>
      <c r="N11" s="176">
        <f t="shared" si="0"/>
        <v>0.2213718725528486</v>
      </c>
      <c r="O11" s="175" t="s">
        <v>612</v>
      </c>
    </row>
    <row r="12" spans="1:15" ht="15" thickBot="1" x14ac:dyDescent="0.35">
      <c r="A12" t="s">
        <v>35</v>
      </c>
    </row>
    <row r="13" spans="1:15" ht="174" customHeight="1" thickBot="1" x14ac:dyDescent="0.35">
      <c r="A13" s="52" t="s">
        <v>604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6"/>
    </row>
    <row r="14" spans="1:15" ht="150" customHeight="1" thickBot="1" x14ac:dyDescent="0.35">
      <c r="A14" s="157" t="s">
        <v>199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6"/>
    </row>
    <row r="15" spans="1:15" ht="150" customHeight="1" thickBot="1" x14ac:dyDescent="0.35">
      <c r="A15" s="157" t="s">
        <v>52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</row>
    <row r="16" spans="1:15" ht="150" customHeight="1" thickBot="1" x14ac:dyDescent="0.35">
      <c r="A16" s="157" t="s">
        <v>53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6"/>
    </row>
    <row r="17" spans="1:14" ht="150" customHeight="1" thickBot="1" x14ac:dyDescent="0.35">
      <c r="A17" s="157" t="s">
        <v>54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6"/>
    </row>
    <row r="19" spans="1:14" ht="15" thickBot="1" x14ac:dyDescent="0.35">
      <c r="A19" s="158" t="s">
        <v>0</v>
      </c>
    </row>
    <row r="20" spans="1:14" s="33" customFormat="1" x14ac:dyDescent="0.3">
      <c r="A20" s="12"/>
      <c r="B20" s="211" t="s">
        <v>603</v>
      </c>
      <c r="C20" s="211"/>
      <c r="D20" s="211"/>
      <c r="E20" s="212"/>
      <c r="G20" s="210" t="s">
        <v>55</v>
      </c>
      <c r="H20" s="211"/>
      <c r="I20" s="212"/>
      <c r="K20" s="210" t="s">
        <v>56</v>
      </c>
      <c r="L20" s="211"/>
      <c r="M20" s="212"/>
    </row>
    <row r="21" spans="1:14" s="33" customFormat="1" x14ac:dyDescent="0.3">
      <c r="A21" s="57" t="s">
        <v>23</v>
      </c>
      <c r="B21" s="27" t="s">
        <v>54</v>
      </c>
      <c r="C21" s="27" t="s">
        <v>52</v>
      </c>
      <c r="D21" s="27" t="s">
        <v>53</v>
      </c>
      <c r="E21" s="59" t="s">
        <v>199</v>
      </c>
      <c r="G21" s="57" t="s">
        <v>52</v>
      </c>
      <c r="H21" s="27" t="s">
        <v>53</v>
      </c>
      <c r="I21" s="59" t="s">
        <v>199</v>
      </c>
      <c r="K21" s="57" t="s">
        <v>52</v>
      </c>
      <c r="L21" s="27" t="s">
        <v>53</v>
      </c>
      <c r="M21" s="59" t="s">
        <v>199</v>
      </c>
    </row>
    <row r="22" spans="1:14" x14ac:dyDescent="0.3">
      <c r="A22" s="8" t="s">
        <v>200</v>
      </c>
      <c r="B22" s="7">
        <v>37242247</v>
      </c>
      <c r="C22" s="7">
        <v>35431314</v>
      </c>
      <c r="D22" s="7">
        <v>0</v>
      </c>
      <c r="E22" s="56">
        <v>4033237</v>
      </c>
      <c r="G22" s="22">
        <v>0.95137422830582696</v>
      </c>
      <c r="H22" s="15">
        <v>0</v>
      </c>
      <c r="I22" s="16">
        <v>0.10829735917921386</v>
      </c>
      <c r="K22" s="22">
        <v>0.8371029727120648</v>
      </c>
      <c r="L22" s="15">
        <v>0</v>
      </c>
      <c r="M22" s="16">
        <v>0.7913598058056579</v>
      </c>
    </row>
    <row r="23" spans="1:14" x14ac:dyDescent="0.3">
      <c r="A23" s="8" t="s">
        <v>201</v>
      </c>
      <c r="B23" s="7">
        <v>35924658</v>
      </c>
      <c r="C23" s="7">
        <v>43984818</v>
      </c>
      <c r="D23" s="7">
        <v>3252</v>
      </c>
      <c r="E23" s="56">
        <v>5460590</v>
      </c>
      <c r="G23" s="22">
        <v>1.2243628874629788</v>
      </c>
      <c r="H23" s="15">
        <v>9.0522782429828554E-5</v>
      </c>
      <c r="I23" s="16">
        <v>0.15200116866804966</v>
      </c>
      <c r="K23" s="22">
        <v>1.0773024770691169</v>
      </c>
      <c r="L23" s="15">
        <v>1.0453269771200516E-4</v>
      </c>
      <c r="M23" s="16">
        <v>1.1107160528293687</v>
      </c>
    </row>
    <row r="24" spans="1:14" x14ac:dyDescent="0.3">
      <c r="A24" s="8" t="s">
        <v>202</v>
      </c>
      <c r="B24" s="7">
        <v>32564336</v>
      </c>
      <c r="C24" s="7">
        <v>40177451</v>
      </c>
      <c r="D24" s="7">
        <v>437392</v>
      </c>
      <c r="E24" s="56">
        <v>4892811</v>
      </c>
      <c r="G24" s="22">
        <v>1.2337868949638648</v>
      </c>
      <c r="H24" s="15">
        <v>1.3431626549977866E-2</v>
      </c>
      <c r="I24" s="16">
        <v>0.15025059930594009</v>
      </c>
      <c r="K24" s="22">
        <v>1.085594550218818</v>
      </c>
      <c r="L24" s="15">
        <v>1.5510395507537187E-2</v>
      </c>
      <c r="M24" s="16">
        <v>1.097924141364973</v>
      </c>
    </row>
    <row r="25" spans="1:14" x14ac:dyDescent="0.3">
      <c r="A25" s="8" t="s">
        <v>203</v>
      </c>
      <c r="B25" s="7">
        <v>35451932</v>
      </c>
      <c r="C25" s="7">
        <v>4643529</v>
      </c>
      <c r="D25" s="7">
        <v>29673605</v>
      </c>
      <c r="E25" s="56">
        <v>3658885</v>
      </c>
      <c r="G25" s="22">
        <v>0.13098098574712375</v>
      </c>
      <c r="H25" s="15">
        <v>0.83700953166670855</v>
      </c>
      <c r="I25" s="16">
        <v>0.10320692818659361</v>
      </c>
      <c r="K25" s="22">
        <v>0.11524862590920189</v>
      </c>
      <c r="L25" s="15">
        <v>0.96655076221952552</v>
      </c>
      <c r="M25" s="16">
        <v>0.75416256930498926</v>
      </c>
    </row>
    <row r="26" spans="1:14" x14ac:dyDescent="0.3">
      <c r="A26" s="8" t="s">
        <v>204</v>
      </c>
      <c r="B26" s="7">
        <v>40512774</v>
      </c>
      <c r="C26" s="7">
        <v>9109314</v>
      </c>
      <c r="D26" s="7">
        <v>33867536</v>
      </c>
      <c r="E26" s="56">
        <v>5992889</v>
      </c>
      <c r="G26" s="22">
        <v>0.2248504138472473</v>
      </c>
      <c r="H26" s="15">
        <v>0.83597178509672032</v>
      </c>
      <c r="I26" s="16">
        <v>0.14792591097316615</v>
      </c>
      <c r="K26" s="22">
        <v>0.19784322955883449</v>
      </c>
      <c r="L26" s="15">
        <v>0.96535240700340808</v>
      </c>
      <c r="M26" s="16">
        <v>1.0809369782289051</v>
      </c>
    </row>
    <row r="27" spans="1:14" x14ac:dyDescent="0.3">
      <c r="A27" s="8" t="s">
        <v>205</v>
      </c>
      <c r="B27" s="7">
        <v>37484021</v>
      </c>
      <c r="C27" s="7">
        <v>6786647</v>
      </c>
      <c r="D27" s="7">
        <v>34670694</v>
      </c>
      <c r="E27" s="56">
        <v>5415066</v>
      </c>
      <c r="G27" s="22">
        <v>0.18105440182097859</v>
      </c>
      <c r="H27" s="15">
        <v>0.92494596564226661</v>
      </c>
      <c r="I27" s="16">
        <v>0.14446331678236973</v>
      </c>
      <c r="K27" s="22">
        <v>0.15930763465901379</v>
      </c>
      <c r="L27" s="15">
        <v>1.0680968307770662</v>
      </c>
      <c r="M27" s="16">
        <v>1.0556348112399763</v>
      </c>
    </row>
    <row r="28" spans="1:14" x14ac:dyDescent="0.3">
      <c r="A28" s="8" t="s">
        <v>206</v>
      </c>
      <c r="B28" s="7">
        <v>37937271</v>
      </c>
      <c r="C28" s="7">
        <v>55552072</v>
      </c>
      <c r="D28" s="7">
        <v>188974</v>
      </c>
      <c r="E28" s="56">
        <v>58290088</v>
      </c>
      <c r="G28" s="22">
        <v>1.4643138669621227</v>
      </c>
      <c r="H28" s="15">
        <v>4.9812228191110529E-3</v>
      </c>
      <c r="I28" s="16">
        <v>1.5364860587889941</v>
      </c>
      <c r="K28" s="22">
        <v>1.2884325164034762</v>
      </c>
      <c r="L28" s="15">
        <v>5.7521504002587924E-3</v>
      </c>
      <c r="M28" s="16">
        <v>11.227543481408699</v>
      </c>
    </row>
    <row r="29" spans="1:14" x14ac:dyDescent="0.3">
      <c r="A29" s="8" t="s">
        <v>207</v>
      </c>
      <c r="B29" s="7">
        <v>39212723</v>
      </c>
      <c r="C29" s="7">
        <v>51721600</v>
      </c>
      <c r="D29" s="7">
        <v>1638</v>
      </c>
      <c r="E29" s="56">
        <v>56312904</v>
      </c>
      <c r="G29" s="22">
        <v>1.3190004682918857</v>
      </c>
      <c r="H29" s="15">
        <v>4.1772156450343938E-5</v>
      </c>
      <c r="I29" s="16">
        <v>1.4360875678029297</v>
      </c>
      <c r="K29" s="22">
        <v>1.1605729692530715</v>
      </c>
      <c r="L29" s="15">
        <v>4.8237096626887893E-5</v>
      </c>
      <c r="M29" s="16">
        <v>10.493902966699244</v>
      </c>
    </row>
    <row r="30" spans="1:14" x14ac:dyDescent="0.3">
      <c r="A30" s="8" t="s">
        <v>208</v>
      </c>
      <c r="B30" s="7">
        <v>35084507</v>
      </c>
      <c r="C30" s="7">
        <v>50968304</v>
      </c>
      <c r="D30" s="7">
        <v>357453</v>
      </c>
      <c r="E30" s="56">
        <v>61244459</v>
      </c>
      <c r="G30" s="22">
        <v>1.4527296621269326</v>
      </c>
      <c r="H30" s="15">
        <v>1.0188343247918518E-2</v>
      </c>
      <c r="I30" s="16">
        <v>1.7456268945150062</v>
      </c>
      <c r="K30" s="22">
        <v>1.2782397110745873</v>
      </c>
      <c r="L30" s="15">
        <v>1.17651598452179E-2</v>
      </c>
      <c r="M30" s="16">
        <v>12.7557954388021</v>
      </c>
    </row>
    <row r="31" spans="1:14" x14ac:dyDescent="0.3">
      <c r="A31" s="8" t="s">
        <v>209</v>
      </c>
      <c r="B31" s="7">
        <v>31926473</v>
      </c>
      <c r="C31" s="7">
        <v>10723143</v>
      </c>
      <c r="D31" s="7">
        <v>33068329</v>
      </c>
      <c r="E31" s="56">
        <v>53559960</v>
      </c>
      <c r="G31" s="22">
        <v>0.33586995343957976</v>
      </c>
      <c r="H31" s="15">
        <v>1.0357651783208248</v>
      </c>
      <c r="I31" s="16">
        <v>1.677603410812087</v>
      </c>
      <c r="K31" s="22">
        <v>0.29552801421750791</v>
      </c>
      <c r="L31" s="15">
        <v>1.1960671709352468</v>
      </c>
      <c r="M31" s="16">
        <v>12.258728370303364</v>
      </c>
    </row>
    <row r="32" spans="1:14" x14ac:dyDescent="0.3">
      <c r="A32" s="8" t="s">
        <v>210</v>
      </c>
      <c r="B32" s="7">
        <v>30556875</v>
      </c>
      <c r="C32" s="7">
        <v>11759178</v>
      </c>
      <c r="D32" s="7">
        <v>32676404</v>
      </c>
      <c r="E32" s="56">
        <v>56211082</v>
      </c>
      <c r="G32" s="22">
        <v>0.3848292078296619</v>
      </c>
      <c r="H32" s="15">
        <v>1.0693634083982737</v>
      </c>
      <c r="I32" s="16">
        <v>1.83955597553742</v>
      </c>
      <c r="K32" s="22">
        <v>0.33860668523079218</v>
      </c>
      <c r="L32" s="15">
        <v>1.2348652893102192</v>
      </c>
      <c r="M32" s="16">
        <v>13.442162122909281</v>
      </c>
    </row>
    <row r="33" spans="1:16" ht="15" thickBot="1" x14ac:dyDescent="0.35">
      <c r="A33" s="10" t="s">
        <v>211</v>
      </c>
      <c r="B33" s="58">
        <v>32298364</v>
      </c>
      <c r="C33" s="58">
        <v>11656819</v>
      </c>
      <c r="D33" s="58">
        <v>34549328</v>
      </c>
      <c r="E33" s="61">
        <v>63058187</v>
      </c>
      <c r="G33" s="23">
        <v>0.36091050927533047</v>
      </c>
      <c r="H33" s="18">
        <v>1.0696928178777105</v>
      </c>
      <c r="I33" s="19">
        <v>1.9523647389694414</v>
      </c>
      <c r="K33" s="23">
        <v>0.31756090422525685</v>
      </c>
      <c r="L33" s="18">
        <v>1.2352456804185477</v>
      </c>
      <c r="M33" s="19">
        <v>14.266488051069819</v>
      </c>
    </row>
    <row r="34" spans="1:16" x14ac:dyDescent="0.3">
      <c r="A34" s="20"/>
      <c r="B34" s="20"/>
      <c r="C34" s="20"/>
      <c r="D34" s="20"/>
      <c r="E34" s="20"/>
      <c r="G34" s="72"/>
      <c r="H34" s="72"/>
      <c r="I34" s="72"/>
      <c r="K34" s="187" t="s">
        <v>611</v>
      </c>
      <c r="L34" s="187"/>
      <c r="M34" s="187"/>
      <c r="N34" s="175"/>
      <c r="O34" s="175"/>
      <c r="P34" s="175"/>
    </row>
    <row r="35" spans="1:16" x14ac:dyDescent="0.3">
      <c r="A35" s="20"/>
      <c r="B35" s="20"/>
      <c r="C35" s="20"/>
      <c r="D35" s="20"/>
      <c r="E35" s="20"/>
      <c r="G35" s="72"/>
      <c r="H35" s="72"/>
      <c r="I35" s="72"/>
      <c r="K35" s="189">
        <v>2.8999999999999998E-3</v>
      </c>
      <c r="L35" s="189">
        <v>2.9999999999999997E-4</v>
      </c>
      <c r="M35" s="189" t="s">
        <v>616</v>
      </c>
      <c r="N35" s="175" t="s">
        <v>641</v>
      </c>
      <c r="O35" s="175"/>
      <c r="P35" s="175"/>
    </row>
    <row r="36" spans="1:16" x14ac:dyDescent="0.3">
      <c r="A36" s="20"/>
      <c r="B36" s="20"/>
      <c r="C36" s="20"/>
      <c r="D36" s="20"/>
      <c r="E36" s="20"/>
      <c r="G36" s="72"/>
      <c r="H36" s="72"/>
      <c r="I36" s="72"/>
      <c r="K36" s="189" t="s">
        <v>616</v>
      </c>
      <c r="L36" s="189" t="s">
        <v>616</v>
      </c>
      <c r="M36" s="188">
        <v>8.0699999999999994E-2</v>
      </c>
      <c r="N36" s="175" t="s">
        <v>642</v>
      </c>
      <c r="O36" s="175"/>
      <c r="P36" s="175"/>
    </row>
    <row r="37" spans="1:16" x14ac:dyDescent="0.3">
      <c r="A37" s="20"/>
      <c r="B37" s="20"/>
      <c r="C37" s="20"/>
      <c r="D37" s="20"/>
      <c r="E37" s="20"/>
      <c r="G37" s="72"/>
      <c r="H37" s="72"/>
      <c r="I37" s="72"/>
      <c r="K37" s="187" t="s">
        <v>612</v>
      </c>
      <c r="L37" s="187"/>
      <c r="M37" s="187"/>
      <c r="N37" s="175"/>
      <c r="O37" s="175"/>
      <c r="P37" s="175"/>
    </row>
    <row r="38" spans="1:16" x14ac:dyDescent="0.3">
      <c r="A38" s="20"/>
      <c r="B38" s="20"/>
      <c r="C38" s="20"/>
      <c r="D38" s="20"/>
      <c r="E38" s="20"/>
      <c r="G38" s="72"/>
      <c r="H38" s="72"/>
      <c r="I38" s="72"/>
      <c r="K38" s="189" t="s">
        <v>616</v>
      </c>
      <c r="L38" s="189" t="s">
        <v>616</v>
      </c>
      <c r="M38" s="188" t="s">
        <v>643</v>
      </c>
      <c r="N38" s="194" t="s">
        <v>635</v>
      </c>
      <c r="O38" s="175"/>
      <c r="P38" s="175"/>
    </row>
    <row r="39" spans="1:16" x14ac:dyDescent="0.3">
      <c r="A39" s="20"/>
      <c r="B39" s="20"/>
      <c r="C39" s="20"/>
      <c r="D39" s="20"/>
      <c r="E39" s="20"/>
      <c r="G39" s="72"/>
      <c r="H39" s="72"/>
      <c r="I39" s="72"/>
      <c r="K39" s="189">
        <v>4.0899999999999999E-2</v>
      </c>
      <c r="L39" s="188" t="s">
        <v>643</v>
      </c>
      <c r="M39" s="189" t="s">
        <v>616</v>
      </c>
      <c r="N39" s="194" t="s">
        <v>636</v>
      </c>
      <c r="O39" s="175"/>
      <c r="P39" s="175"/>
    </row>
    <row r="40" spans="1:16" x14ac:dyDescent="0.3">
      <c r="A40" s="20"/>
      <c r="B40" s="20"/>
      <c r="C40" s="20"/>
      <c r="D40" s="20"/>
      <c r="E40" s="20"/>
      <c r="G40" s="72"/>
      <c r="H40" s="72"/>
      <c r="I40" s="72"/>
      <c r="K40" s="189" t="s">
        <v>616</v>
      </c>
      <c r="L40" s="189" t="s">
        <v>616</v>
      </c>
      <c r="M40" s="189" t="s">
        <v>616</v>
      </c>
      <c r="N40" s="194" t="s">
        <v>637</v>
      </c>
      <c r="O40" s="175"/>
      <c r="P40" s="175"/>
    </row>
    <row r="41" spans="1:16" x14ac:dyDescent="0.3">
      <c r="A41" s="20"/>
      <c r="B41" s="20"/>
      <c r="C41" s="20"/>
      <c r="D41" s="20"/>
      <c r="E41" s="20"/>
      <c r="G41" s="72"/>
      <c r="H41" s="72"/>
      <c r="I41" s="72"/>
      <c r="K41" s="189" t="s">
        <v>616</v>
      </c>
      <c r="L41" s="189" t="s">
        <v>616</v>
      </c>
      <c r="M41" s="189" t="s">
        <v>616</v>
      </c>
      <c r="N41" s="194" t="s">
        <v>638</v>
      </c>
      <c r="O41" s="175"/>
      <c r="P41" s="175"/>
    </row>
    <row r="42" spans="1:16" x14ac:dyDescent="0.3">
      <c r="A42" s="20"/>
      <c r="B42" s="20"/>
      <c r="C42" s="20"/>
      <c r="D42" s="20"/>
      <c r="E42" s="20"/>
      <c r="G42" s="72"/>
      <c r="H42" s="72"/>
      <c r="I42" s="72"/>
      <c r="K42" s="188">
        <v>0.2407</v>
      </c>
      <c r="L42" s="189">
        <v>2.0000000000000001E-4</v>
      </c>
      <c r="M42" s="189" t="s">
        <v>616</v>
      </c>
      <c r="N42" s="194" t="s">
        <v>639</v>
      </c>
      <c r="O42" s="175"/>
      <c r="P42" s="175"/>
    </row>
    <row r="43" spans="1:16" x14ac:dyDescent="0.3">
      <c r="A43" s="20"/>
      <c r="B43" s="20"/>
      <c r="C43" s="20"/>
      <c r="D43" s="20"/>
      <c r="E43" s="20"/>
      <c r="G43" s="72"/>
      <c r="H43" s="72"/>
      <c r="I43" s="72"/>
      <c r="K43" s="189" t="s">
        <v>616</v>
      </c>
      <c r="L43" s="189" t="s">
        <v>616</v>
      </c>
      <c r="M43" s="188">
        <v>0.1162</v>
      </c>
      <c r="N43" s="194" t="s">
        <v>640</v>
      </c>
      <c r="O43" s="175"/>
      <c r="P43" s="175"/>
    </row>
    <row r="44" spans="1:16" ht="15" thickBot="1" x14ac:dyDescent="0.35">
      <c r="A44" t="s">
        <v>11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6" x14ac:dyDescent="0.3">
      <c r="A45" s="12" t="s">
        <v>23</v>
      </c>
      <c r="B45" s="13" t="s">
        <v>51</v>
      </c>
    </row>
    <row r="46" spans="1:16" x14ac:dyDescent="0.3">
      <c r="A46" s="8" t="s">
        <v>200</v>
      </c>
      <c r="B46" s="56">
        <v>3.8</v>
      </c>
    </row>
    <row r="47" spans="1:16" x14ac:dyDescent="0.3">
      <c r="A47" s="8" t="s">
        <v>201</v>
      </c>
      <c r="B47" s="9">
        <v>4.3</v>
      </c>
    </row>
    <row r="48" spans="1:16" x14ac:dyDescent="0.3">
      <c r="A48" s="8" t="s">
        <v>202</v>
      </c>
      <c r="B48" s="9">
        <v>0.8</v>
      </c>
    </row>
    <row r="49" spans="1:8" x14ac:dyDescent="0.3">
      <c r="A49" s="8" t="s">
        <v>203</v>
      </c>
      <c r="B49" s="9">
        <v>18.399999999999999</v>
      </c>
    </row>
    <row r="50" spans="1:8" x14ac:dyDescent="0.3">
      <c r="A50" s="8" t="s">
        <v>204</v>
      </c>
      <c r="B50" s="9">
        <v>20.5</v>
      </c>
    </row>
    <row r="51" spans="1:8" x14ac:dyDescent="0.3">
      <c r="A51" s="8" t="s">
        <v>205</v>
      </c>
      <c r="B51" s="9">
        <v>20.3</v>
      </c>
    </row>
    <row r="52" spans="1:8" x14ac:dyDescent="0.3">
      <c r="A52" s="8" t="s">
        <v>206</v>
      </c>
      <c r="B52" s="9">
        <v>1.7</v>
      </c>
    </row>
    <row r="53" spans="1:8" x14ac:dyDescent="0.3">
      <c r="A53" s="8" t="s">
        <v>207</v>
      </c>
      <c r="B53" s="9">
        <v>3.5</v>
      </c>
    </row>
    <row r="54" spans="1:8" x14ac:dyDescent="0.3">
      <c r="A54" s="8" t="s">
        <v>208</v>
      </c>
      <c r="B54" s="9">
        <v>2.9</v>
      </c>
    </row>
    <row r="55" spans="1:8" x14ac:dyDescent="0.3">
      <c r="A55" s="8" t="s">
        <v>209</v>
      </c>
      <c r="B55" s="9">
        <v>13.7</v>
      </c>
    </row>
    <row r="56" spans="1:8" x14ac:dyDescent="0.3">
      <c r="A56" s="8" t="s">
        <v>210</v>
      </c>
      <c r="B56" s="9">
        <v>14.2</v>
      </c>
    </row>
    <row r="57" spans="1:8" ht="15" thickBot="1" x14ac:dyDescent="0.35">
      <c r="A57" s="10" t="s">
        <v>211</v>
      </c>
      <c r="B57" s="11">
        <v>15.3</v>
      </c>
    </row>
    <row r="58" spans="1:8" x14ac:dyDescent="0.3">
      <c r="B58" s="187" t="s">
        <v>611</v>
      </c>
      <c r="C58" s="187"/>
      <c r="D58" s="187"/>
      <c r="E58" s="175"/>
    </row>
    <row r="59" spans="1:8" x14ac:dyDescent="0.3">
      <c r="B59" s="189">
        <v>5.1000000000000004E-3</v>
      </c>
      <c r="C59" s="175" t="s">
        <v>641</v>
      </c>
      <c r="D59" s="189"/>
    </row>
    <row r="60" spans="1:8" x14ac:dyDescent="0.3">
      <c r="B60" s="189" t="s">
        <v>616</v>
      </c>
      <c r="C60" s="175" t="s">
        <v>642</v>
      </c>
      <c r="D60" s="188"/>
    </row>
    <row r="61" spans="1:8" x14ac:dyDescent="0.3">
      <c r="B61" s="187" t="s">
        <v>612</v>
      </c>
      <c r="C61" s="175"/>
      <c r="D61" s="187"/>
    </row>
    <row r="62" spans="1:8" x14ac:dyDescent="0.3">
      <c r="B62" s="196" t="s">
        <v>616</v>
      </c>
      <c r="C62" s="194" t="s">
        <v>635</v>
      </c>
      <c r="D62" s="188"/>
      <c r="H62" s="3"/>
    </row>
    <row r="63" spans="1:8" x14ac:dyDescent="0.3">
      <c r="B63" s="195">
        <v>0.99350000000000005</v>
      </c>
      <c r="C63" s="194" t="s">
        <v>636</v>
      </c>
      <c r="D63" s="189"/>
      <c r="H63" s="3"/>
    </row>
    <row r="64" spans="1:8" x14ac:dyDescent="0.3">
      <c r="B64" s="196" t="s">
        <v>616</v>
      </c>
      <c r="C64" s="194" t="s">
        <v>637</v>
      </c>
      <c r="D64" s="189"/>
      <c r="H64" s="3"/>
    </row>
    <row r="65" spans="2:8" x14ac:dyDescent="0.3">
      <c r="B65" s="196" t="s">
        <v>616</v>
      </c>
      <c r="C65" s="194" t="s">
        <v>638</v>
      </c>
      <c r="D65" s="189"/>
      <c r="H65" s="3"/>
    </row>
    <row r="66" spans="2:8" x14ac:dyDescent="0.3">
      <c r="B66" s="196">
        <v>3.8999999999999998E-3</v>
      </c>
      <c r="C66" s="194" t="s">
        <v>639</v>
      </c>
      <c r="D66" s="189"/>
      <c r="H66" s="3"/>
    </row>
    <row r="67" spans="2:8" x14ac:dyDescent="0.3">
      <c r="B67" s="196" t="s">
        <v>616</v>
      </c>
      <c r="C67" s="194" t="s">
        <v>640</v>
      </c>
      <c r="D67" s="188"/>
      <c r="H67" s="3"/>
    </row>
  </sheetData>
  <mergeCells count="7">
    <mergeCell ref="B2:E2"/>
    <mergeCell ref="F2:I2"/>
    <mergeCell ref="B4:I4"/>
    <mergeCell ref="K4:N4"/>
    <mergeCell ref="K20:M20"/>
    <mergeCell ref="G20:I20"/>
    <mergeCell ref="B20:E20"/>
  </mergeCells>
  <pageMargins left="0.7" right="0.7" top="0.75" bottom="0.75" header="0.3" footer="0.3"/>
  <pageSetup paperSize="9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8"/>
  <sheetViews>
    <sheetView zoomScaleNormal="100" workbookViewId="0">
      <selection activeCell="AP49" sqref="AP49"/>
    </sheetView>
  </sheetViews>
  <sheetFormatPr defaultRowHeight="14.4" x14ac:dyDescent="0.3"/>
  <cols>
    <col min="1" max="1" width="21.6640625" bestFit="1" customWidth="1"/>
    <col min="2" max="2" width="15.109375" bestFit="1" customWidth="1"/>
    <col min="3" max="4" width="14.109375" bestFit="1" customWidth="1"/>
    <col min="7" max="7" width="9.77734375" bestFit="1" customWidth="1"/>
    <col min="10" max="10" width="9.77734375" bestFit="1" customWidth="1"/>
  </cols>
  <sheetData>
    <row r="1" spans="1:7" ht="15" thickBot="1" x14ac:dyDescent="0.35">
      <c r="A1" t="s">
        <v>80</v>
      </c>
    </row>
    <row r="2" spans="1:7" x14ac:dyDescent="0.3">
      <c r="A2" s="12"/>
      <c r="B2" s="211" t="s">
        <v>50</v>
      </c>
      <c r="C2" s="211"/>
      <c r="D2" s="211"/>
      <c r="E2" s="211"/>
      <c r="F2" s="212"/>
    </row>
    <row r="3" spans="1:7" x14ac:dyDescent="0.3">
      <c r="A3" s="57" t="s">
        <v>23</v>
      </c>
      <c r="B3" s="135" t="s">
        <v>38</v>
      </c>
      <c r="C3" s="135" t="s">
        <v>73</v>
      </c>
      <c r="D3" s="135" t="s">
        <v>74</v>
      </c>
      <c r="E3" s="135" t="s">
        <v>75</v>
      </c>
      <c r="F3" s="152" t="s">
        <v>76</v>
      </c>
    </row>
    <row r="4" spans="1:7" x14ac:dyDescent="0.3">
      <c r="A4" s="8" t="s">
        <v>212</v>
      </c>
      <c r="B4" s="15">
        <v>25.038930000000001</v>
      </c>
      <c r="C4" s="15">
        <v>10.92901</v>
      </c>
      <c r="D4" s="15">
        <v>8.0933630000000001</v>
      </c>
      <c r="E4" s="15">
        <v>17.93008</v>
      </c>
      <c r="F4" s="16">
        <v>30.203990000000001</v>
      </c>
    </row>
    <row r="5" spans="1:7" x14ac:dyDescent="0.3">
      <c r="A5" s="8" t="s">
        <v>213</v>
      </c>
      <c r="B5" s="15">
        <v>20.201920000000001</v>
      </c>
      <c r="C5" s="15">
        <v>17.445260000000001</v>
      </c>
      <c r="D5" s="15">
        <v>9.304964</v>
      </c>
      <c r="E5" s="15">
        <v>9.7136150000000008</v>
      </c>
      <c r="F5" s="16">
        <v>33.767510000000001</v>
      </c>
    </row>
    <row r="6" spans="1:7" x14ac:dyDescent="0.3">
      <c r="A6" s="8" t="s">
        <v>214</v>
      </c>
      <c r="B6" s="15">
        <v>23.229679999999998</v>
      </c>
      <c r="C6" s="15">
        <v>21.27026</v>
      </c>
      <c r="D6" s="15">
        <v>8.9168389999999995</v>
      </c>
      <c r="E6" s="15">
        <v>5.8452909999999996</v>
      </c>
      <c r="F6" s="16">
        <v>5.8652579999999999</v>
      </c>
    </row>
    <row r="7" spans="1:7" x14ac:dyDescent="0.3">
      <c r="A7" s="8" t="s">
        <v>215</v>
      </c>
      <c r="B7" s="15">
        <v>22.86795</v>
      </c>
      <c r="C7" s="15">
        <v>15.411110000000001</v>
      </c>
      <c r="D7" s="15">
        <v>10.358370000000001</v>
      </c>
      <c r="E7" s="15">
        <v>4.0528639999999996</v>
      </c>
      <c r="F7" s="16">
        <v>11.41919</v>
      </c>
    </row>
    <row r="8" spans="1:7" x14ac:dyDescent="0.3">
      <c r="A8" s="8" t="s">
        <v>216</v>
      </c>
      <c r="B8" s="15">
        <v>24.022349999999999</v>
      </c>
      <c r="C8" s="15">
        <v>9.9846269999999997</v>
      </c>
      <c r="D8" s="15">
        <v>8.736561</v>
      </c>
      <c r="E8" s="15">
        <v>7.0049789999999996</v>
      </c>
      <c r="F8" s="16">
        <v>29.35314</v>
      </c>
    </row>
    <row r="9" spans="1:7" x14ac:dyDescent="0.3">
      <c r="A9" s="8" t="s">
        <v>217</v>
      </c>
      <c r="B9" s="15">
        <v>13.67808</v>
      </c>
      <c r="C9" s="15">
        <v>19.59854</v>
      </c>
      <c r="D9" s="15">
        <v>23.991420000000002</v>
      </c>
      <c r="E9" s="15">
        <v>4.5531439999999996</v>
      </c>
      <c r="F9" s="16">
        <v>29.60641</v>
      </c>
    </row>
    <row r="10" spans="1:7" x14ac:dyDescent="0.3">
      <c r="A10" s="8" t="s">
        <v>218</v>
      </c>
      <c r="B10" s="15">
        <v>17.4147</v>
      </c>
      <c r="C10" s="15">
        <v>19.257370000000002</v>
      </c>
      <c r="D10" s="15">
        <v>11.413550000000001</v>
      </c>
      <c r="E10" s="15">
        <v>16.176770000000001</v>
      </c>
      <c r="F10" s="16">
        <v>32.288130000000002</v>
      </c>
    </row>
    <row r="11" spans="1:7" ht="15" thickBot="1" x14ac:dyDescent="0.35">
      <c r="A11" s="10" t="s">
        <v>219</v>
      </c>
      <c r="B11" s="18">
        <v>5.6024940000000001</v>
      </c>
      <c r="C11" s="18">
        <v>7.1086200000000002</v>
      </c>
      <c r="D11" s="18">
        <v>7.3543149999999997</v>
      </c>
      <c r="E11" s="18">
        <v>2.6984889999999999</v>
      </c>
      <c r="F11" s="19">
        <v>24.10623</v>
      </c>
    </row>
    <row r="12" spans="1:7" x14ac:dyDescent="0.3">
      <c r="A12" s="20"/>
      <c r="B12" s="187" t="s">
        <v>611</v>
      </c>
      <c r="C12" s="187"/>
      <c r="D12" s="187"/>
      <c r="E12" s="187"/>
      <c r="F12" s="187"/>
      <c r="G12" s="175"/>
    </row>
    <row r="13" spans="1:7" x14ac:dyDescent="0.3">
      <c r="A13" s="20"/>
      <c r="B13" s="186">
        <v>4.0000000000000002E-4</v>
      </c>
      <c r="C13" s="185">
        <v>0.12540000000000001</v>
      </c>
      <c r="D13" s="186">
        <v>1E-4</v>
      </c>
      <c r="E13" s="186">
        <v>2.0000000000000001E-4</v>
      </c>
      <c r="F13" s="186">
        <v>2E-3</v>
      </c>
      <c r="G13" s="175"/>
    </row>
    <row r="14" spans="1:7" x14ac:dyDescent="0.3">
      <c r="A14" s="20"/>
      <c r="B14" s="187" t="s">
        <v>612</v>
      </c>
      <c r="C14" s="187"/>
      <c r="D14" s="187"/>
      <c r="E14" s="187"/>
      <c r="F14" s="187"/>
      <c r="G14" s="175"/>
    </row>
    <row r="15" spans="1:7" x14ac:dyDescent="0.3">
      <c r="A15" s="20"/>
      <c r="B15" s="186">
        <v>4.0000000000000002E-4</v>
      </c>
      <c r="C15" s="185">
        <v>0.1406</v>
      </c>
      <c r="D15" s="186">
        <v>2.0000000000000001E-4</v>
      </c>
      <c r="E15" s="186">
        <v>4.0000000000000002E-4</v>
      </c>
      <c r="F15" s="186">
        <v>1.6999999999999999E-3</v>
      </c>
      <c r="G15" s="194" t="s">
        <v>644</v>
      </c>
    </row>
    <row r="16" spans="1:7" x14ac:dyDescent="0.3">
      <c r="A16" s="20"/>
      <c r="B16" s="186">
        <v>5.1000000000000004E-3</v>
      </c>
      <c r="C16" s="185">
        <v>0.95750000000000002</v>
      </c>
      <c r="D16" s="185">
        <v>0.79079999999999995</v>
      </c>
      <c r="E16" s="185">
        <v>0.82210000000000005</v>
      </c>
      <c r="F16" s="185">
        <v>0.72070000000000001</v>
      </c>
      <c r="G16" s="194" t="s">
        <v>645</v>
      </c>
    </row>
    <row r="17" spans="1:7" x14ac:dyDescent="0.3">
      <c r="A17" s="20"/>
      <c r="B17" s="185">
        <v>0.20250000000000001</v>
      </c>
      <c r="C17" s="185">
        <v>0.9879</v>
      </c>
      <c r="D17" s="185">
        <v>0.30420000000000003</v>
      </c>
      <c r="E17" s="185">
        <v>0.95350000000000001</v>
      </c>
      <c r="F17" s="185">
        <v>0.37459999999999999</v>
      </c>
      <c r="G17" s="194" t="s">
        <v>646</v>
      </c>
    </row>
    <row r="18" spans="1:7" x14ac:dyDescent="0.3">
      <c r="A18" s="20"/>
      <c r="B18" s="185">
        <v>0.60209999999999997</v>
      </c>
      <c r="C18" s="185">
        <v>0.314</v>
      </c>
      <c r="D18" s="186">
        <v>8.0000000000000004E-4</v>
      </c>
      <c r="E18" s="186">
        <v>1.9E-3</v>
      </c>
      <c r="F18" s="186">
        <v>1.29E-2</v>
      </c>
      <c r="G18" s="194" t="s">
        <v>647</v>
      </c>
    </row>
    <row r="19" spans="1:7" x14ac:dyDescent="0.3">
      <c r="A19" s="20"/>
      <c r="B19" s="186">
        <v>1.9300000000000001E-2</v>
      </c>
      <c r="C19" s="185">
        <v>0.2394</v>
      </c>
      <c r="D19" s="186">
        <v>4.1999999999999997E-3</v>
      </c>
      <c r="E19" s="186">
        <v>1E-3</v>
      </c>
      <c r="F19" s="186">
        <v>4.2299999999999997E-2</v>
      </c>
      <c r="G19" s="194" t="s">
        <v>648</v>
      </c>
    </row>
    <row r="20" spans="1:7" x14ac:dyDescent="0.3">
      <c r="A20" s="20"/>
      <c r="B20" s="185">
        <v>0.20799999999999999</v>
      </c>
      <c r="C20" s="185">
        <v>0.99790000000000001</v>
      </c>
      <c r="D20" s="185">
        <v>0.80459999999999998</v>
      </c>
      <c r="E20" s="185">
        <v>0.98480000000000001</v>
      </c>
      <c r="F20" s="185">
        <v>0.92430000000000001</v>
      </c>
      <c r="G20" s="194" t="s">
        <v>649</v>
      </c>
    </row>
    <row r="21" spans="1:7" ht="15" thickBot="1" x14ac:dyDescent="0.35">
      <c r="A21" t="s">
        <v>35</v>
      </c>
    </row>
    <row r="22" spans="1:7" x14ac:dyDescent="0.3">
      <c r="A22" s="12"/>
      <c r="B22" s="211" t="s">
        <v>51</v>
      </c>
      <c r="C22" s="211"/>
      <c r="D22" s="211"/>
      <c r="E22" s="211"/>
      <c r="F22" s="212"/>
    </row>
    <row r="23" spans="1:7" x14ac:dyDescent="0.3">
      <c r="A23" s="57" t="s">
        <v>23</v>
      </c>
      <c r="B23" s="135" t="s">
        <v>38</v>
      </c>
      <c r="C23" s="135" t="s">
        <v>73</v>
      </c>
      <c r="D23" s="135" t="s">
        <v>74</v>
      </c>
      <c r="E23" s="135" t="s">
        <v>75</v>
      </c>
      <c r="F23" s="152" t="s">
        <v>76</v>
      </c>
    </row>
    <row r="24" spans="1:7" x14ac:dyDescent="0.3">
      <c r="A24" s="8" t="s">
        <v>212</v>
      </c>
      <c r="B24" s="15">
        <v>11.9</v>
      </c>
      <c r="C24" s="15">
        <v>11.6</v>
      </c>
      <c r="D24" s="15">
        <v>11.3</v>
      </c>
      <c r="E24" s="15">
        <v>8.6</v>
      </c>
      <c r="F24" s="16">
        <v>7.6</v>
      </c>
    </row>
    <row r="25" spans="1:7" x14ac:dyDescent="0.3">
      <c r="A25" s="8" t="s">
        <v>213</v>
      </c>
      <c r="B25" s="15">
        <v>12.2</v>
      </c>
      <c r="C25" s="15">
        <v>5.3</v>
      </c>
      <c r="D25" s="15">
        <v>8</v>
      </c>
      <c r="E25" s="15">
        <v>9</v>
      </c>
      <c r="F25" s="16">
        <v>11.4</v>
      </c>
    </row>
    <row r="26" spans="1:7" x14ac:dyDescent="0.3">
      <c r="A26" s="8" t="s">
        <v>214</v>
      </c>
      <c r="B26" s="15">
        <v>8.1999999999999993</v>
      </c>
      <c r="C26" s="15">
        <v>17.2</v>
      </c>
      <c r="D26" s="15">
        <v>14.8</v>
      </c>
      <c r="E26" s="15">
        <v>9.1</v>
      </c>
      <c r="F26" s="16">
        <v>23.2</v>
      </c>
    </row>
    <row r="27" spans="1:7" x14ac:dyDescent="0.3">
      <c r="A27" s="8" t="s">
        <v>215</v>
      </c>
      <c r="B27" s="15">
        <v>9.6</v>
      </c>
      <c r="C27" s="15">
        <v>11.7</v>
      </c>
      <c r="D27" s="15">
        <v>9</v>
      </c>
      <c r="E27" s="15">
        <v>11.4</v>
      </c>
      <c r="F27" s="16">
        <v>17</v>
      </c>
    </row>
    <row r="28" spans="1:7" x14ac:dyDescent="0.3">
      <c r="A28" s="8" t="s">
        <v>216</v>
      </c>
      <c r="B28" s="15">
        <v>8.1</v>
      </c>
      <c r="C28" s="15">
        <v>10</v>
      </c>
      <c r="D28" s="15">
        <v>8.5</v>
      </c>
      <c r="E28" s="15">
        <v>9.4</v>
      </c>
      <c r="F28" s="16">
        <v>9.6</v>
      </c>
    </row>
    <row r="29" spans="1:7" x14ac:dyDescent="0.3">
      <c r="A29" s="8" t="s">
        <v>217</v>
      </c>
      <c r="B29" s="15">
        <v>14</v>
      </c>
      <c r="C29" s="15">
        <v>12.2</v>
      </c>
      <c r="D29" s="15">
        <v>10.8</v>
      </c>
      <c r="E29" s="15">
        <v>8.1</v>
      </c>
      <c r="F29" s="16">
        <v>12.3</v>
      </c>
    </row>
    <row r="30" spans="1:7" x14ac:dyDescent="0.3">
      <c r="A30" s="8" t="s">
        <v>218</v>
      </c>
      <c r="B30" s="15">
        <v>16.100000000000001</v>
      </c>
      <c r="C30" s="15">
        <v>9.3000000000000007</v>
      </c>
      <c r="D30" s="15">
        <v>11.2</v>
      </c>
      <c r="E30" s="15">
        <v>10.6</v>
      </c>
      <c r="F30" s="16">
        <v>15.5</v>
      </c>
    </row>
    <row r="31" spans="1:7" ht="15" thickBot="1" x14ac:dyDescent="0.35">
      <c r="A31" s="10" t="s">
        <v>219</v>
      </c>
      <c r="B31" s="18">
        <v>11.2</v>
      </c>
      <c r="C31" s="18">
        <v>2.8</v>
      </c>
      <c r="D31" s="18">
        <v>5.8</v>
      </c>
      <c r="E31" s="18">
        <v>3.9</v>
      </c>
      <c r="F31" s="19">
        <v>22</v>
      </c>
    </row>
    <row r="32" spans="1:7" x14ac:dyDescent="0.3">
      <c r="A32" s="20"/>
      <c r="B32" s="187" t="s">
        <v>611</v>
      </c>
      <c r="C32" s="187"/>
      <c r="D32" s="187"/>
      <c r="E32" s="187"/>
      <c r="F32" s="187"/>
      <c r="G32" s="175"/>
    </row>
    <row r="33" spans="1:27" x14ac:dyDescent="0.3">
      <c r="A33" s="20"/>
      <c r="B33" s="189" t="s">
        <v>616</v>
      </c>
      <c r="C33" s="189">
        <v>1E-4</v>
      </c>
      <c r="D33" s="189" t="s">
        <v>616</v>
      </c>
      <c r="E33" s="186">
        <v>4.0000000000000002E-4</v>
      </c>
      <c r="F33" s="186"/>
      <c r="G33" s="175"/>
    </row>
    <row r="34" spans="1:27" x14ac:dyDescent="0.3">
      <c r="A34" s="20"/>
      <c r="B34" s="187" t="s">
        <v>612</v>
      </c>
      <c r="C34" s="187"/>
      <c r="D34" s="187"/>
      <c r="E34" s="187"/>
      <c r="F34" s="187"/>
      <c r="G34" s="175"/>
    </row>
    <row r="35" spans="1:27" x14ac:dyDescent="0.3">
      <c r="A35" s="20"/>
      <c r="B35" s="185">
        <v>0.30459999999999998</v>
      </c>
      <c r="C35" s="185">
        <v>0.86509999999999998</v>
      </c>
      <c r="D35" s="188">
        <v>0.16309999999999999</v>
      </c>
      <c r="E35" s="185">
        <v>0.79269999999999996</v>
      </c>
      <c r="F35" s="188">
        <v>0.97660000000000002</v>
      </c>
      <c r="G35" s="194" t="s">
        <v>613</v>
      </c>
    </row>
    <row r="36" spans="1:27" x14ac:dyDescent="0.3">
      <c r="A36" s="20"/>
      <c r="B36" s="189" t="s">
        <v>616</v>
      </c>
      <c r="C36" s="186">
        <v>2.9999999999999997E-4</v>
      </c>
      <c r="D36" s="189" t="s">
        <v>616</v>
      </c>
      <c r="E36" s="186">
        <v>6.9999999999999999E-4</v>
      </c>
      <c r="F36" s="189" t="s">
        <v>616</v>
      </c>
      <c r="G36" s="194" t="s">
        <v>614</v>
      </c>
    </row>
    <row r="37" spans="1:27" x14ac:dyDescent="0.3">
      <c r="A37" s="20"/>
      <c r="B37" s="189">
        <v>8.0000000000000004E-4</v>
      </c>
      <c r="C37" s="186">
        <v>1.6000000000000001E-3</v>
      </c>
      <c r="D37" s="189">
        <v>8.9999999999999998E-4</v>
      </c>
      <c r="E37" s="186">
        <v>4.3E-3</v>
      </c>
      <c r="F37" s="189">
        <v>5.9999999999999995E-4</v>
      </c>
      <c r="G37" s="194" t="s">
        <v>651</v>
      </c>
    </row>
    <row r="38" spans="1:27" x14ac:dyDescent="0.3">
      <c r="A38" s="20"/>
      <c r="B38" s="189">
        <v>1E-4</v>
      </c>
      <c r="C38" s="186">
        <v>1.8200000000000001E-2</v>
      </c>
      <c r="D38" s="189">
        <v>5.1999999999999998E-3</v>
      </c>
      <c r="E38" s="186">
        <v>2.0500000000000001E-2</v>
      </c>
      <c r="F38" s="189">
        <v>5.9999999999999995E-4</v>
      </c>
      <c r="G38" s="194" t="s">
        <v>652</v>
      </c>
    </row>
    <row r="39" spans="1:27" x14ac:dyDescent="0.3">
      <c r="A39" s="20"/>
      <c r="B39" s="189" t="s">
        <v>616</v>
      </c>
      <c r="C39" s="186">
        <v>2.2000000000000001E-3</v>
      </c>
      <c r="D39" s="189">
        <v>2.0000000000000001E-4</v>
      </c>
      <c r="E39" s="186">
        <v>7.7000000000000002E-3</v>
      </c>
      <c r="F39" s="189" t="s">
        <v>616</v>
      </c>
      <c r="G39" s="194" t="s">
        <v>644</v>
      </c>
    </row>
    <row r="40" spans="1:27" x14ac:dyDescent="0.3">
      <c r="A40" s="20"/>
      <c r="B40" s="189">
        <v>4.5400000000000003E-2</v>
      </c>
      <c r="C40" s="186">
        <v>1.12E-2</v>
      </c>
      <c r="D40" s="188">
        <v>9.7900000000000001E-2</v>
      </c>
      <c r="E40" s="186">
        <v>4.0300000000000002E-2</v>
      </c>
      <c r="F40" s="189">
        <v>2E-3</v>
      </c>
      <c r="G40" s="194" t="s">
        <v>645</v>
      </c>
    </row>
    <row r="41" spans="1:27" x14ac:dyDescent="0.3">
      <c r="A41" s="20"/>
      <c r="B41" s="189">
        <v>6.6E-3</v>
      </c>
      <c r="C41" s="185">
        <v>0.115</v>
      </c>
      <c r="D41" s="188">
        <v>0.40860000000000002</v>
      </c>
      <c r="E41" s="185">
        <v>0.16619999999999999</v>
      </c>
      <c r="F41" s="189">
        <v>1.9E-3</v>
      </c>
      <c r="G41" s="194" t="s">
        <v>646</v>
      </c>
    </row>
    <row r="42" spans="1:27" x14ac:dyDescent="0.3">
      <c r="A42" s="20"/>
      <c r="B42" s="189">
        <v>8.9999999999999993E-3</v>
      </c>
      <c r="C42" s="185">
        <v>0.97019999999999995</v>
      </c>
      <c r="D42" s="188">
        <v>6.1499999999999999E-2</v>
      </c>
      <c r="E42" s="185">
        <v>0.96130000000000004</v>
      </c>
      <c r="F42" s="188">
        <v>0.50680000000000003</v>
      </c>
      <c r="G42" s="194" t="s">
        <v>647</v>
      </c>
    </row>
    <row r="43" spans="1:27" x14ac:dyDescent="0.3">
      <c r="A43" s="20"/>
      <c r="B43" s="185">
        <v>6.7500000000000004E-2</v>
      </c>
      <c r="C43" s="185">
        <v>0.35920000000000002</v>
      </c>
      <c r="D43" s="189">
        <v>9.4999999999999998E-3</v>
      </c>
      <c r="E43" s="185">
        <v>0.58620000000000005</v>
      </c>
      <c r="F43" s="188">
        <v>0.51780000000000004</v>
      </c>
      <c r="G43" s="194" t="s">
        <v>648</v>
      </c>
    </row>
    <row r="44" spans="1:27" x14ac:dyDescent="0.3">
      <c r="A44" s="20"/>
      <c r="B44" s="185">
        <v>0.86329999999999996</v>
      </c>
      <c r="C44" s="185">
        <v>0.74529999999999996</v>
      </c>
      <c r="D44" s="188">
        <v>0.89080000000000004</v>
      </c>
      <c r="E44" s="185">
        <v>0.93330000000000002</v>
      </c>
      <c r="F44" s="188" t="s">
        <v>643</v>
      </c>
      <c r="G44" s="194" t="s">
        <v>649</v>
      </c>
    </row>
    <row r="45" spans="1:27" ht="15" thickBot="1" x14ac:dyDescent="0.35">
      <c r="A45" t="s">
        <v>0</v>
      </c>
    </row>
    <row r="46" spans="1:27" ht="186.6" customHeight="1" thickBot="1" x14ac:dyDescent="0.35">
      <c r="A46" s="52" t="s">
        <v>607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6"/>
    </row>
    <row r="47" spans="1:27" ht="111" customHeight="1" thickBot="1" x14ac:dyDescent="0.35">
      <c r="A47" s="52" t="s">
        <v>52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6"/>
    </row>
    <row r="48" spans="1:27" ht="150" customHeight="1" thickBot="1" x14ac:dyDescent="0.35">
      <c r="A48" s="52" t="s">
        <v>53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6"/>
    </row>
    <row r="49" spans="1:27" ht="112.8" customHeight="1" thickBot="1" x14ac:dyDescent="0.35">
      <c r="A49" s="52" t="s">
        <v>54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6"/>
    </row>
    <row r="51" spans="1:27" ht="15" thickBot="1" x14ac:dyDescent="0.35">
      <c r="A51" s="138" t="s">
        <v>220</v>
      </c>
    </row>
    <row r="52" spans="1:27" x14ac:dyDescent="0.3">
      <c r="A52" s="12"/>
      <c r="B52" s="211" t="s">
        <v>603</v>
      </c>
      <c r="C52" s="211"/>
      <c r="D52" s="212"/>
      <c r="E52" s="60"/>
      <c r="F52" s="210" t="s">
        <v>55</v>
      </c>
      <c r="G52" s="212"/>
      <c r="H52" s="60"/>
      <c r="I52" s="210" t="s">
        <v>56</v>
      </c>
      <c r="J52" s="212"/>
    </row>
    <row r="53" spans="1:27" x14ac:dyDescent="0.3">
      <c r="A53" s="57" t="s">
        <v>23</v>
      </c>
      <c r="B53" s="27" t="s">
        <v>54</v>
      </c>
      <c r="C53" s="27" t="s">
        <v>52</v>
      </c>
      <c r="D53" s="59" t="s">
        <v>53</v>
      </c>
      <c r="E53" s="60"/>
      <c r="F53" s="57" t="s">
        <v>52</v>
      </c>
      <c r="G53" s="59" t="s">
        <v>53</v>
      </c>
      <c r="H53" s="60"/>
      <c r="I53" s="57" t="s">
        <v>52</v>
      </c>
      <c r="J53" s="59" t="s">
        <v>53</v>
      </c>
    </row>
    <row r="54" spans="1:27" x14ac:dyDescent="0.3">
      <c r="A54" s="8" t="s">
        <v>59</v>
      </c>
      <c r="B54" s="92">
        <v>221722434</v>
      </c>
      <c r="C54" s="92">
        <v>29521347</v>
      </c>
      <c r="D54" s="93">
        <v>1474</v>
      </c>
      <c r="F54" s="22">
        <v>0.13314551201435937</v>
      </c>
      <c r="G54" s="16">
        <v>6.6479515555020469E-6</v>
      </c>
      <c r="I54" s="22">
        <v>1.4092079959101891</v>
      </c>
      <c r="J54" s="16">
        <v>9.764485798333816E-5</v>
      </c>
    </row>
    <row r="55" spans="1:27" x14ac:dyDescent="0.3">
      <c r="A55" s="8" t="s">
        <v>60</v>
      </c>
      <c r="B55" s="92">
        <v>223648444</v>
      </c>
      <c r="C55" s="92">
        <v>12881160</v>
      </c>
      <c r="D55" s="93">
        <v>71</v>
      </c>
      <c r="F55" s="22">
        <v>5.7595571735790836E-2</v>
      </c>
      <c r="G55" s="16">
        <v>3.1746252614214477E-7</v>
      </c>
      <c r="I55" s="22">
        <v>0.60958975628365164</v>
      </c>
      <c r="J55" s="16">
        <v>4.6628774324515246E-6</v>
      </c>
    </row>
    <row r="56" spans="1:27" x14ac:dyDescent="0.3">
      <c r="A56" s="8" t="s">
        <v>61</v>
      </c>
      <c r="B56" s="92">
        <v>225321036</v>
      </c>
      <c r="C56" s="92">
        <v>21752379</v>
      </c>
      <c r="D56" s="93">
        <v>343</v>
      </c>
      <c r="F56" s="22">
        <v>9.6539494874326781E-2</v>
      </c>
      <c r="G56" s="16">
        <v>1.522272425553733E-6</v>
      </c>
      <c r="I56" s="22">
        <v>1.0217710386164576</v>
      </c>
      <c r="J56" s="16">
        <v>2.2359079118457968E-5</v>
      </c>
    </row>
    <row r="57" spans="1:27" x14ac:dyDescent="0.3">
      <c r="A57" s="8" t="s">
        <v>62</v>
      </c>
      <c r="B57" s="92">
        <v>225471365</v>
      </c>
      <c r="C57" s="92">
        <v>20438860</v>
      </c>
      <c r="D57" s="93">
        <v>848</v>
      </c>
      <c r="F57" s="22">
        <v>9.0649471164553422E-2</v>
      </c>
      <c r="G57" s="16">
        <v>3.7610097406382404E-6</v>
      </c>
      <c r="I57" s="22">
        <v>0.95943120918970193</v>
      </c>
      <c r="J57" s="16">
        <v>5.5241567110192128E-5</v>
      </c>
    </row>
    <row r="58" spans="1:27" x14ac:dyDescent="0.3">
      <c r="A58" s="8" t="s">
        <v>212</v>
      </c>
      <c r="B58" s="92">
        <v>222947365</v>
      </c>
      <c r="C58" s="92">
        <v>7625531</v>
      </c>
      <c r="D58" s="93">
        <v>27256053</v>
      </c>
      <c r="F58" s="22">
        <v>3.4203279325593285E-2</v>
      </c>
      <c r="G58" s="16">
        <v>0.12225330853315983</v>
      </c>
      <c r="I58" s="22">
        <v>0.29914976563577639</v>
      </c>
      <c r="J58" s="16">
        <v>2.6189115225208108</v>
      </c>
    </row>
    <row r="59" spans="1:27" x14ac:dyDescent="0.3">
      <c r="A59" s="8" t="s">
        <v>213</v>
      </c>
      <c r="B59" s="92">
        <v>219598645</v>
      </c>
      <c r="C59" s="92">
        <v>13722534</v>
      </c>
      <c r="D59" s="93">
        <v>27437286</v>
      </c>
      <c r="F59" s="22">
        <v>6.2489156069246238E-2</v>
      </c>
      <c r="G59" s="16">
        <v>0.12494287476136294</v>
      </c>
      <c r="I59" s="22">
        <v>0.54654456419050423</v>
      </c>
      <c r="J59" s="16">
        <v>2.6765274354980324</v>
      </c>
    </row>
    <row r="60" spans="1:27" x14ac:dyDescent="0.3">
      <c r="A60" s="8" t="s">
        <v>214</v>
      </c>
      <c r="B60" s="92">
        <v>219536651</v>
      </c>
      <c r="C60" s="92">
        <v>8454715</v>
      </c>
      <c r="D60" s="93">
        <v>30136815</v>
      </c>
      <c r="F60" s="22">
        <v>3.8511633303543472E-2</v>
      </c>
      <c r="G60" s="16">
        <v>0.13727464121696928</v>
      </c>
      <c r="I60" s="22">
        <v>0.3368316227030711</v>
      </c>
      <c r="J60" s="16">
        <v>2.940698652221081</v>
      </c>
    </row>
    <row r="61" spans="1:27" x14ac:dyDescent="0.3">
      <c r="A61" s="8" t="s">
        <v>215</v>
      </c>
      <c r="B61" s="92">
        <v>216691984</v>
      </c>
      <c r="C61" s="92">
        <v>14499000</v>
      </c>
      <c r="D61" s="93">
        <v>19923037</v>
      </c>
      <c r="F61" s="22">
        <v>6.6910643081287219E-2</v>
      </c>
      <c r="G61" s="16">
        <v>9.194173514051171E-2</v>
      </c>
      <c r="I61" s="22">
        <v>0.58521590885376185</v>
      </c>
      <c r="J61" s="16">
        <v>1.9695767128848856</v>
      </c>
    </row>
    <row r="62" spans="1:27" x14ac:dyDescent="0.3">
      <c r="A62" s="8" t="s">
        <v>216</v>
      </c>
      <c r="B62" s="92">
        <v>217296792</v>
      </c>
      <c r="C62" s="92">
        <v>12116997</v>
      </c>
      <c r="D62" s="93">
        <v>25889484</v>
      </c>
      <c r="F62" s="22">
        <v>5.5762429295320659E-2</v>
      </c>
      <c r="G62" s="16">
        <v>0.11914342481411322</v>
      </c>
      <c r="I62" s="22">
        <v>0.48771106115823809</v>
      </c>
      <c r="J62" s="16">
        <v>2.5522915643108299</v>
      </c>
    </row>
    <row r="63" spans="1:27" x14ac:dyDescent="0.3">
      <c r="A63" s="8" t="s">
        <v>217</v>
      </c>
      <c r="B63" s="92">
        <v>217184986</v>
      </c>
      <c r="C63" s="92">
        <v>8707862</v>
      </c>
      <c r="D63" s="93">
        <v>30820412</v>
      </c>
      <c r="F63" s="22">
        <v>4.0094217194184871E-2</v>
      </c>
      <c r="G63" s="16">
        <v>0.14190857557713496</v>
      </c>
      <c r="I63" s="22">
        <v>0.35067326623314271</v>
      </c>
      <c r="J63" s="16">
        <v>3.0399668375655398</v>
      </c>
    </row>
    <row r="64" spans="1:27" x14ac:dyDescent="0.3">
      <c r="A64" s="8" t="s">
        <v>218</v>
      </c>
      <c r="B64" s="92">
        <v>211788810</v>
      </c>
      <c r="C64" s="92">
        <v>20650678</v>
      </c>
      <c r="D64" s="93">
        <v>25165936</v>
      </c>
      <c r="F64" s="22">
        <v>9.750599193602344E-2</v>
      </c>
      <c r="G64" s="16">
        <v>0.11882561689637899</v>
      </c>
      <c r="I64" s="22">
        <v>0.85280988287924508</v>
      </c>
      <c r="J64" s="16">
        <v>2.5454834801150819</v>
      </c>
    </row>
    <row r="65" spans="1:11" ht="15" thickBot="1" x14ac:dyDescent="0.35">
      <c r="A65" s="10" t="s">
        <v>219</v>
      </c>
      <c r="B65" s="94">
        <v>213008918</v>
      </c>
      <c r="C65" s="94">
        <v>7785294</v>
      </c>
      <c r="D65" s="95">
        <v>19699477</v>
      </c>
      <c r="F65" s="23">
        <v>3.6549145796797106E-2</v>
      </c>
      <c r="G65" s="19">
        <v>9.248193542769885E-2</v>
      </c>
      <c r="I65" s="23">
        <v>0.31966725456989564</v>
      </c>
      <c r="J65" s="19">
        <v>1.9811488885057991</v>
      </c>
    </row>
    <row r="66" spans="1:11" x14ac:dyDescent="0.3">
      <c r="I66" s="175" t="s">
        <v>611</v>
      </c>
      <c r="J66" s="175"/>
      <c r="K66" s="175"/>
    </row>
    <row r="67" spans="1:11" x14ac:dyDescent="0.3">
      <c r="I67" s="186" t="s">
        <v>616</v>
      </c>
      <c r="J67" s="186" t="s">
        <v>616</v>
      </c>
      <c r="K67" s="175"/>
    </row>
    <row r="68" spans="1:11" x14ac:dyDescent="0.3">
      <c r="I68" s="175" t="s">
        <v>612</v>
      </c>
      <c r="J68" s="175"/>
      <c r="K68" s="175"/>
    </row>
    <row r="69" spans="1:11" x14ac:dyDescent="0.3">
      <c r="I69" s="188">
        <v>3.6299999999999999E-2</v>
      </c>
      <c r="J69" s="188">
        <v>0.1976</v>
      </c>
      <c r="K69" s="194" t="s">
        <v>613</v>
      </c>
    </row>
    <row r="70" spans="1:11" x14ac:dyDescent="0.3">
      <c r="I70" s="189" t="s">
        <v>616</v>
      </c>
      <c r="J70" s="189" t="s">
        <v>616</v>
      </c>
      <c r="K70" s="194" t="s">
        <v>614</v>
      </c>
    </row>
    <row r="71" spans="1:11" x14ac:dyDescent="0.3">
      <c r="I71" s="189">
        <v>1E-4</v>
      </c>
      <c r="J71" s="189">
        <v>1.1999999999999999E-3</v>
      </c>
      <c r="K71" s="194" t="s">
        <v>651</v>
      </c>
    </row>
    <row r="72" spans="1:11" x14ac:dyDescent="0.3">
      <c r="I72" s="189">
        <v>5.0000000000000001E-4</v>
      </c>
      <c r="J72" s="189">
        <v>1.1999999999999999E-3</v>
      </c>
      <c r="K72" s="194" t="s">
        <v>652</v>
      </c>
    </row>
    <row r="73" spans="1:11" x14ac:dyDescent="0.3">
      <c r="I73" s="189">
        <v>8.6E-3</v>
      </c>
      <c r="J73" s="189">
        <v>1.1000000000000001E-3</v>
      </c>
      <c r="K73" s="194" t="s">
        <v>644</v>
      </c>
    </row>
    <row r="74" spans="1:11" x14ac:dyDescent="0.3">
      <c r="I74" s="188">
        <v>6.7799999999999999E-2</v>
      </c>
      <c r="J74" s="188">
        <v>9.6100000000000005E-2</v>
      </c>
      <c r="K74" s="194" t="s">
        <v>645</v>
      </c>
    </row>
    <row r="75" spans="1:11" x14ac:dyDescent="0.3">
      <c r="I75" s="188">
        <v>0.20669999999999999</v>
      </c>
      <c r="J75" s="188">
        <v>9.3600000000000003E-2</v>
      </c>
      <c r="K75" s="194" t="s">
        <v>646</v>
      </c>
    </row>
    <row r="76" spans="1:11" x14ac:dyDescent="0.3">
      <c r="I76" s="188">
        <v>0.81220000000000003</v>
      </c>
      <c r="J76" s="188">
        <v>0.1789</v>
      </c>
      <c r="K76" s="194" t="s">
        <v>647</v>
      </c>
    </row>
    <row r="77" spans="1:11" x14ac:dyDescent="0.3">
      <c r="I77" s="188">
        <v>0.44500000000000001</v>
      </c>
      <c r="J77" s="188">
        <v>0.1832</v>
      </c>
      <c r="K77" s="194" t="s">
        <v>648</v>
      </c>
    </row>
    <row r="78" spans="1:11" x14ac:dyDescent="0.3">
      <c r="I78" s="188">
        <v>0.96419999999999995</v>
      </c>
      <c r="J78" s="188" t="s">
        <v>643</v>
      </c>
      <c r="K78" s="194" t="s">
        <v>649</v>
      </c>
    </row>
  </sheetData>
  <mergeCells count="5">
    <mergeCell ref="B2:F2"/>
    <mergeCell ref="B22:F22"/>
    <mergeCell ref="B52:D52"/>
    <mergeCell ref="F52:G52"/>
    <mergeCell ref="I52:J52"/>
  </mergeCells>
  <pageMargins left="0.7" right="0.7" top="0.75" bottom="0.75" header="0.3" footer="0.3"/>
  <pageSetup paperSize="9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6"/>
  <sheetViews>
    <sheetView workbookViewId="0">
      <selection activeCell="G42" sqref="G42"/>
    </sheetView>
  </sheetViews>
  <sheetFormatPr defaultRowHeight="14.4" x14ac:dyDescent="0.3"/>
  <cols>
    <col min="1" max="1" width="20.6640625" bestFit="1" customWidth="1"/>
    <col min="2" max="2" width="10.109375" customWidth="1"/>
    <col min="3" max="3" width="10.44140625" customWidth="1"/>
  </cols>
  <sheetData>
    <row r="1" spans="1:3" ht="15" thickBot="1" x14ac:dyDescent="0.35">
      <c r="A1" t="s">
        <v>80</v>
      </c>
    </row>
    <row r="2" spans="1:3" x14ac:dyDescent="0.3">
      <c r="A2" s="12"/>
      <c r="B2" s="211" t="s">
        <v>50</v>
      </c>
      <c r="C2" s="212"/>
    </row>
    <row r="3" spans="1:3" x14ac:dyDescent="0.3">
      <c r="A3" s="57" t="s">
        <v>23</v>
      </c>
      <c r="B3" s="135" t="s">
        <v>39</v>
      </c>
      <c r="C3" s="152" t="s">
        <v>40</v>
      </c>
    </row>
    <row r="4" spans="1:3" x14ac:dyDescent="0.3">
      <c r="A4" s="8" t="s">
        <v>63</v>
      </c>
      <c r="B4" s="48">
        <v>24.200749999999999</v>
      </c>
      <c r="C4" s="49">
        <v>448.30199649999997</v>
      </c>
    </row>
    <row r="5" spans="1:3" x14ac:dyDescent="0.3">
      <c r="A5" s="8" t="s">
        <v>64</v>
      </c>
      <c r="B5" s="48">
        <v>3.9721150000000001</v>
      </c>
      <c r="C5" s="49">
        <v>406.5636758</v>
      </c>
    </row>
    <row r="6" spans="1:3" x14ac:dyDescent="0.3">
      <c r="A6" s="8" t="s">
        <v>65</v>
      </c>
      <c r="B6" s="48">
        <v>16.70551</v>
      </c>
      <c r="C6" s="49">
        <v>672.27918890000001</v>
      </c>
    </row>
    <row r="7" spans="1:3" x14ac:dyDescent="0.3">
      <c r="A7" s="8" t="s">
        <v>66</v>
      </c>
      <c r="B7" s="48">
        <v>12.39418</v>
      </c>
      <c r="C7" s="49">
        <v>608.5787838</v>
      </c>
    </row>
    <row r="8" spans="1:3" x14ac:dyDescent="0.3">
      <c r="A8" s="8" t="s">
        <v>67</v>
      </c>
      <c r="B8" s="48">
        <v>32.577869999999997</v>
      </c>
      <c r="C8" s="49">
        <v>28.740436809999999</v>
      </c>
    </row>
    <row r="9" spans="1:3" x14ac:dyDescent="0.3">
      <c r="A9" s="8" t="s">
        <v>68</v>
      </c>
      <c r="B9" s="48">
        <v>54.144449999999999</v>
      </c>
      <c r="C9" s="49">
        <v>46.52428544</v>
      </c>
    </row>
    <row r="10" spans="1:3" x14ac:dyDescent="0.3">
      <c r="A10" s="8" t="s">
        <v>69</v>
      </c>
      <c r="B10" s="48">
        <v>10.982100000000001</v>
      </c>
      <c r="C10" s="49">
        <v>96.495484599999997</v>
      </c>
    </row>
    <row r="11" spans="1:3" x14ac:dyDescent="0.3">
      <c r="A11" s="8" t="s">
        <v>70</v>
      </c>
      <c r="B11" s="48">
        <v>79.941010000000006</v>
      </c>
      <c r="C11" s="49">
        <v>130.00276539999999</v>
      </c>
    </row>
    <row r="12" spans="1:3" x14ac:dyDescent="0.3">
      <c r="A12" s="8" t="s">
        <v>78</v>
      </c>
      <c r="B12" s="48">
        <v>30.117139999999999</v>
      </c>
      <c r="C12" s="49">
        <v>96.584986689999994</v>
      </c>
    </row>
    <row r="13" spans="1:3" x14ac:dyDescent="0.3">
      <c r="A13" s="8" t="s">
        <v>212</v>
      </c>
      <c r="B13" s="48">
        <v>22.075839999999999</v>
      </c>
      <c r="C13" s="49">
        <v>2.6479205779999999</v>
      </c>
    </row>
    <row r="14" spans="1:3" x14ac:dyDescent="0.3">
      <c r="A14" s="8" t="s">
        <v>213</v>
      </c>
      <c r="B14" s="48">
        <v>11.727370000000001</v>
      </c>
      <c r="C14" s="49">
        <v>0.84777291300000002</v>
      </c>
    </row>
    <row r="15" spans="1:3" x14ac:dyDescent="0.3">
      <c r="A15" s="8" t="s">
        <v>214</v>
      </c>
      <c r="B15" s="48">
        <v>12.87879</v>
      </c>
      <c r="C15" s="49">
        <v>2.307145153</v>
      </c>
    </row>
    <row r="16" spans="1:3" x14ac:dyDescent="0.3">
      <c r="A16" s="8" t="s">
        <v>215</v>
      </c>
      <c r="B16" s="48">
        <v>64.486329999999995</v>
      </c>
      <c r="C16" s="49">
        <v>3.2832676670000001</v>
      </c>
    </row>
    <row r="17" spans="1:4" x14ac:dyDescent="0.3">
      <c r="A17" s="8" t="s">
        <v>216</v>
      </c>
      <c r="B17" s="48">
        <v>21.643249999999998</v>
      </c>
      <c r="C17" s="49">
        <v>1.5843223879999999</v>
      </c>
    </row>
    <row r="18" spans="1:4" x14ac:dyDescent="0.3">
      <c r="A18" s="8" t="s">
        <v>217</v>
      </c>
      <c r="B18" s="48">
        <v>23.996200000000002</v>
      </c>
      <c r="C18" s="49">
        <v>1.448388443</v>
      </c>
    </row>
    <row r="19" spans="1:4" x14ac:dyDescent="0.3">
      <c r="A19" s="8" t="s">
        <v>218</v>
      </c>
      <c r="B19" s="48">
        <v>24.40474</v>
      </c>
      <c r="C19" s="49">
        <v>3.1834369649999998</v>
      </c>
    </row>
    <row r="20" spans="1:4" ht="15" thickBot="1" x14ac:dyDescent="0.35">
      <c r="A20" s="10" t="s">
        <v>219</v>
      </c>
      <c r="B20" s="50">
        <v>38.338769999999997</v>
      </c>
      <c r="C20" s="51">
        <v>1.7763948519999999</v>
      </c>
    </row>
    <row r="21" spans="1:4" x14ac:dyDescent="0.3">
      <c r="A21" s="20"/>
      <c r="B21" s="175" t="s">
        <v>611</v>
      </c>
      <c r="C21" s="175"/>
      <c r="D21" s="175"/>
    </row>
    <row r="22" spans="1:4" x14ac:dyDescent="0.3">
      <c r="A22" s="20"/>
      <c r="B22" s="188">
        <v>0.2772</v>
      </c>
      <c r="C22" s="189" t="s">
        <v>616</v>
      </c>
      <c r="D22" s="175"/>
    </row>
    <row r="23" spans="1:4" x14ac:dyDescent="0.3">
      <c r="A23" s="20"/>
      <c r="B23" s="175" t="s">
        <v>650</v>
      </c>
      <c r="C23" s="175"/>
      <c r="D23" s="175"/>
    </row>
    <row r="24" spans="1:4" x14ac:dyDescent="0.3">
      <c r="A24" s="20"/>
      <c r="B24" s="188">
        <v>0.2152</v>
      </c>
      <c r="C24" s="189" t="s">
        <v>616</v>
      </c>
      <c r="D24" s="194" t="s">
        <v>644</v>
      </c>
    </row>
    <row r="25" spans="1:4" x14ac:dyDescent="0.3">
      <c r="A25" s="20"/>
      <c r="B25" s="188">
        <v>0.76880000000000004</v>
      </c>
      <c r="C25" s="189" t="s">
        <v>616</v>
      </c>
      <c r="D25" s="194" t="s">
        <v>645</v>
      </c>
    </row>
    <row r="26" spans="1:4" x14ac:dyDescent="0.3">
      <c r="A26" s="20"/>
      <c r="B26" s="188">
        <v>0.79530000000000001</v>
      </c>
      <c r="C26" s="189" t="s">
        <v>616</v>
      </c>
      <c r="D26" s="194" t="s">
        <v>646</v>
      </c>
    </row>
    <row r="27" spans="1:4" x14ac:dyDescent="0.3">
      <c r="A27" s="20"/>
      <c r="B27" s="188">
        <v>0.72799999999999998</v>
      </c>
      <c r="C27" s="188">
        <v>0.32869999999999999</v>
      </c>
      <c r="D27" s="194" t="s">
        <v>647</v>
      </c>
    </row>
    <row r="28" spans="1:4" x14ac:dyDescent="0.3">
      <c r="A28" s="20"/>
      <c r="B28" s="188">
        <v>0.69789999999999996</v>
      </c>
      <c r="C28" s="188">
        <v>0.32590000000000002</v>
      </c>
      <c r="D28" s="194" t="s">
        <v>648</v>
      </c>
    </row>
    <row r="29" spans="1:4" x14ac:dyDescent="0.3">
      <c r="B29" s="188" t="s">
        <v>643</v>
      </c>
      <c r="C29" s="188" t="s">
        <v>643</v>
      </c>
      <c r="D29" s="194" t="s">
        <v>649</v>
      </c>
    </row>
    <row r="30" spans="1:4" ht="15" thickBot="1" x14ac:dyDescent="0.35">
      <c r="A30" t="s">
        <v>35</v>
      </c>
      <c r="B30" s="1"/>
      <c r="C30" s="1"/>
    </row>
    <row r="31" spans="1:4" x14ac:dyDescent="0.3">
      <c r="A31" s="12"/>
      <c r="B31" s="211" t="s">
        <v>51</v>
      </c>
      <c r="C31" s="212"/>
    </row>
    <row r="32" spans="1:4" x14ac:dyDescent="0.3">
      <c r="A32" s="57" t="s">
        <v>23</v>
      </c>
      <c r="B32" s="135" t="s">
        <v>39</v>
      </c>
      <c r="C32" s="152" t="s">
        <v>40</v>
      </c>
    </row>
    <row r="33" spans="1:32" x14ac:dyDescent="0.3">
      <c r="A33" s="8" t="s">
        <v>59</v>
      </c>
      <c r="B33" s="139">
        <v>0.4</v>
      </c>
      <c r="C33" s="140">
        <v>0</v>
      </c>
    </row>
    <row r="34" spans="1:32" x14ac:dyDescent="0.3">
      <c r="A34" s="8" t="s">
        <v>60</v>
      </c>
      <c r="B34" s="139">
        <v>0.5</v>
      </c>
      <c r="C34" s="140">
        <v>2.4</v>
      </c>
      <c r="G34" s="3"/>
      <c r="H34" s="1"/>
      <c r="I34" s="1"/>
      <c r="J34" s="1"/>
      <c r="K34" s="1"/>
      <c r="L34" s="1"/>
      <c r="M34" s="1"/>
      <c r="N34" s="1"/>
      <c r="O34" s="1"/>
      <c r="P34" s="1"/>
      <c r="Q34" s="9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 spans="1:32" x14ac:dyDescent="0.3">
      <c r="A35" s="8" t="s">
        <v>61</v>
      </c>
      <c r="B35" s="139">
        <v>1.6</v>
      </c>
      <c r="C35" s="140">
        <v>1.5</v>
      </c>
      <c r="G35" s="3"/>
      <c r="H35" s="1"/>
      <c r="I35" s="1"/>
      <c r="J35" s="1"/>
      <c r="K35" s="1"/>
      <c r="L35" s="1"/>
      <c r="M35" s="1"/>
      <c r="N35" s="1"/>
      <c r="O35" s="1"/>
      <c r="P35" s="1"/>
      <c r="Q35" s="9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 spans="1:32" x14ac:dyDescent="0.3">
      <c r="A36" s="8" t="s">
        <v>62</v>
      </c>
      <c r="B36" s="139">
        <v>0</v>
      </c>
      <c r="C36" s="140">
        <v>1.1000000000000001</v>
      </c>
      <c r="D36" s="3"/>
      <c r="E36" s="3"/>
    </row>
    <row r="37" spans="1:32" x14ac:dyDescent="0.3">
      <c r="A37" s="8" t="s">
        <v>63</v>
      </c>
      <c r="B37" s="139">
        <v>6.5</v>
      </c>
      <c r="C37" s="140">
        <v>0.8</v>
      </c>
    </row>
    <row r="38" spans="1:32" x14ac:dyDescent="0.3">
      <c r="A38" s="8" t="s">
        <v>64</v>
      </c>
      <c r="B38" s="139">
        <v>2.2000000000000002</v>
      </c>
      <c r="C38" s="140">
        <v>1.7</v>
      </c>
    </row>
    <row r="39" spans="1:32" x14ac:dyDescent="0.3">
      <c r="A39" s="8" t="s">
        <v>65</v>
      </c>
      <c r="B39" s="139">
        <v>2.2999999999999998</v>
      </c>
      <c r="C39" s="140">
        <v>1.4</v>
      </c>
    </row>
    <row r="40" spans="1:32" x14ac:dyDescent="0.3">
      <c r="A40" s="8" t="s">
        <v>66</v>
      </c>
      <c r="B40" s="139">
        <v>3.6</v>
      </c>
      <c r="C40" s="140">
        <v>4</v>
      </c>
    </row>
    <row r="41" spans="1:32" x14ac:dyDescent="0.3">
      <c r="A41" s="8" t="s">
        <v>67</v>
      </c>
      <c r="B41" s="139">
        <v>5.0999999999999996</v>
      </c>
      <c r="C41" s="140">
        <v>0.9</v>
      </c>
    </row>
    <row r="42" spans="1:32" x14ac:dyDescent="0.3">
      <c r="A42" s="8" t="s">
        <v>68</v>
      </c>
      <c r="B42" s="139">
        <v>3.1</v>
      </c>
      <c r="C42" s="140">
        <v>1.4</v>
      </c>
    </row>
    <row r="43" spans="1:32" x14ac:dyDescent="0.3">
      <c r="A43" s="8" t="s">
        <v>69</v>
      </c>
      <c r="B43" s="139">
        <v>4.5999999999999996</v>
      </c>
      <c r="C43" s="140">
        <v>0.5</v>
      </c>
    </row>
    <row r="44" spans="1:32" x14ac:dyDescent="0.3">
      <c r="A44" s="8" t="s">
        <v>70</v>
      </c>
      <c r="B44" s="139">
        <v>4</v>
      </c>
      <c r="C44" s="140">
        <v>0.4</v>
      </c>
    </row>
    <row r="45" spans="1:32" x14ac:dyDescent="0.3">
      <c r="A45" s="8" t="s">
        <v>78</v>
      </c>
      <c r="B45" s="139">
        <v>4.2</v>
      </c>
      <c r="C45" s="140">
        <v>1.4</v>
      </c>
    </row>
    <row r="46" spans="1:32" x14ac:dyDescent="0.3">
      <c r="A46" s="8" t="s">
        <v>212</v>
      </c>
      <c r="B46" s="139">
        <v>5.0999999999999996</v>
      </c>
      <c r="C46" s="140">
        <v>1.1000000000000001</v>
      </c>
    </row>
    <row r="47" spans="1:32" x14ac:dyDescent="0.3">
      <c r="A47" s="8" t="s">
        <v>213</v>
      </c>
      <c r="B47" s="139">
        <v>3.6</v>
      </c>
      <c r="C47" s="140">
        <v>0.8</v>
      </c>
    </row>
    <row r="48" spans="1:32" x14ac:dyDescent="0.3">
      <c r="A48" s="8" t="s">
        <v>214</v>
      </c>
      <c r="B48" s="139">
        <v>5.9</v>
      </c>
      <c r="C48" s="140">
        <v>1.8</v>
      </c>
    </row>
    <row r="49" spans="1:5" x14ac:dyDescent="0.3">
      <c r="A49" s="8" t="s">
        <v>215</v>
      </c>
      <c r="B49" s="139">
        <v>5</v>
      </c>
      <c r="C49" s="140">
        <v>1.8</v>
      </c>
    </row>
    <row r="50" spans="1:5" x14ac:dyDescent="0.3">
      <c r="A50" s="8" t="s">
        <v>216</v>
      </c>
      <c r="B50" s="139">
        <v>3.6</v>
      </c>
      <c r="C50" s="140">
        <v>1</v>
      </c>
    </row>
    <row r="51" spans="1:5" x14ac:dyDescent="0.3">
      <c r="A51" s="8" t="s">
        <v>217</v>
      </c>
      <c r="B51" s="139">
        <v>3.8</v>
      </c>
      <c r="C51" s="140">
        <v>1.2</v>
      </c>
    </row>
    <row r="52" spans="1:5" x14ac:dyDescent="0.3">
      <c r="A52" s="8" t="s">
        <v>218</v>
      </c>
      <c r="B52" s="139">
        <v>4.7</v>
      </c>
      <c r="C52" s="140">
        <v>0.5</v>
      </c>
    </row>
    <row r="53" spans="1:5" ht="15" thickBot="1" x14ac:dyDescent="0.35">
      <c r="A53" s="10" t="s">
        <v>219</v>
      </c>
      <c r="B53" s="141">
        <v>5.3</v>
      </c>
      <c r="C53" s="142">
        <v>2.2999999999999998</v>
      </c>
    </row>
    <row r="54" spans="1:5" x14ac:dyDescent="0.3">
      <c r="B54" s="175" t="s">
        <v>611</v>
      </c>
      <c r="C54" s="175"/>
      <c r="D54" s="175"/>
    </row>
    <row r="55" spans="1:5" x14ac:dyDescent="0.3">
      <c r="B55" s="186">
        <v>5.0000000000000001E-4</v>
      </c>
      <c r="C55" s="185">
        <v>0.45140000000000002</v>
      </c>
      <c r="D55" s="175"/>
    </row>
    <row r="56" spans="1:5" x14ac:dyDescent="0.3">
      <c r="B56" s="175" t="s">
        <v>650</v>
      </c>
      <c r="C56" s="175"/>
      <c r="D56" s="175"/>
    </row>
    <row r="57" spans="1:5" x14ac:dyDescent="0.3">
      <c r="B57" s="186">
        <v>1.18E-2</v>
      </c>
      <c r="C57" s="188">
        <v>0.58840000000000003</v>
      </c>
      <c r="D57" s="194" t="s">
        <v>613</v>
      </c>
    </row>
    <row r="58" spans="1:5" x14ac:dyDescent="0.3">
      <c r="B58" s="186">
        <v>1.8E-3</v>
      </c>
      <c r="C58" s="188" t="s">
        <v>643</v>
      </c>
      <c r="D58" s="194" t="s">
        <v>614</v>
      </c>
      <c r="E58" s="1"/>
    </row>
    <row r="59" spans="1:5" x14ac:dyDescent="0.3">
      <c r="B59" s="186">
        <v>5.0000000000000001E-4</v>
      </c>
      <c r="C59" s="188" t="s">
        <v>643</v>
      </c>
      <c r="D59" s="194" t="s">
        <v>651</v>
      </c>
    </row>
    <row r="60" spans="1:5" x14ac:dyDescent="0.3">
      <c r="B60" s="186">
        <v>2E-3</v>
      </c>
      <c r="C60" s="188" t="s">
        <v>643</v>
      </c>
      <c r="D60" s="194" t="s">
        <v>652</v>
      </c>
    </row>
    <row r="61" spans="1:5" x14ac:dyDescent="0.3">
      <c r="B61" s="185">
        <v>0.94679999999999997</v>
      </c>
      <c r="C61" s="188">
        <v>0.50390000000000001</v>
      </c>
      <c r="D61" s="194" t="s">
        <v>644</v>
      </c>
    </row>
    <row r="62" spans="1:5" x14ac:dyDescent="0.3">
      <c r="B62" s="185">
        <v>0.53610000000000002</v>
      </c>
      <c r="C62" s="188">
        <v>0.59970000000000001</v>
      </c>
      <c r="D62" s="194" t="s">
        <v>645</v>
      </c>
    </row>
    <row r="63" spans="1:5" x14ac:dyDescent="0.3">
      <c r="B63" s="185">
        <v>0.90059999999999996</v>
      </c>
      <c r="C63" s="188">
        <v>0.58840000000000003</v>
      </c>
      <c r="D63" s="194" t="s">
        <v>646</v>
      </c>
    </row>
    <row r="64" spans="1:5" x14ac:dyDescent="0.3">
      <c r="B64" s="185">
        <v>0.88260000000000005</v>
      </c>
      <c r="C64" s="188" t="s">
        <v>643</v>
      </c>
      <c r="D64" s="194" t="s">
        <v>647</v>
      </c>
    </row>
    <row r="65" spans="2:4" x14ac:dyDescent="0.3">
      <c r="B65" s="185">
        <v>0.99960000000000004</v>
      </c>
      <c r="C65" s="188" t="s">
        <v>643</v>
      </c>
      <c r="D65" s="194" t="s">
        <v>648</v>
      </c>
    </row>
    <row r="66" spans="2:4" x14ac:dyDescent="0.3">
      <c r="B66" s="185">
        <v>0.95569999999999999</v>
      </c>
      <c r="C66" s="188" t="s">
        <v>643</v>
      </c>
      <c r="D66" s="194" t="s">
        <v>649</v>
      </c>
    </row>
  </sheetData>
  <mergeCells count="2">
    <mergeCell ref="B2:C2"/>
    <mergeCell ref="B31:C31"/>
  </mergeCells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6"/>
  <sheetViews>
    <sheetView zoomScaleNormal="100" workbookViewId="0">
      <selection activeCell="F157" sqref="F157:F160"/>
    </sheetView>
  </sheetViews>
  <sheetFormatPr defaultRowHeight="14.4" x14ac:dyDescent="0.3"/>
  <cols>
    <col min="1" max="1" width="33.21875" bestFit="1" customWidth="1"/>
    <col min="2" max="2" width="21.109375" bestFit="1" customWidth="1"/>
    <col min="3" max="3" width="9.44140625" bestFit="1" customWidth="1"/>
    <col min="4" max="4" width="15.88671875" bestFit="1" customWidth="1"/>
    <col min="5" max="5" width="14.109375" bestFit="1" customWidth="1"/>
  </cols>
  <sheetData>
    <row r="1" spans="1:16" ht="15" thickBot="1" x14ac:dyDescent="0.35">
      <c r="A1" t="s">
        <v>80</v>
      </c>
    </row>
    <row r="2" spans="1:16" x14ac:dyDescent="0.3">
      <c r="A2" s="12"/>
      <c r="B2" s="43" t="s">
        <v>134</v>
      </c>
      <c r="C2" s="216" t="s">
        <v>91</v>
      </c>
      <c r="D2" s="216"/>
      <c r="E2" s="216"/>
      <c r="F2" s="217"/>
      <c r="G2" s="98"/>
      <c r="H2" s="215" t="s">
        <v>93</v>
      </c>
      <c r="I2" s="216"/>
      <c r="J2" s="216"/>
      <c r="K2" s="217"/>
      <c r="L2" s="98"/>
      <c r="M2" s="215" t="s">
        <v>56</v>
      </c>
      <c r="N2" s="216"/>
      <c r="O2" s="216"/>
      <c r="P2" s="217"/>
    </row>
    <row r="3" spans="1:16" x14ac:dyDescent="0.3">
      <c r="A3" s="57" t="s">
        <v>23</v>
      </c>
      <c r="B3" s="27"/>
      <c r="C3" s="97" t="s">
        <v>127</v>
      </c>
      <c r="D3" s="97" t="s">
        <v>129</v>
      </c>
      <c r="E3" s="97" t="s">
        <v>131</v>
      </c>
      <c r="F3" s="42" t="s">
        <v>133</v>
      </c>
      <c r="G3" s="98"/>
      <c r="H3" s="97" t="s">
        <v>127</v>
      </c>
      <c r="I3" s="97" t="s">
        <v>129</v>
      </c>
      <c r="J3" s="97" t="s">
        <v>131</v>
      </c>
      <c r="K3" s="42" t="s">
        <v>133</v>
      </c>
      <c r="L3" s="98"/>
      <c r="M3" s="97" t="s">
        <v>127</v>
      </c>
      <c r="N3" s="97" t="s">
        <v>129</v>
      </c>
      <c r="O3" s="97" t="s">
        <v>131</v>
      </c>
      <c r="P3" s="42" t="s">
        <v>133</v>
      </c>
    </row>
    <row r="4" spans="1:16" x14ac:dyDescent="0.3">
      <c r="A4" s="96" t="s">
        <v>1</v>
      </c>
      <c r="B4" s="35">
        <v>33.799999999999997</v>
      </c>
      <c r="C4" s="35">
        <v>59</v>
      </c>
      <c r="D4" s="35">
        <v>13</v>
      </c>
      <c r="E4" s="35">
        <v>11.7</v>
      </c>
      <c r="F4" s="36">
        <v>183.6</v>
      </c>
      <c r="G4" s="105"/>
      <c r="H4" s="39">
        <v>1.6857142857142857</v>
      </c>
      <c r="I4" s="35">
        <v>0.37142857142857144</v>
      </c>
      <c r="J4" s="100">
        <v>0.33428571428571424</v>
      </c>
      <c r="K4" s="102">
        <v>5.2457142857142856</v>
      </c>
      <c r="L4" s="101"/>
      <c r="M4" s="104">
        <v>1.745562130177515</v>
      </c>
      <c r="N4" s="100">
        <v>0.38461538461538464</v>
      </c>
      <c r="O4" s="100">
        <v>0.34615384615384615</v>
      </c>
      <c r="P4" s="102">
        <v>5.4319526627218941</v>
      </c>
    </row>
    <row r="5" spans="1:16" x14ac:dyDescent="0.3">
      <c r="A5" s="96" t="s">
        <v>2</v>
      </c>
      <c r="B5" s="35">
        <v>29.5</v>
      </c>
      <c r="C5" s="35">
        <v>56.3</v>
      </c>
      <c r="D5" s="35">
        <v>11.7</v>
      </c>
      <c r="E5" s="35">
        <v>10.199999999999999</v>
      </c>
      <c r="F5" s="36">
        <v>160.4</v>
      </c>
      <c r="G5" s="105"/>
      <c r="H5" s="39">
        <v>1.8829431438127091</v>
      </c>
      <c r="I5" s="35">
        <v>0.39130434782608697</v>
      </c>
      <c r="J5" s="100">
        <v>0.34113712374581939</v>
      </c>
      <c r="K5" s="102">
        <v>5.3645484949832785</v>
      </c>
      <c r="L5" s="101"/>
      <c r="M5" s="104">
        <v>1.9084745762711863</v>
      </c>
      <c r="N5" s="100">
        <v>0.39661016949152539</v>
      </c>
      <c r="O5" s="100">
        <v>0.34576271186440677</v>
      </c>
      <c r="P5" s="102">
        <v>5.4372881355932208</v>
      </c>
    </row>
    <row r="6" spans="1:16" x14ac:dyDescent="0.3">
      <c r="A6" s="96" t="s">
        <v>3</v>
      </c>
      <c r="B6" s="35">
        <v>28</v>
      </c>
      <c r="C6" s="35">
        <v>53.8</v>
      </c>
      <c r="D6" s="35">
        <v>11.3</v>
      </c>
      <c r="E6" s="35">
        <v>8.6</v>
      </c>
      <c r="F6" s="36">
        <v>164.3</v>
      </c>
      <c r="G6" s="105"/>
      <c r="H6" s="39">
        <v>1.713375796178344</v>
      </c>
      <c r="I6" s="35">
        <v>0.35987261146496818</v>
      </c>
      <c r="J6" s="100">
        <v>0.27388535031847133</v>
      </c>
      <c r="K6" s="102">
        <v>5.2324840764331215</v>
      </c>
      <c r="L6" s="101"/>
      <c r="M6" s="104">
        <v>1.9214285714285713</v>
      </c>
      <c r="N6" s="100">
        <v>0.40357142857142858</v>
      </c>
      <c r="O6" s="100">
        <v>0.30714285714285711</v>
      </c>
      <c r="P6" s="102">
        <v>5.8678571428571429</v>
      </c>
    </row>
    <row r="7" spans="1:16" x14ac:dyDescent="0.3">
      <c r="A7" s="96" t="s">
        <v>4</v>
      </c>
      <c r="B7" s="35">
        <v>25.2</v>
      </c>
      <c r="C7" s="35">
        <v>43</v>
      </c>
      <c r="D7" s="35">
        <v>9</v>
      </c>
      <c r="E7" s="35">
        <v>7</v>
      </c>
      <c r="F7" s="36">
        <v>138.6</v>
      </c>
      <c r="G7" s="105"/>
      <c r="H7" s="39">
        <v>1.8614718614718613</v>
      </c>
      <c r="I7" s="35">
        <v>0.38961038961038957</v>
      </c>
      <c r="J7" s="100">
        <v>0.30303030303030304</v>
      </c>
      <c r="K7" s="102">
        <v>5.9999999999999991</v>
      </c>
      <c r="L7" s="101"/>
      <c r="M7" s="104">
        <v>1.7063492063492065</v>
      </c>
      <c r="N7" s="100">
        <v>0.35714285714285715</v>
      </c>
      <c r="O7" s="100">
        <v>0.27777777777777779</v>
      </c>
      <c r="P7" s="102">
        <v>5.5</v>
      </c>
    </row>
    <row r="8" spans="1:16" x14ac:dyDescent="0.3">
      <c r="A8" s="96" t="s">
        <v>17</v>
      </c>
      <c r="B8" s="35">
        <v>27.7</v>
      </c>
      <c r="C8" s="35">
        <v>47.4</v>
      </c>
      <c r="D8" s="35">
        <v>10</v>
      </c>
      <c r="E8" s="35">
        <v>8.9</v>
      </c>
      <c r="F8" s="36">
        <v>143.80000000000001</v>
      </c>
      <c r="G8" s="105"/>
      <c r="H8" s="39">
        <v>1.7050359712230214</v>
      </c>
      <c r="I8" s="35">
        <v>0.35971223021582732</v>
      </c>
      <c r="J8" s="100">
        <v>0.32014388489208634</v>
      </c>
      <c r="K8" s="102">
        <v>5.1726618705035978</v>
      </c>
      <c r="L8" s="101"/>
      <c r="M8" s="104">
        <v>1.7111913357400721</v>
      </c>
      <c r="N8" s="100">
        <v>0.36101083032490977</v>
      </c>
      <c r="O8" s="100">
        <v>0.32129963898916969</v>
      </c>
      <c r="P8" s="102">
        <v>5.1913357400722031</v>
      </c>
    </row>
    <row r="9" spans="1:16" x14ac:dyDescent="0.3">
      <c r="A9" s="96" t="s">
        <v>118</v>
      </c>
      <c r="B9" s="100">
        <v>24.3</v>
      </c>
      <c r="C9" s="100">
        <v>45.1</v>
      </c>
      <c r="D9" s="35">
        <v>10</v>
      </c>
      <c r="E9">
        <v>8.5</v>
      </c>
      <c r="F9" s="100">
        <v>138.4</v>
      </c>
      <c r="G9" s="101"/>
      <c r="H9" s="104">
        <v>1.604982206405694</v>
      </c>
      <c r="I9" s="100">
        <v>0.35587188612099641</v>
      </c>
      <c r="J9" s="100">
        <v>0.30249110320284694</v>
      </c>
      <c r="K9" s="102">
        <v>4.9252669039145909</v>
      </c>
      <c r="L9" s="101"/>
      <c r="M9" s="104">
        <v>1.8559670781893005</v>
      </c>
      <c r="N9" s="100">
        <v>0.41152263374485598</v>
      </c>
      <c r="O9" s="100">
        <v>0.34979423868312753</v>
      </c>
      <c r="P9" s="102">
        <v>5.6954732510288064</v>
      </c>
    </row>
    <row r="10" spans="1:16" x14ac:dyDescent="0.3">
      <c r="A10" s="96" t="s">
        <v>100</v>
      </c>
      <c r="B10" s="100">
        <v>24.5</v>
      </c>
      <c r="C10" s="100">
        <v>45.3</v>
      </c>
      <c r="D10" s="35">
        <v>10</v>
      </c>
      <c r="E10" s="100">
        <v>10</v>
      </c>
      <c r="F10" s="102">
        <v>151.9</v>
      </c>
      <c r="G10" s="101"/>
      <c r="H10" s="104">
        <v>1.8489795918367347</v>
      </c>
      <c r="I10" s="100">
        <v>0.40816326530612246</v>
      </c>
      <c r="J10" s="100">
        <v>0.40816326530612246</v>
      </c>
      <c r="K10" s="102">
        <v>6.2</v>
      </c>
      <c r="L10" s="101"/>
      <c r="M10" s="104">
        <v>1.0225739943461547</v>
      </c>
      <c r="N10" s="100">
        <v>1.0581152902993733</v>
      </c>
      <c r="O10" s="100">
        <v>1.2572208682252497</v>
      </c>
      <c r="P10" s="36">
        <v>1.1230559268283451</v>
      </c>
    </row>
    <row r="11" spans="1:16" x14ac:dyDescent="0.3">
      <c r="A11" s="96" t="s">
        <v>101</v>
      </c>
      <c r="B11" s="100">
        <v>23.4</v>
      </c>
      <c r="C11" s="100">
        <v>47.1</v>
      </c>
      <c r="D11" s="35">
        <v>10.3</v>
      </c>
      <c r="E11" s="100">
        <v>9.9</v>
      </c>
      <c r="F11" s="102">
        <v>145.6</v>
      </c>
      <c r="G11" s="101"/>
      <c r="H11" s="104">
        <v>2.0128205128205132</v>
      </c>
      <c r="I11" s="100">
        <v>0.44017094017094022</v>
      </c>
      <c r="J11" s="100">
        <v>0.42307692307692313</v>
      </c>
      <c r="K11" s="102">
        <v>6.2222222222222223</v>
      </c>
      <c r="L11" s="101"/>
      <c r="M11" s="104">
        <v>1.1131858462819055</v>
      </c>
      <c r="N11" s="100">
        <v>1.14109142524379</v>
      </c>
      <c r="O11" s="100">
        <v>1.3031577845642492</v>
      </c>
      <c r="P11" s="36">
        <v>1.1270812168886617</v>
      </c>
    </row>
    <row r="12" spans="1:16" x14ac:dyDescent="0.3">
      <c r="A12" s="96" t="s">
        <v>102</v>
      </c>
      <c r="B12" s="100">
        <v>23</v>
      </c>
      <c r="C12" s="100">
        <v>41.9</v>
      </c>
      <c r="D12" s="35">
        <v>9.3000000000000007</v>
      </c>
      <c r="E12" s="100">
        <v>9</v>
      </c>
      <c r="F12" s="102">
        <v>133.6</v>
      </c>
      <c r="G12" s="101"/>
      <c r="H12" s="104">
        <v>1.8217391304347825</v>
      </c>
      <c r="I12" s="100">
        <v>0.40434782608695657</v>
      </c>
      <c r="J12" s="100">
        <v>0.39130434782608697</v>
      </c>
      <c r="K12" s="102">
        <v>5.8086956521739124</v>
      </c>
      <c r="L12" s="101"/>
      <c r="M12" s="104">
        <v>1.0075087185872398</v>
      </c>
      <c r="N12" s="100">
        <v>1.0482242125857053</v>
      </c>
      <c r="O12" s="100">
        <v>1.2052921801898588</v>
      </c>
      <c r="P12" s="36">
        <v>1.0521758192445081</v>
      </c>
    </row>
    <row r="13" spans="1:16" x14ac:dyDescent="0.3">
      <c r="A13" s="96" t="s">
        <v>103</v>
      </c>
      <c r="B13" s="100">
        <v>36.4</v>
      </c>
      <c r="C13" s="100">
        <v>55.3</v>
      </c>
      <c r="D13" s="35">
        <v>11.7</v>
      </c>
      <c r="E13" s="100">
        <v>10.1</v>
      </c>
      <c r="F13" s="102">
        <v>171.6</v>
      </c>
      <c r="G13" s="101"/>
      <c r="H13" s="104">
        <v>1.5192307692307692</v>
      </c>
      <c r="I13" s="100">
        <v>0.3214285714285714</v>
      </c>
      <c r="J13" s="100">
        <v>0.27747252747252749</v>
      </c>
      <c r="K13" s="102">
        <v>4.7142857142857144</v>
      </c>
      <c r="L13" s="101"/>
      <c r="M13" s="104">
        <v>0.84020715149303049</v>
      </c>
      <c r="N13" s="100">
        <v>0.83326579111075638</v>
      </c>
      <c r="O13" s="100">
        <v>0.85466841714928032</v>
      </c>
      <c r="P13" s="36">
        <v>0.85393653422431759</v>
      </c>
    </row>
    <row r="14" spans="1:16" x14ac:dyDescent="0.3">
      <c r="A14" s="96" t="s">
        <v>104</v>
      </c>
      <c r="B14" s="100">
        <v>31.9</v>
      </c>
      <c r="C14" s="100">
        <v>58.5</v>
      </c>
      <c r="D14" s="35">
        <v>11.5</v>
      </c>
      <c r="E14" s="100">
        <v>10</v>
      </c>
      <c r="F14" s="102">
        <v>177.2</v>
      </c>
      <c r="G14" s="101"/>
      <c r="H14" s="104">
        <v>1.8338557993730409</v>
      </c>
      <c r="I14" s="100">
        <v>0.36050156739811912</v>
      </c>
      <c r="J14" s="100">
        <v>0.31347962382445144</v>
      </c>
      <c r="K14" s="102">
        <v>5.5548589341692791</v>
      </c>
      <c r="L14" s="101"/>
      <c r="M14" s="104">
        <v>1.0142098150239272</v>
      </c>
      <c r="N14" s="100">
        <v>0.9345579405700577</v>
      </c>
      <c r="O14" s="100">
        <v>0.96557715584697867</v>
      </c>
      <c r="P14" s="36">
        <v>1.006196330437773</v>
      </c>
    </row>
    <row r="15" spans="1:16" x14ac:dyDescent="0.3">
      <c r="A15" s="96" t="s">
        <v>105</v>
      </c>
      <c r="B15" s="100">
        <v>29.5</v>
      </c>
      <c r="C15" s="100">
        <v>58.2</v>
      </c>
      <c r="D15" s="35">
        <v>12</v>
      </c>
      <c r="E15" s="100">
        <v>10.5</v>
      </c>
      <c r="F15" s="102">
        <v>175</v>
      </c>
      <c r="G15" s="101"/>
      <c r="H15" s="104">
        <v>1.9728813559322036</v>
      </c>
      <c r="I15" s="100">
        <v>0.40677966101694918</v>
      </c>
      <c r="J15" s="100">
        <v>0.3559322033898305</v>
      </c>
      <c r="K15" s="102">
        <v>5.9322033898305087</v>
      </c>
      <c r="L15" s="101"/>
      <c r="M15" s="104">
        <v>1.0910975856161802</v>
      </c>
      <c r="N15" s="100">
        <v>1.0545284588068331</v>
      </c>
      <c r="O15" s="100">
        <v>1.0963392147489677</v>
      </c>
      <c r="P15" s="36">
        <v>1.0745477703387665</v>
      </c>
    </row>
    <row r="16" spans="1:16" x14ac:dyDescent="0.3">
      <c r="A16" s="96" t="s">
        <v>106</v>
      </c>
      <c r="B16" s="100">
        <v>33.4</v>
      </c>
      <c r="C16" s="100">
        <v>45.2</v>
      </c>
      <c r="D16" s="35">
        <v>10.3</v>
      </c>
      <c r="E16" s="100">
        <v>10.4</v>
      </c>
      <c r="F16" s="102">
        <v>160</v>
      </c>
      <c r="G16" s="101"/>
      <c r="H16" s="104">
        <v>1.3532934131736529</v>
      </c>
      <c r="I16" s="100">
        <v>0.30838323353293418</v>
      </c>
      <c r="J16" s="100">
        <v>0.31137724550898205</v>
      </c>
      <c r="K16" s="102">
        <v>4.7904191616766472</v>
      </c>
      <c r="L16" s="101"/>
      <c r="M16" s="104">
        <v>0.74843587086683061</v>
      </c>
      <c r="N16" s="100">
        <v>0.79944728594924219</v>
      </c>
      <c r="O16" s="100">
        <v>0.95910142881375338</v>
      </c>
      <c r="P16" s="102">
        <v>0.8677271986311339</v>
      </c>
    </row>
    <row r="17" spans="1:16" x14ac:dyDescent="0.3">
      <c r="A17" s="96" t="s">
        <v>107</v>
      </c>
      <c r="B17" s="100">
        <v>32.5</v>
      </c>
      <c r="C17" s="100">
        <v>47.7</v>
      </c>
      <c r="D17" s="35">
        <v>10.199999999999999</v>
      </c>
      <c r="E17" s="100">
        <v>8.9</v>
      </c>
      <c r="F17" s="102">
        <v>159.5</v>
      </c>
      <c r="G17" s="101"/>
      <c r="H17" s="104">
        <v>1.4676923076923079</v>
      </c>
      <c r="I17" s="100">
        <v>0.31384615384615383</v>
      </c>
      <c r="J17" s="100">
        <v>0.27384615384615385</v>
      </c>
      <c r="K17" s="102">
        <v>4.907692307692308</v>
      </c>
      <c r="L17" s="101"/>
      <c r="M17" s="104">
        <v>0.81170392154364679</v>
      </c>
      <c r="N17" s="100">
        <v>0.81360926475634887</v>
      </c>
      <c r="O17" s="100">
        <v>0.84349849328158677</v>
      </c>
      <c r="P17" s="102">
        <v>0.88896982793608459</v>
      </c>
    </row>
    <row r="18" spans="1:16" x14ac:dyDescent="0.3">
      <c r="A18" s="96" t="s">
        <v>108</v>
      </c>
      <c r="B18" s="100">
        <v>35.299999999999997</v>
      </c>
      <c r="C18" s="100">
        <v>46.8</v>
      </c>
      <c r="D18" s="35">
        <v>10</v>
      </c>
      <c r="E18" s="100">
        <v>9.4</v>
      </c>
      <c r="F18" s="102">
        <v>149.30000000000001</v>
      </c>
      <c r="G18" s="101"/>
      <c r="H18" s="104">
        <v>1.3257790368271956</v>
      </c>
      <c r="I18" s="100">
        <v>0.28328611898016998</v>
      </c>
      <c r="J18" s="100">
        <v>0.26628895184135981</v>
      </c>
      <c r="K18" s="102">
        <v>4.2294617563739383</v>
      </c>
      <c r="L18" s="101"/>
      <c r="M18" s="104">
        <v>0.73321910706545668</v>
      </c>
      <c r="N18" s="100">
        <v>0.73438596635508913</v>
      </c>
      <c r="O18" s="100">
        <v>0.8202208667203259</v>
      </c>
      <c r="P18" s="102">
        <v>0.76611646657896337</v>
      </c>
    </row>
    <row r="19" spans="1:16" x14ac:dyDescent="0.3">
      <c r="A19" s="96" t="s">
        <v>109</v>
      </c>
      <c r="B19" s="100">
        <v>25.6</v>
      </c>
      <c r="C19" s="100">
        <v>37.1</v>
      </c>
      <c r="D19" s="35">
        <v>7.9</v>
      </c>
      <c r="E19" s="100">
        <v>6.7</v>
      </c>
      <c r="F19" s="102">
        <v>113.7</v>
      </c>
      <c r="G19" s="101"/>
      <c r="H19" s="104">
        <v>1.44921875</v>
      </c>
      <c r="I19" s="100">
        <v>0.30859375</v>
      </c>
      <c r="J19" s="100">
        <v>0.26171875</v>
      </c>
      <c r="K19" s="102">
        <v>4.44140625</v>
      </c>
      <c r="L19" s="101"/>
      <c r="M19" s="104">
        <v>0.80148716211449489</v>
      </c>
      <c r="N19" s="100">
        <v>0.79999302514626447</v>
      </c>
      <c r="O19" s="100">
        <v>0.8061437715592763</v>
      </c>
      <c r="P19" s="102">
        <v>0.80450767943789581</v>
      </c>
    </row>
    <row r="20" spans="1:16" x14ac:dyDescent="0.3">
      <c r="A20" s="96" t="s">
        <v>110</v>
      </c>
      <c r="B20" s="100">
        <v>28.3</v>
      </c>
      <c r="C20" s="100">
        <v>39.700000000000003</v>
      </c>
      <c r="D20" s="35">
        <v>9.3000000000000007</v>
      </c>
      <c r="E20" s="100">
        <v>6.3</v>
      </c>
      <c r="F20" s="102">
        <v>123</v>
      </c>
      <c r="G20" s="101"/>
      <c r="H20" s="104">
        <v>1.4028268551236749</v>
      </c>
      <c r="I20" s="100">
        <v>0.32862190812720848</v>
      </c>
      <c r="J20" s="100">
        <v>0.22261484098939929</v>
      </c>
      <c r="K20" s="102">
        <v>4.3462897526501765</v>
      </c>
      <c r="L20" s="101"/>
      <c r="M20" s="104">
        <v>0.77583022925357248</v>
      </c>
      <c r="N20" s="100">
        <v>0.8519136710060502</v>
      </c>
      <c r="O20" s="100">
        <v>0.68569625798787026</v>
      </c>
      <c r="P20" s="102">
        <v>0.78727846232694876</v>
      </c>
    </row>
    <row r="21" spans="1:16" ht="15" thickBot="1" x14ac:dyDescent="0.35">
      <c r="A21" s="103" t="s">
        <v>111</v>
      </c>
      <c r="B21" s="113">
        <v>29.5</v>
      </c>
      <c r="C21" s="113">
        <v>44.9</v>
      </c>
      <c r="D21" s="37">
        <v>10.4</v>
      </c>
      <c r="E21" s="113">
        <v>9.1999999999999993</v>
      </c>
      <c r="F21" s="114">
        <v>147.1</v>
      </c>
      <c r="G21" s="101"/>
      <c r="H21" s="115">
        <v>1.5220338983050847</v>
      </c>
      <c r="I21" s="113">
        <v>0.35254237288135593</v>
      </c>
      <c r="J21" s="113">
        <v>0.31186440677966099</v>
      </c>
      <c r="K21" s="114">
        <v>4.9864406779661019</v>
      </c>
      <c r="L21" s="101"/>
      <c r="M21" s="115">
        <v>0.84175741570732787</v>
      </c>
      <c r="N21" s="113">
        <v>0.91392466429925523</v>
      </c>
      <c r="O21" s="113">
        <v>0.96060197863719066</v>
      </c>
      <c r="P21" s="114">
        <v>0.90323415438190024</v>
      </c>
    </row>
    <row r="22" spans="1:16" ht="15" thickBot="1" x14ac:dyDescent="0.35"/>
    <row r="23" spans="1:16" x14ac:dyDescent="0.3">
      <c r="A23" s="107" t="s">
        <v>120</v>
      </c>
      <c r="B23" s="108">
        <v>22.8</v>
      </c>
      <c r="C23" s="108">
        <v>42.2</v>
      </c>
      <c r="D23" s="108">
        <v>9.6</v>
      </c>
      <c r="E23" s="108">
        <v>7.1</v>
      </c>
      <c r="F23" s="109">
        <v>138.1</v>
      </c>
      <c r="G23" s="2"/>
      <c r="H23" s="112">
        <v>1.8508771929824561</v>
      </c>
      <c r="I23" s="108">
        <v>0.42105263157894735</v>
      </c>
      <c r="J23" s="108">
        <v>0.31140350877192979</v>
      </c>
      <c r="K23" s="109">
        <v>6.057017543859649</v>
      </c>
      <c r="L23" s="2"/>
      <c r="M23" s="112">
        <v>1.0238952967160984</v>
      </c>
      <c r="N23" s="108">
        <v>1.0299441209066709</v>
      </c>
      <c r="O23" s="108">
        <v>0.9772425177557893</v>
      </c>
      <c r="P23" s="109">
        <v>1.0413059197272483</v>
      </c>
    </row>
    <row r="24" spans="1:16" x14ac:dyDescent="0.3">
      <c r="A24" s="96" t="s">
        <v>121</v>
      </c>
      <c r="B24" s="15">
        <v>23.4</v>
      </c>
      <c r="C24" s="15">
        <v>39.6</v>
      </c>
      <c r="D24" s="15">
        <v>8.8000000000000007</v>
      </c>
      <c r="E24" s="15">
        <v>7.3</v>
      </c>
      <c r="F24" s="16">
        <v>126</v>
      </c>
      <c r="G24" s="2"/>
      <c r="H24" s="22">
        <v>1.6923076923076925</v>
      </c>
      <c r="I24" s="15">
        <v>0.37606837606837612</v>
      </c>
      <c r="J24" s="15">
        <v>0.31196581196581197</v>
      </c>
      <c r="K24" s="16">
        <v>5.384615384615385</v>
      </c>
      <c r="L24" s="2"/>
      <c r="M24" s="22">
        <v>0.93617550279401207</v>
      </c>
      <c r="N24" s="15">
        <v>0.91990735585253947</v>
      </c>
      <c r="O24" s="15">
        <v>0.97900713046390742</v>
      </c>
      <c r="P24" s="16">
        <v>0.92570837625170632</v>
      </c>
    </row>
    <row r="25" spans="1:16" x14ac:dyDescent="0.3">
      <c r="A25" s="96" t="s">
        <v>119</v>
      </c>
      <c r="B25" s="15">
        <v>20.5</v>
      </c>
      <c r="C25" s="15">
        <v>36.200000000000003</v>
      </c>
      <c r="D25" s="15">
        <v>8.3000000000000007</v>
      </c>
      <c r="E25" s="15">
        <v>5.6</v>
      </c>
      <c r="F25" s="16">
        <v>117.8</v>
      </c>
      <c r="G25" s="2"/>
      <c r="H25" s="22">
        <v>1.7658536585365856</v>
      </c>
      <c r="I25" s="15">
        <v>0.40487804878048783</v>
      </c>
      <c r="J25" s="15">
        <v>0.27317073170731704</v>
      </c>
      <c r="K25" s="16">
        <v>5.7463414634146339</v>
      </c>
      <c r="L25" s="2"/>
      <c r="M25" s="22">
        <v>0.97686073528794259</v>
      </c>
      <c r="N25" s="15">
        <v>0.99037919431086585</v>
      </c>
      <c r="O25" s="15">
        <v>0.85726090461737658</v>
      </c>
      <c r="P25" s="16">
        <v>0.98789533616157688</v>
      </c>
    </row>
    <row r="26" spans="1:16" x14ac:dyDescent="0.3">
      <c r="A26" s="96" t="s">
        <v>122</v>
      </c>
      <c r="B26" s="15">
        <v>20.3</v>
      </c>
      <c r="C26" s="15">
        <v>40</v>
      </c>
      <c r="D26" s="15">
        <v>9.3000000000000007</v>
      </c>
      <c r="E26" s="15">
        <v>7.8</v>
      </c>
      <c r="F26" s="16">
        <v>126.3</v>
      </c>
      <c r="G26" s="2"/>
      <c r="H26" s="22">
        <v>1.9704433497536946</v>
      </c>
      <c r="I26" s="15">
        <v>0.45812807881773399</v>
      </c>
      <c r="J26" s="15">
        <v>0.38423645320197042</v>
      </c>
      <c r="K26" s="16">
        <v>6.22167487684729</v>
      </c>
      <c r="L26" s="2"/>
      <c r="M26" s="22">
        <v>1.0900386508125532</v>
      </c>
      <c r="N26" s="15">
        <v>1.1206350133264085</v>
      </c>
      <c r="O26" s="15">
        <v>1.2058059346263066</v>
      </c>
      <c r="P26" s="16">
        <v>1.0696133588794343</v>
      </c>
    </row>
    <row r="27" spans="1:16" x14ac:dyDescent="0.3">
      <c r="A27" s="96" t="s">
        <v>123</v>
      </c>
      <c r="B27" s="15">
        <v>22.4</v>
      </c>
      <c r="C27" s="15">
        <v>39.4</v>
      </c>
      <c r="D27" s="15">
        <v>8.6</v>
      </c>
      <c r="E27" s="15">
        <v>7</v>
      </c>
      <c r="F27" s="16">
        <v>127.1</v>
      </c>
      <c r="G27" s="2"/>
      <c r="H27" s="22">
        <v>1.7589285714285714</v>
      </c>
      <c r="I27" s="15">
        <v>0.38392857142857145</v>
      </c>
      <c r="J27" s="15">
        <v>0.3125</v>
      </c>
      <c r="K27" s="16">
        <v>5.6741071428571432</v>
      </c>
      <c r="L27" s="2"/>
      <c r="M27" s="22">
        <v>0.97302981438939318</v>
      </c>
      <c r="N27" s="15">
        <v>0.93913431560351579</v>
      </c>
      <c r="O27" s="15">
        <v>0.98068351253661956</v>
      </c>
      <c r="P27" s="16">
        <v>0.97547700898003464</v>
      </c>
    </row>
    <row r="28" spans="1:16" x14ac:dyDescent="0.3">
      <c r="A28" s="96" t="s">
        <v>112</v>
      </c>
      <c r="B28" s="15">
        <v>22.8</v>
      </c>
      <c r="C28" s="15">
        <v>35.5</v>
      </c>
      <c r="D28" s="15">
        <v>7.3</v>
      </c>
      <c r="E28" s="15">
        <v>7.8</v>
      </c>
      <c r="F28" s="16">
        <v>108.4</v>
      </c>
      <c r="G28" s="89"/>
      <c r="H28" s="22">
        <v>1.557017543859649</v>
      </c>
      <c r="I28" s="15">
        <v>0.32017543859649122</v>
      </c>
      <c r="J28" s="15">
        <v>0.34210526315789475</v>
      </c>
      <c r="K28" s="16">
        <v>4.7543859649122808</v>
      </c>
      <c r="L28" s="2"/>
      <c r="M28" s="22">
        <v>0.86133372117112539</v>
      </c>
      <c r="N28" s="15">
        <v>0.78318667527278096</v>
      </c>
      <c r="O28" s="15">
        <v>1.0735903716190363</v>
      </c>
      <c r="P28" s="16">
        <v>0.81736105502124334</v>
      </c>
    </row>
    <row r="29" spans="1:16" x14ac:dyDescent="0.3">
      <c r="A29" s="96" t="s">
        <v>113</v>
      </c>
      <c r="B29" s="15">
        <v>22.4</v>
      </c>
      <c r="C29" s="15">
        <v>32.700000000000003</v>
      </c>
      <c r="D29" s="15">
        <v>7.5</v>
      </c>
      <c r="E29" s="15">
        <v>7.1</v>
      </c>
      <c r="F29" s="16">
        <v>101.8</v>
      </c>
      <c r="G29" s="89"/>
      <c r="H29" s="22">
        <v>1.4598214285714288</v>
      </c>
      <c r="I29" s="15">
        <v>0.3348214285714286</v>
      </c>
      <c r="J29" s="15">
        <v>0.3169642857142857</v>
      </c>
      <c r="K29" s="16">
        <v>4.5446428571428577</v>
      </c>
      <c r="L29" s="2"/>
      <c r="M29" s="22">
        <v>0.80756535356683146</v>
      </c>
      <c r="N29" s="15">
        <v>0.81901248453794984</v>
      </c>
      <c r="O29" s="15">
        <v>0.9946932770014284</v>
      </c>
      <c r="P29" s="16">
        <v>0.78130259255835977</v>
      </c>
    </row>
    <row r="30" spans="1:16" x14ac:dyDescent="0.3">
      <c r="A30" s="96" t="s">
        <v>114</v>
      </c>
      <c r="B30" s="15">
        <v>20.100000000000001</v>
      </c>
      <c r="C30" s="15">
        <v>34.6</v>
      </c>
      <c r="D30" s="15">
        <v>7.4</v>
      </c>
      <c r="E30" s="15">
        <v>7</v>
      </c>
      <c r="F30" s="16">
        <v>108.6</v>
      </c>
      <c r="G30" s="89"/>
      <c r="H30" s="22">
        <v>1.7213930348258706</v>
      </c>
      <c r="I30" s="15">
        <v>0.36815920398009949</v>
      </c>
      <c r="J30" s="15">
        <v>0.34825870646766166</v>
      </c>
      <c r="K30" s="16">
        <v>5.4029850746268648</v>
      </c>
      <c r="L30" s="2"/>
      <c r="M30" s="22">
        <v>0.952265357658857</v>
      </c>
      <c r="N30" s="15">
        <v>0.90056059328033533</v>
      </c>
      <c r="O30" s="15">
        <v>1.0929010288965313</v>
      </c>
      <c r="P30" s="16">
        <v>0.92886644320693579</v>
      </c>
    </row>
    <row r="31" spans="1:16" x14ac:dyDescent="0.3">
      <c r="A31" s="96" t="s">
        <v>115</v>
      </c>
      <c r="B31" s="15">
        <v>21</v>
      </c>
      <c r="C31" s="15">
        <v>37</v>
      </c>
      <c r="D31" s="15">
        <v>8.5</v>
      </c>
      <c r="E31" s="15">
        <v>6.7</v>
      </c>
      <c r="F31" s="16">
        <v>110.2</v>
      </c>
      <c r="G31" s="2"/>
      <c r="H31" s="22">
        <v>1.7619047619047619</v>
      </c>
      <c r="I31" s="15">
        <v>0.40476190476190477</v>
      </c>
      <c r="J31" s="15">
        <v>0.31904761904761908</v>
      </c>
      <c r="K31" s="16">
        <v>5.2476190476190476</v>
      </c>
      <c r="L31" s="2"/>
      <c r="M31" s="22">
        <v>0.9746762269348912</v>
      </c>
      <c r="N31" s="15">
        <v>0.99009509241921034</v>
      </c>
      <c r="O31" s="15">
        <v>1.001231167085006</v>
      </c>
      <c r="P31" s="16">
        <v>0.9021563400123771</v>
      </c>
    </row>
    <row r="32" spans="1:16" x14ac:dyDescent="0.3">
      <c r="A32" s="96" t="s">
        <v>116</v>
      </c>
      <c r="B32" s="15">
        <v>20.399999999999999</v>
      </c>
      <c r="C32" s="15">
        <v>32.4</v>
      </c>
      <c r="D32" s="15">
        <v>7.3</v>
      </c>
      <c r="E32" s="15">
        <v>6.8</v>
      </c>
      <c r="F32" s="16">
        <v>107.4</v>
      </c>
      <c r="G32" s="2"/>
      <c r="H32" s="22">
        <v>1.5882352941176472</v>
      </c>
      <c r="I32" s="15">
        <v>0.35784313725490197</v>
      </c>
      <c r="J32" s="15">
        <v>0.33333333333333337</v>
      </c>
      <c r="K32" s="16">
        <v>5.264705882352942</v>
      </c>
      <c r="L32" s="2"/>
      <c r="M32" s="22">
        <v>0.87860321251523588</v>
      </c>
      <c r="N32" s="15">
        <v>0.87532628412840219</v>
      </c>
      <c r="O32" s="15">
        <v>1.0460624133723944</v>
      </c>
      <c r="P32" s="16">
        <v>0.9050938619906389</v>
      </c>
    </row>
    <row r="33" spans="1:17" ht="15" thickBot="1" x14ac:dyDescent="0.35">
      <c r="A33" s="103" t="s">
        <v>117</v>
      </c>
      <c r="B33" s="18">
        <v>20.3</v>
      </c>
      <c r="C33" s="18">
        <v>34.799999999999997</v>
      </c>
      <c r="D33" s="18">
        <v>7</v>
      </c>
      <c r="E33" s="18">
        <v>6.5</v>
      </c>
      <c r="F33" s="19">
        <v>108.1</v>
      </c>
      <c r="G33" s="2"/>
      <c r="H33" s="23">
        <v>1.7142857142857142</v>
      </c>
      <c r="I33" s="18">
        <v>0.34482758620689652</v>
      </c>
      <c r="J33" s="18">
        <v>0.32019704433497537</v>
      </c>
      <c r="K33" s="19">
        <v>5.3251231527093594</v>
      </c>
      <c r="L33" s="2"/>
      <c r="M33" s="23">
        <v>0.94833362620692119</v>
      </c>
      <c r="N33" s="18">
        <v>0.84348871970804928</v>
      </c>
      <c r="O33" s="18">
        <v>1.0048382788552555</v>
      </c>
      <c r="P33" s="19">
        <v>0.91548063416363312</v>
      </c>
    </row>
    <row r="34" spans="1:17" x14ac:dyDescent="0.3">
      <c r="A34" s="119"/>
      <c r="B34" s="72"/>
      <c r="C34" s="72"/>
      <c r="D34" s="72"/>
      <c r="E34" s="72"/>
      <c r="F34" s="72"/>
      <c r="G34" s="2"/>
      <c r="H34" s="72"/>
      <c r="I34" s="72"/>
      <c r="J34" s="72"/>
      <c r="K34" s="72"/>
      <c r="L34" s="2"/>
      <c r="M34" s="187" t="s">
        <v>611</v>
      </c>
      <c r="N34" s="187"/>
      <c r="O34" s="187"/>
      <c r="P34" s="187"/>
      <c r="Q34" s="175"/>
    </row>
    <row r="35" spans="1:17" x14ac:dyDescent="0.3">
      <c r="A35" s="119"/>
      <c r="B35" s="72"/>
      <c r="C35" s="72"/>
      <c r="D35" s="72"/>
      <c r="E35" s="72"/>
      <c r="F35" s="72"/>
      <c r="G35" s="2"/>
      <c r="H35" s="72"/>
      <c r="I35" s="72"/>
      <c r="J35" s="72"/>
      <c r="K35" s="72"/>
      <c r="L35" s="2"/>
      <c r="M35" s="189" t="s">
        <v>616</v>
      </c>
      <c r="N35" s="189" t="s">
        <v>616</v>
      </c>
      <c r="O35" s="189">
        <v>3.2000000000000002E-3</v>
      </c>
      <c r="P35" s="189" t="s">
        <v>616</v>
      </c>
      <c r="Q35" s="175"/>
    </row>
    <row r="36" spans="1:17" x14ac:dyDescent="0.3">
      <c r="A36" s="119"/>
      <c r="B36" s="72"/>
      <c r="C36" s="72"/>
      <c r="D36" s="72"/>
      <c r="E36" s="72"/>
      <c r="F36" s="72"/>
      <c r="G36" s="2"/>
      <c r="H36" s="72"/>
      <c r="I36" s="72"/>
      <c r="J36" s="72"/>
      <c r="K36" s="72"/>
      <c r="L36" s="2"/>
      <c r="M36" s="202" t="s">
        <v>612</v>
      </c>
      <c r="N36" s="202"/>
      <c r="O36" s="202"/>
      <c r="P36" s="202"/>
      <c r="Q36" s="175"/>
    </row>
    <row r="37" spans="1:17" x14ac:dyDescent="0.3">
      <c r="A37" s="119"/>
      <c r="B37" s="72"/>
      <c r="C37" s="72"/>
      <c r="D37" s="72"/>
      <c r="E37" s="72"/>
      <c r="F37" s="72"/>
      <c r="G37" s="2"/>
      <c r="H37" s="72"/>
      <c r="I37" s="72"/>
      <c r="J37" s="72"/>
      <c r="K37" s="72"/>
      <c r="L37" s="2"/>
      <c r="M37" s="189">
        <v>3.0000000000000001E-3</v>
      </c>
      <c r="N37" s="189">
        <v>1.2999999999999999E-3</v>
      </c>
      <c r="O37" s="188">
        <v>0.94169999999999998</v>
      </c>
      <c r="P37" s="189">
        <v>2.9999999999999997E-4</v>
      </c>
      <c r="Q37" s="194" t="s">
        <v>690</v>
      </c>
    </row>
    <row r="38" spans="1:17" x14ac:dyDescent="0.3">
      <c r="A38" s="119"/>
      <c r="B38" s="72"/>
      <c r="C38" s="72"/>
      <c r="D38" s="72"/>
      <c r="E38" s="72"/>
      <c r="F38" s="72"/>
      <c r="G38" s="2"/>
      <c r="H38" s="72"/>
      <c r="I38" s="72"/>
      <c r="J38" s="72"/>
      <c r="K38" s="72"/>
      <c r="L38" s="2"/>
      <c r="M38" s="189">
        <v>2.0000000000000001E-4</v>
      </c>
      <c r="N38" s="189">
        <v>4.0000000000000002E-4</v>
      </c>
      <c r="O38" s="188">
        <v>0.41689999999999999</v>
      </c>
      <c r="P38" s="189">
        <v>4.4000000000000003E-3</v>
      </c>
      <c r="Q38" s="194" t="s">
        <v>691</v>
      </c>
    </row>
    <row r="39" spans="1:17" x14ac:dyDescent="0.3">
      <c r="A39" s="119"/>
      <c r="B39" s="72"/>
      <c r="C39" s="72"/>
      <c r="D39" s="72"/>
      <c r="E39" s="72"/>
      <c r="F39" s="72"/>
      <c r="G39" s="2"/>
      <c r="H39" s="72"/>
      <c r="I39" s="72"/>
      <c r="J39" s="72"/>
      <c r="K39" s="72"/>
      <c r="L39" s="2"/>
      <c r="M39" s="188">
        <v>0.99390000000000001</v>
      </c>
      <c r="N39" s="188">
        <v>0.66830000000000001</v>
      </c>
      <c r="O39" s="188">
        <v>0.99490000000000001</v>
      </c>
      <c r="P39" s="188">
        <v>0.98160000000000003</v>
      </c>
      <c r="Q39" s="194" t="s">
        <v>692</v>
      </c>
    </row>
    <row r="40" spans="1:17" x14ac:dyDescent="0.3">
      <c r="A40" s="119"/>
      <c r="B40" s="72"/>
      <c r="C40" s="72"/>
      <c r="D40" s="72"/>
      <c r="E40" s="72"/>
      <c r="F40" s="72"/>
      <c r="G40" s="2"/>
      <c r="H40" s="72"/>
      <c r="I40" s="72"/>
      <c r="J40" s="72"/>
      <c r="K40" s="72"/>
      <c r="L40" s="2"/>
      <c r="M40" s="188">
        <v>0.81979999999999997</v>
      </c>
      <c r="N40" s="188">
        <v>0.35759999999999997</v>
      </c>
      <c r="O40" s="189">
        <v>1.23E-2</v>
      </c>
      <c r="P40" s="188">
        <v>0.11700000000000001</v>
      </c>
      <c r="Q40" s="194" t="s">
        <v>693</v>
      </c>
    </row>
    <row r="41" spans="1:17" x14ac:dyDescent="0.3">
      <c r="A41" s="119"/>
      <c r="B41" s="72"/>
      <c r="C41" s="72"/>
      <c r="D41" s="72"/>
      <c r="E41" s="72"/>
      <c r="F41" s="72"/>
      <c r="G41" s="2"/>
      <c r="H41" s="72"/>
      <c r="I41" s="72"/>
      <c r="J41" s="72"/>
      <c r="K41" s="72"/>
      <c r="L41" s="2"/>
      <c r="M41" s="188">
        <v>0.17150000000000001</v>
      </c>
      <c r="N41" s="188">
        <v>0.38590000000000002</v>
      </c>
      <c r="O41" s="188">
        <v>0.74250000000000005</v>
      </c>
      <c r="P41" s="188">
        <v>0.98839999999999995</v>
      </c>
      <c r="Q41" s="194" t="s">
        <v>677</v>
      </c>
    </row>
    <row r="42" spans="1:17" x14ac:dyDescent="0.3">
      <c r="A42" s="119"/>
      <c r="B42" s="72"/>
      <c r="C42" s="72"/>
      <c r="D42" s="72"/>
      <c r="E42" s="72"/>
      <c r="F42" s="72"/>
      <c r="G42" s="2"/>
      <c r="H42" s="72"/>
      <c r="I42" s="72"/>
      <c r="J42" s="72"/>
      <c r="K42" s="72"/>
      <c r="L42" s="2"/>
      <c r="M42" s="189">
        <v>0.15</v>
      </c>
      <c r="N42" s="188">
        <v>0.4481</v>
      </c>
      <c r="O42" s="188" t="s">
        <v>643</v>
      </c>
      <c r="P42" s="189">
        <v>5.62E-2</v>
      </c>
      <c r="Q42" s="194" t="s">
        <v>678</v>
      </c>
    </row>
    <row r="43" spans="1:17" x14ac:dyDescent="0.3">
      <c r="A43" s="119"/>
      <c r="B43" s="72"/>
      <c r="C43" s="72"/>
      <c r="D43" s="72"/>
      <c r="E43" s="72"/>
      <c r="F43" s="72"/>
      <c r="G43" s="2"/>
      <c r="H43" s="72"/>
      <c r="I43" s="72"/>
      <c r="J43" s="72"/>
      <c r="K43" s="72"/>
      <c r="L43" s="2"/>
      <c r="M43" s="189">
        <v>6.4000000000000003E-3</v>
      </c>
      <c r="N43" s="189">
        <v>5.0000000000000001E-4</v>
      </c>
      <c r="O43" s="189">
        <v>4.4000000000000003E-3</v>
      </c>
      <c r="P43" s="189" t="s">
        <v>616</v>
      </c>
      <c r="Q43" s="194" t="s">
        <v>679</v>
      </c>
    </row>
    <row r="44" spans="1:17" x14ac:dyDescent="0.3">
      <c r="A44" s="119"/>
      <c r="B44" s="72"/>
      <c r="C44" s="72"/>
      <c r="D44" s="72"/>
      <c r="E44" s="72"/>
      <c r="F44" s="72"/>
      <c r="G44" s="2"/>
      <c r="H44" s="72"/>
      <c r="I44" s="72"/>
      <c r="J44" s="72"/>
      <c r="K44" s="72"/>
      <c r="L44" s="2"/>
      <c r="M44" s="189">
        <v>6.1999999999999998E-3</v>
      </c>
      <c r="N44" s="188">
        <v>5.7500000000000002E-2</v>
      </c>
      <c r="O44" s="188">
        <v>0.80600000000000005</v>
      </c>
      <c r="P44" s="188">
        <v>7.4899999999999994E-2</v>
      </c>
      <c r="Q44" s="194" t="s">
        <v>680</v>
      </c>
    </row>
    <row r="45" spans="1:17" x14ac:dyDescent="0.3">
      <c r="A45" s="119"/>
      <c r="B45" s="72"/>
      <c r="C45" s="72"/>
      <c r="D45" s="72"/>
      <c r="E45" s="72"/>
      <c r="F45" s="72"/>
      <c r="G45" s="2"/>
      <c r="H45" s="72"/>
      <c r="I45" s="72"/>
      <c r="J45" s="72"/>
      <c r="K45" s="72"/>
      <c r="L45" s="2"/>
      <c r="M45" s="189">
        <v>2.9999999999999997E-4</v>
      </c>
      <c r="N45" s="189">
        <v>1E-4</v>
      </c>
      <c r="O45" s="189">
        <v>2.3E-3</v>
      </c>
      <c r="P45" s="189">
        <v>2.0000000000000001E-4</v>
      </c>
      <c r="Q45" s="194" t="s">
        <v>681</v>
      </c>
    </row>
    <row r="46" spans="1:17" x14ac:dyDescent="0.3">
      <c r="A46" s="119"/>
      <c r="B46" s="72"/>
      <c r="C46" s="72"/>
      <c r="D46" s="72"/>
      <c r="E46" s="72"/>
      <c r="F46" s="72"/>
      <c r="G46" s="2"/>
      <c r="H46" s="72"/>
      <c r="I46" s="72"/>
      <c r="J46" s="72"/>
      <c r="K46" s="72"/>
      <c r="L46" s="2"/>
      <c r="M46" s="188">
        <v>0.76390000000000002</v>
      </c>
      <c r="N46" s="188">
        <v>0.10920000000000001</v>
      </c>
      <c r="O46" s="189">
        <v>3.1600000000000003E-2</v>
      </c>
      <c r="P46" s="188">
        <v>0.1356</v>
      </c>
      <c r="Q46" s="194" t="s">
        <v>682</v>
      </c>
    </row>
    <row r="47" spans="1:17" ht="15" thickBot="1" x14ac:dyDescent="0.35">
      <c r="A47" t="s">
        <v>35</v>
      </c>
    </row>
    <row r="48" spans="1:17" x14ac:dyDescent="0.3">
      <c r="A48" s="12" t="s">
        <v>23</v>
      </c>
      <c r="B48" s="13" t="s">
        <v>77</v>
      </c>
    </row>
    <row r="49" spans="1:9" x14ac:dyDescent="0.3">
      <c r="A49" s="8" t="s">
        <v>100</v>
      </c>
      <c r="B49" s="49">
        <v>0.71188099999999999</v>
      </c>
    </row>
    <row r="50" spans="1:9" x14ac:dyDescent="0.3">
      <c r="A50" s="8" t="s">
        <v>101</v>
      </c>
      <c r="B50" s="49">
        <v>0.62709599999999999</v>
      </c>
    </row>
    <row r="51" spans="1:9" x14ac:dyDescent="0.3">
      <c r="A51" s="8" t="s">
        <v>102</v>
      </c>
      <c r="B51" s="49">
        <v>0.553952</v>
      </c>
    </row>
    <row r="52" spans="1:9" x14ac:dyDescent="0.3">
      <c r="A52" s="8" t="s">
        <v>103</v>
      </c>
      <c r="B52" s="49">
        <v>0.339337</v>
      </c>
    </row>
    <row r="53" spans="1:9" x14ac:dyDescent="0.3">
      <c r="A53" s="8" t="s">
        <v>104</v>
      </c>
      <c r="B53" s="49">
        <v>0.64376800000000001</v>
      </c>
    </row>
    <row r="54" spans="1:9" x14ac:dyDescent="0.3">
      <c r="A54" s="8" t="s">
        <v>105</v>
      </c>
      <c r="B54" s="49">
        <v>0.37289800000000001</v>
      </c>
    </row>
    <row r="55" spans="1:9" x14ac:dyDescent="0.3">
      <c r="A55" s="8" t="s">
        <v>106</v>
      </c>
      <c r="B55" s="49">
        <v>0.49755700000000003</v>
      </c>
    </row>
    <row r="56" spans="1:9" x14ac:dyDescent="0.3">
      <c r="A56" s="8" t="s">
        <v>107</v>
      </c>
      <c r="B56" s="49">
        <v>0.61595299999999997</v>
      </c>
    </row>
    <row r="57" spans="1:9" x14ac:dyDescent="0.3">
      <c r="A57" s="8" t="s">
        <v>108</v>
      </c>
      <c r="B57" s="49">
        <v>0.34609499999999999</v>
      </c>
    </row>
    <row r="58" spans="1:9" x14ac:dyDescent="0.3">
      <c r="A58" s="8" t="s">
        <v>109</v>
      </c>
      <c r="B58" s="49">
        <v>2.2001569999999999</v>
      </c>
    </row>
    <row r="59" spans="1:9" x14ac:dyDescent="0.3">
      <c r="A59" s="8" t="s">
        <v>110</v>
      </c>
      <c r="B59" s="49">
        <v>1.6109279999999999</v>
      </c>
    </row>
    <row r="60" spans="1:9" x14ac:dyDescent="0.3">
      <c r="A60" s="8" t="s">
        <v>111</v>
      </c>
      <c r="B60" s="49">
        <v>0.75540300000000005</v>
      </c>
    </row>
    <row r="61" spans="1:9" x14ac:dyDescent="0.3">
      <c r="A61" s="8" t="s">
        <v>112</v>
      </c>
      <c r="B61" s="49">
        <v>1.8808940000000001</v>
      </c>
      <c r="I61" s="194"/>
    </row>
    <row r="62" spans="1:9" x14ac:dyDescent="0.3">
      <c r="A62" s="8" t="s">
        <v>113</v>
      </c>
      <c r="B62" s="49">
        <v>2.7131080000000001</v>
      </c>
      <c r="I62" s="194"/>
    </row>
    <row r="63" spans="1:9" x14ac:dyDescent="0.3">
      <c r="A63" s="8" t="s">
        <v>114</v>
      </c>
      <c r="B63" s="49">
        <v>3.1648640000000001</v>
      </c>
    </row>
    <row r="64" spans="1:9" x14ac:dyDescent="0.3">
      <c r="A64" s="8" t="s">
        <v>115</v>
      </c>
      <c r="B64" s="49">
        <v>7.4003430000000003</v>
      </c>
      <c r="I64" s="194"/>
    </row>
    <row r="65" spans="1:5" x14ac:dyDescent="0.3">
      <c r="A65" s="8" t="s">
        <v>116</v>
      </c>
      <c r="B65" s="49">
        <v>2.5109729999999999</v>
      </c>
    </row>
    <row r="66" spans="1:5" ht="15" thickBot="1" x14ac:dyDescent="0.35">
      <c r="A66" s="10" t="s">
        <v>117</v>
      </c>
      <c r="B66" s="51">
        <v>11.620279999999999</v>
      </c>
    </row>
    <row r="67" spans="1:5" x14ac:dyDescent="0.3">
      <c r="A67" s="20"/>
      <c r="B67" s="175" t="s">
        <v>611</v>
      </c>
      <c r="C67" s="175"/>
    </row>
    <row r="68" spans="1:5" x14ac:dyDescent="0.3">
      <c r="A68" s="20"/>
      <c r="B68" s="185">
        <v>0.1268</v>
      </c>
      <c r="C68" s="175"/>
    </row>
    <row r="69" spans="1:5" x14ac:dyDescent="0.3">
      <c r="A69" s="20"/>
      <c r="B69" s="175" t="s">
        <v>612</v>
      </c>
      <c r="C69" s="175"/>
    </row>
    <row r="70" spans="1:5" x14ac:dyDescent="0.3">
      <c r="A70" s="20"/>
      <c r="B70" s="188">
        <v>0.99980000000000002</v>
      </c>
      <c r="C70" s="194" t="s">
        <v>682</v>
      </c>
      <c r="E70" s="194" t="s">
        <v>682</v>
      </c>
    </row>
    <row r="71" spans="1:5" x14ac:dyDescent="0.3">
      <c r="A71" s="20"/>
      <c r="B71" s="188">
        <v>0.99990000000000001</v>
      </c>
      <c r="C71" s="194" t="s">
        <v>681</v>
      </c>
      <c r="E71" s="194" t="s">
        <v>681</v>
      </c>
    </row>
    <row r="72" spans="1:5" x14ac:dyDescent="0.3">
      <c r="A72" s="20"/>
      <c r="B72" s="188">
        <v>0.32390000000000002</v>
      </c>
      <c r="C72" s="194" t="s">
        <v>679</v>
      </c>
      <c r="E72" s="194" t="s">
        <v>679</v>
      </c>
    </row>
    <row r="73" spans="1:5" x14ac:dyDescent="0.3">
      <c r="A73" s="20"/>
      <c r="B73" s="188" t="s">
        <v>643</v>
      </c>
      <c r="C73" s="194" t="s">
        <v>680</v>
      </c>
      <c r="E73" s="194" t="s">
        <v>680</v>
      </c>
    </row>
    <row r="74" spans="1:5" x14ac:dyDescent="0.3">
      <c r="A74" s="20"/>
      <c r="B74" s="188">
        <v>0.28039999999999998</v>
      </c>
      <c r="C74" s="194" t="s">
        <v>678</v>
      </c>
      <c r="E74" s="194" t="s">
        <v>678</v>
      </c>
    </row>
    <row r="75" spans="1:5" x14ac:dyDescent="0.3">
      <c r="A75" s="20"/>
      <c r="B75" s="188">
        <v>0.28849999999999998</v>
      </c>
      <c r="C75" s="194" t="s">
        <v>677</v>
      </c>
      <c r="E75" s="194" t="s">
        <v>677</v>
      </c>
    </row>
    <row r="76" spans="1:5" ht="15" thickBot="1" x14ac:dyDescent="0.35">
      <c r="A76" t="s">
        <v>0</v>
      </c>
    </row>
    <row r="77" spans="1:5" x14ac:dyDescent="0.3">
      <c r="A77" s="12" t="s">
        <v>23</v>
      </c>
      <c r="B77" s="26" t="s">
        <v>96</v>
      </c>
      <c r="C77" s="26" t="s">
        <v>95</v>
      </c>
      <c r="D77" s="26" t="s">
        <v>97</v>
      </c>
      <c r="E77" s="13" t="s">
        <v>98</v>
      </c>
    </row>
    <row r="78" spans="1:5" x14ac:dyDescent="0.3">
      <c r="A78" s="8" t="s">
        <v>1</v>
      </c>
      <c r="B78" s="15">
        <v>27.511479377746582</v>
      </c>
      <c r="C78" s="15">
        <v>30.717391967773438</v>
      </c>
      <c r="D78" s="15">
        <v>0.56008211945283592</v>
      </c>
      <c r="E78" s="16">
        <v>1.3599485445383686</v>
      </c>
    </row>
    <row r="79" spans="1:5" x14ac:dyDescent="0.3">
      <c r="A79" s="8" t="s">
        <v>2</v>
      </c>
      <c r="B79" s="15">
        <v>27.70848560333252</v>
      </c>
      <c r="C79" s="15">
        <v>30.978384017944336</v>
      </c>
      <c r="D79" s="15">
        <v>0.53578438907343662</v>
      </c>
      <c r="E79" s="16">
        <v>1.3009506549122343</v>
      </c>
    </row>
    <row r="80" spans="1:5" x14ac:dyDescent="0.3">
      <c r="A80" s="8" t="s">
        <v>3</v>
      </c>
      <c r="B80" s="15">
        <v>27.728421211242676</v>
      </c>
      <c r="C80" s="15">
        <v>30.456389427185059</v>
      </c>
      <c r="D80" s="15">
        <v>0.78005872882883065</v>
      </c>
      <c r="E80" s="16">
        <v>1.8940789146448562</v>
      </c>
    </row>
    <row r="81" spans="1:5" x14ac:dyDescent="0.3">
      <c r="A81" s="8" t="s">
        <v>4</v>
      </c>
      <c r="B81" s="15">
        <v>27.713323593139648</v>
      </c>
      <c r="C81" s="15">
        <v>32.539104461669922</v>
      </c>
      <c r="D81" s="15">
        <v>0.18223121351685181</v>
      </c>
      <c r="E81" s="16">
        <v>0.44247988818820427</v>
      </c>
    </row>
    <row r="82" spans="1:5" x14ac:dyDescent="0.3">
      <c r="A82" s="8" t="s">
        <v>17</v>
      </c>
      <c r="B82" s="15">
        <v>27.847232818603516</v>
      </c>
      <c r="C82" s="15">
        <v>31.834053993225098</v>
      </c>
      <c r="D82" s="15">
        <v>0.32596787421938844</v>
      </c>
      <c r="E82" s="16">
        <v>0.79149024886564556</v>
      </c>
    </row>
    <row r="83" spans="1:5" x14ac:dyDescent="0.3">
      <c r="A83" s="8" t="s">
        <v>118</v>
      </c>
      <c r="B83" s="15">
        <v>29.043766975402832</v>
      </c>
      <c r="C83" s="15">
        <v>34.937562942504883</v>
      </c>
      <c r="D83" s="15">
        <v>8.6919693605501308E-2</v>
      </c>
      <c r="E83" s="16">
        <v>0.21105174885069067</v>
      </c>
    </row>
    <row r="84" spans="1:5" x14ac:dyDescent="0.3">
      <c r="A84" s="8" t="s">
        <v>100</v>
      </c>
      <c r="B84" s="15">
        <v>27.495680809020996</v>
      </c>
      <c r="C84" s="15">
        <v>31.200339317321777</v>
      </c>
      <c r="D84" s="15">
        <v>0.39638227550315031</v>
      </c>
      <c r="E84" s="16">
        <v>0.96246510989842393</v>
      </c>
    </row>
    <row r="85" spans="1:5" x14ac:dyDescent="0.3">
      <c r="A85" s="8" t="s">
        <v>101</v>
      </c>
      <c r="B85" s="15">
        <v>27.489083290100098</v>
      </c>
      <c r="C85" s="15">
        <v>31.923685073852539</v>
      </c>
      <c r="D85" s="15">
        <v>0.23898982180698586</v>
      </c>
      <c r="E85" s="16">
        <v>0.5802967976256983</v>
      </c>
    </row>
    <row r="86" spans="1:5" x14ac:dyDescent="0.3">
      <c r="A86" s="8" t="s">
        <v>102</v>
      </c>
      <c r="B86" s="15">
        <v>27.967723846435547</v>
      </c>
      <c r="C86" s="15">
        <v>33.801700592041016</v>
      </c>
      <c r="D86" s="15">
        <v>9.059945115043995E-2</v>
      </c>
      <c r="E86" s="16">
        <v>0.21998665454341701</v>
      </c>
    </row>
    <row r="87" spans="1:5" x14ac:dyDescent="0.3">
      <c r="A87" s="8" t="s">
        <v>103</v>
      </c>
      <c r="B87" s="15">
        <v>27.788130760192871</v>
      </c>
      <c r="C87" s="15">
        <v>31.063278198242188</v>
      </c>
      <c r="D87" s="15">
        <v>0.53383856213580583</v>
      </c>
      <c r="E87" s="16">
        <v>1.2962259468384616</v>
      </c>
    </row>
    <row r="88" spans="1:5" x14ac:dyDescent="0.3">
      <c r="A88" s="8" t="s">
        <v>104</v>
      </c>
      <c r="B88" s="15">
        <v>27.612058639526367</v>
      </c>
      <c r="C88" s="15">
        <v>30.624863624572754</v>
      </c>
      <c r="D88" s="15">
        <v>0.64029909735085577</v>
      </c>
      <c r="E88" s="16">
        <v>1.5547252720051434</v>
      </c>
    </row>
    <row r="89" spans="1:5" x14ac:dyDescent="0.3">
      <c r="A89" s="8" t="s">
        <v>105</v>
      </c>
      <c r="B89" s="15">
        <v>27.689357757568359</v>
      </c>
      <c r="C89" s="15">
        <v>29.710010528564453</v>
      </c>
      <c r="D89" s="15">
        <v>1.2736510743714435</v>
      </c>
      <c r="E89" s="16">
        <v>3.0925820780233511</v>
      </c>
    </row>
    <row r="90" spans="1:5" x14ac:dyDescent="0.3">
      <c r="A90" s="8" t="s">
        <v>106</v>
      </c>
      <c r="B90" s="15">
        <v>27.454233169555664</v>
      </c>
      <c r="C90" s="15">
        <v>31.413432121276855</v>
      </c>
      <c r="D90" s="15">
        <v>0.3322690715319977</v>
      </c>
      <c r="E90" s="16">
        <v>0.806790334007631</v>
      </c>
    </row>
    <row r="91" spans="1:5" x14ac:dyDescent="0.3">
      <c r="A91" s="8" t="s">
        <v>107</v>
      </c>
      <c r="B91" s="15">
        <v>27.502796173095703</v>
      </c>
      <c r="C91" s="15">
        <v>32.102938652038574</v>
      </c>
      <c r="D91" s="15">
        <v>0.21308196380867536</v>
      </c>
      <c r="E91" s="16">
        <v>0.5173893193235346</v>
      </c>
    </row>
    <row r="92" spans="1:5" x14ac:dyDescent="0.3">
      <c r="A92" s="8" t="s">
        <v>108</v>
      </c>
      <c r="B92" s="15">
        <v>27.749405860900879</v>
      </c>
      <c r="C92" s="15">
        <v>32.956048965454102</v>
      </c>
      <c r="D92" s="15">
        <v>0.13994964784324021</v>
      </c>
      <c r="E92" s="16">
        <v>0.339815025837651</v>
      </c>
    </row>
    <row r="93" spans="1:5" x14ac:dyDescent="0.3">
      <c r="A93" s="8" t="s">
        <v>109</v>
      </c>
      <c r="B93" s="15">
        <v>27.531525611877441</v>
      </c>
      <c r="C93" s="15">
        <v>34.57124137878418</v>
      </c>
      <c r="D93" s="15">
        <v>3.9279138539972308E-2</v>
      </c>
      <c r="E93" s="16">
        <v>9.5374598532697016E-2</v>
      </c>
    </row>
    <row r="94" spans="1:5" x14ac:dyDescent="0.3">
      <c r="A94" s="8" t="s">
        <v>110</v>
      </c>
      <c r="B94" s="15">
        <v>27.794528007507324</v>
      </c>
      <c r="C94" s="15">
        <v>34.781936645507813</v>
      </c>
      <c r="D94" s="15">
        <v>4.0729395947892037E-2</v>
      </c>
      <c r="E94" s="16">
        <v>9.8896002595789068E-2</v>
      </c>
    </row>
    <row r="95" spans="1:5" ht="15" thickBot="1" x14ac:dyDescent="0.35">
      <c r="A95" s="10" t="s">
        <v>111</v>
      </c>
      <c r="B95" s="18">
        <v>27.298117637634277</v>
      </c>
      <c r="C95" s="18">
        <v>33.298213958740234</v>
      </c>
      <c r="D95" s="18">
        <v>8.0745548988204199E-2</v>
      </c>
      <c r="E95" s="19">
        <v>0.19606016334129167</v>
      </c>
    </row>
    <row r="96" spans="1:5" ht="15" thickBot="1" x14ac:dyDescent="0.35">
      <c r="A96" s="20"/>
      <c r="B96" s="72"/>
      <c r="C96" s="72"/>
      <c r="D96" s="72"/>
      <c r="E96" s="72"/>
    </row>
    <row r="97" spans="1:6" x14ac:dyDescent="0.3">
      <c r="A97" s="82" t="s">
        <v>120</v>
      </c>
      <c r="B97" s="108">
        <v>27.343826293945313</v>
      </c>
      <c r="C97" s="108">
        <v>35.761014938354492</v>
      </c>
      <c r="D97" s="108">
        <v>8.3047085635857172E-3</v>
      </c>
      <c r="E97" s="109">
        <v>1.0215838194165674</v>
      </c>
    </row>
    <row r="98" spans="1:6" x14ac:dyDescent="0.3">
      <c r="A98" s="8" t="s">
        <v>121</v>
      </c>
      <c r="B98" s="15">
        <v>28.11894416809082</v>
      </c>
      <c r="C98" s="15">
        <v>39.782905578613281</v>
      </c>
      <c r="D98" s="15">
        <v>8.7487983106460023E-4</v>
      </c>
      <c r="E98" s="16">
        <v>0.10762124552671792</v>
      </c>
    </row>
    <row r="99" spans="1:6" x14ac:dyDescent="0.3">
      <c r="A99" s="8" t="s">
        <v>119</v>
      </c>
      <c r="B99" s="15">
        <v>26.982338905334473</v>
      </c>
      <c r="C99" s="15">
        <v>34.736217498779297</v>
      </c>
      <c r="D99" s="15">
        <v>1.3152267042461646E-2</v>
      </c>
      <c r="E99" s="16">
        <v>1.6178946071797244</v>
      </c>
    </row>
    <row r="100" spans="1:6" x14ac:dyDescent="0.3">
      <c r="A100" s="8" t="s">
        <v>122</v>
      </c>
      <c r="B100" s="15">
        <v>27.236231803894043</v>
      </c>
      <c r="C100" s="15">
        <v>35.023845672607422</v>
      </c>
      <c r="D100" s="15">
        <v>1.2848288752908511E-2</v>
      </c>
      <c r="E100" s="16">
        <v>1.5805014464584619</v>
      </c>
    </row>
    <row r="101" spans="1:6" x14ac:dyDescent="0.3">
      <c r="A101" s="8" t="s">
        <v>123</v>
      </c>
      <c r="B101" s="15">
        <v>27.300325393676758</v>
      </c>
      <c r="C101" s="15">
        <v>36.320932388305664</v>
      </c>
      <c r="D101" s="15">
        <v>5.4660974875767061E-3</v>
      </c>
      <c r="E101" s="16">
        <v>0.67239888141852888</v>
      </c>
    </row>
    <row r="102" spans="1:6" x14ac:dyDescent="0.3">
      <c r="A102" s="8" t="s">
        <v>112</v>
      </c>
      <c r="B102" s="15">
        <v>27.070505142211914</v>
      </c>
      <c r="C102" s="15">
        <v>37.365207672119141</v>
      </c>
      <c r="D102" s="15">
        <v>2.2601455063965522E-3</v>
      </c>
      <c r="E102" s="16">
        <v>0.27802638240502653</v>
      </c>
    </row>
    <row r="103" spans="1:6" x14ac:dyDescent="0.3">
      <c r="A103" s="8" t="s">
        <v>113</v>
      </c>
      <c r="B103" s="15">
        <v>27.269101142883301</v>
      </c>
      <c r="C103" s="15">
        <v>39.427820205688477</v>
      </c>
      <c r="D103" s="15">
        <v>6.2088549028847838E-4</v>
      </c>
      <c r="E103" s="16">
        <v>7.6376740463890078E-2</v>
      </c>
    </row>
    <row r="104" spans="1:6" x14ac:dyDescent="0.3">
      <c r="A104" s="8" t="s">
        <v>114</v>
      </c>
      <c r="B104" s="15">
        <v>27.093350410461426</v>
      </c>
      <c r="C104" s="15">
        <v>40</v>
      </c>
      <c r="D104" s="15">
        <v>3.6971067245297816E-4</v>
      </c>
      <c r="E104" s="16">
        <v>4.5479072257835595E-2</v>
      </c>
    </row>
    <row r="105" spans="1:6" x14ac:dyDescent="0.3">
      <c r="A105" s="8" t="s">
        <v>115</v>
      </c>
      <c r="B105" s="15">
        <v>27.131135940551758</v>
      </c>
      <c r="C105" s="15">
        <v>40</v>
      </c>
      <c r="D105" s="15">
        <v>3.7952165876355994E-4</v>
      </c>
      <c r="E105" s="16">
        <v>4.6685947224087303E-2</v>
      </c>
    </row>
    <row r="106" spans="1:6" x14ac:dyDescent="0.3">
      <c r="A106" s="8" t="s">
        <v>116</v>
      </c>
      <c r="B106" s="15">
        <v>27.171503067016602</v>
      </c>
      <c r="C106" s="15">
        <v>39.630069732666016</v>
      </c>
      <c r="D106" s="15">
        <v>5.0436900287891895E-4</v>
      </c>
      <c r="E106" s="16">
        <v>6.204374402921857E-2</v>
      </c>
    </row>
    <row r="107" spans="1:6" ht="15" thickBot="1" x14ac:dyDescent="0.35">
      <c r="A107" s="10" t="s">
        <v>117</v>
      </c>
      <c r="B107" s="18">
        <v>27.039826393127441</v>
      </c>
      <c r="C107" s="18">
        <v>39.378923416137695</v>
      </c>
      <c r="D107" s="18">
        <v>5.4791392021414265E-4</v>
      </c>
      <c r="E107" s="19">
        <v>6.7400317667762888E-2</v>
      </c>
    </row>
    <row r="108" spans="1:6" x14ac:dyDescent="0.3">
      <c r="A108" s="20"/>
      <c r="B108" s="72"/>
      <c r="C108" s="72"/>
      <c r="D108" s="72"/>
      <c r="E108" s="175" t="s">
        <v>611</v>
      </c>
      <c r="F108" s="175"/>
    </row>
    <row r="109" spans="1:6" x14ac:dyDescent="0.3">
      <c r="A109" s="20"/>
      <c r="B109" s="72"/>
      <c r="C109" s="72"/>
      <c r="D109" s="72"/>
      <c r="E109" s="185">
        <v>1E-4</v>
      </c>
      <c r="F109" s="175"/>
    </row>
    <row r="110" spans="1:6" x14ac:dyDescent="0.3">
      <c r="A110" s="20"/>
      <c r="B110" s="72"/>
      <c r="C110" s="72"/>
      <c r="D110" s="72"/>
      <c r="E110" s="175" t="s">
        <v>612</v>
      </c>
      <c r="F110" s="175"/>
    </row>
    <row r="111" spans="1:6" x14ac:dyDescent="0.3">
      <c r="A111" s="20"/>
      <c r="B111" s="72"/>
      <c r="C111" s="72"/>
      <c r="D111" s="72"/>
      <c r="E111" s="189">
        <v>4.4999999999999997E-3</v>
      </c>
      <c r="F111" s="194" t="s">
        <v>690</v>
      </c>
    </row>
    <row r="112" spans="1:6" x14ac:dyDescent="0.3">
      <c r="A112" s="20"/>
      <c r="B112" s="72"/>
      <c r="C112" s="72"/>
      <c r="D112" s="72"/>
      <c r="E112" s="188">
        <v>0.64939999999999998</v>
      </c>
      <c r="F112" s="194" t="s">
        <v>691</v>
      </c>
    </row>
    <row r="113" spans="1:6" x14ac:dyDescent="0.3">
      <c r="A113" s="20"/>
      <c r="B113" s="72"/>
      <c r="C113" s="72"/>
      <c r="D113" s="72"/>
      <c r="E113" s="189">
        <v>4.19E-2</v>
      </c>
      <c r="F113" s="194" t="s">
        <v>692</v>
      </c>
    </row>
    <row r="114" spans="1:6" x14ac:dyDescent="0.3">
      <c r="A114" s="20"/>
      <c r="B114" s="72"/>
      <c r="C114" s="72"/>
      <c r="D114" s="72"/>
      <c r="E114" s="188">
        <v>0.70950000000000002</v>
      </c>
      <c r="F114" s="194" t="s">
        <v>693</v>
      </c>
    </row>
    <row r="115" spans="1:6" x14ac:dyDescent="0.3">
      <c r="A115" s="20"/>
      <c r="B115" s="72"/>
      <c r="C115" s="72"/>
      <c r="D115" s="72"/>
      <c r="E115" s="188">
        <v>0.66459999999999997</v>
      </c>
      <c r="F115" s="194" t="s">
        <v>677</v>
      </c>
    </row>
    <row r="116" spans="1:6" x14ac:dyDescent="0.3">
      <c r="A116" s="20"/>
      <c r="B116" s="72"/>
      <c r="C116" s="72"/>
      <c r="D116" s="72"/>
      <c r="E116" s="189" t="s">
        <v>616</v>
      </c>
      <c r="F116" s="194" t="s">
        <v>678</v>
      </c>
    </row>
    <row r="117" spans="1:6" x14ac:dyDescent="0.3">
      <c r="A117" s="20"/>
      <c r="B117" s="72"/>
      <c r="C117" s="72"/>
      <c r="D117" s="72"/>
      <c r="E117" s="188">
        <v>0.60470000000000002</v>
      </c>
      <c r="F117" s="194" t="s">
        <v>679</v>
      </c>
    </row>
    <row r="118" spans="1:6" x14ac:dyDescent="0.3">
      <c r="A118" s="20"/>
      <c r="B118" s="72"/>
      <c r="C118" s="72"/>
      <c r="D118" s="72"/>
      <c r="E118" s="189">
        <v>1.4E-2</v>
      </c>
      <c r="F118" s="194" t="s">
        <v>680</v>
      </c>
    </row>
    <row r="119" spans="1:6" x14ac:dyDescent="0.3">
      <c r="A119" s="20"/>
      <c r="B119" s="72"/>
      <c r="C119" s="72"/>
      <c r="D119" s="72"/>
      <c r="E119" s="188" t="s">
        <v>643</v>
      </c>
      <c r="F119" s="194" t="s">
        <v>681</v>
      </c>
    </row>
    <row r="120" spans="1:6" x14ac:dyDescent="0.3">
      <c r="A120" s="20"/>
      <c r="B120" s="72"/>
      <c r="C120" s="72"/>
      <c r="D120" s="72"/>
      <c r="E120" s="189">
        <v>1.6899999999999998E-2</v>
      </c>
      <c r="F120" s="194" t="s">
        <v>682</v>
      </c>
    </row>
    <row r="122" spans="1:6" ht="15" thickBot="1" x14ac:dyDescent="0.35">
      <c r="A122" t="s">
        <v>11</v>
      </c>
    </row>
    <row r="123" spans="1:6" x14ac:dyDescent="0.3">
      <c r="A123" s="12" t="s">
        <v>23</v>
      </c>
      <c r="B123" s="26" t="s">
        <v>96</v>
      </c>
      <c r="C123" s="26" t="s">
        <v>95</v>
      </c>
      <c r="D123" s="26" t="s">
        <v>97</v>
      </c>
      <c r="E123" s="13" t="s">
        <v>98</v>
      </c>
    </row>
    <row r="124" spans="1:6" x14ac:dyDescent="0.3">
      <c r="A124" s="8" t="s">
        <v>1</v>
      </c>
      <c r="B124" s="15">
        <v>27.037184500000002</v>
      </c>
      <c r="C124" s="15">
        <v>28.716689500000001</v>
      </c>
      <c r="D124" s="15">
        <v>1.5905708834078465</v>
      </c>
      <c r="E124" s="16">
        <v>1.5046568547721435</v>
      </c>
    </row>
    <row r="125" spans="1:6" x14ac:dyDescent="0.3">
      <c r="A125" s="8" t="s">
        <v>2</v>
      </c>
      <c r="B125" s="15">
        <v>26.966568500000001</v>
      </c>
      <c r="C125" s="15">
        <v>29.169973500000001</v>
      </c>
      <c r="D125" s="15">
        <v>1.106224858236172</v>
      </c>
      <c r="E125" s="16">
        <v>1.0464725798941956</v>
      </c>
    </row>
    <row r="126" spans="1:6" x14ac:dyDescent="0.3">
      <c r="A126" s="8" t="s">
        <v>3</v>
      </c>
      <c r="B126" s="15">
        <v>26.918748000000001</v>
      </c>
      <c r="C126" s="15">
        <v>29.532932000000002</v>
      </c>
      <c r="D126" s="15">
        <v>0.83212124998856152</v>
      </c>
      <c r="E126" s="16">
        <v>0.78717456471621272</v>
      </c>
    </row>
    <row r="127" spans="1:6" x14ac:dyDescent="0.3">
      <c r="A127" s="8" t="s">
        <v>4</v>
      </c>
      <c r="B127" s="15">
        <v>26.843776999999999</v>
      </c>
      <c r="C127" s="15">
        <v>29.178113</v>
      </c>
      <c r="D127" s="15">
        <v>1.0102509209334591</v>
      </c>
      <c r="E127" s="16">
        <v>0.95568263513385854</v>
      </c>
    </row>
    <row r="128" spans="1:6" x14ac:dyDescent="0.3">
      <c r="A128" s="8" t="s">
        <v>17</v>
      </c>
      <c r="B128" s="15">
        <v>26.8321285</v>
      </c>
      <c r="C128" s="15">
        <v>28.834219999999998</v>
      </c>
      <c r="D128" s="15">
        <v>1.2718761260530236</v>
      </c>
      <c r="E128" s="16">
        <v>1.2031762629694822</v>
      </c>
    </row>
    <row r="129" spans="1:5" x14ac:dyDescent="0.3">
      <c r="A129" s="8" t="s">
        <v>118</v>
      </c>
      <c r="B129" s="15">
        <v>26.857419</v>
      </c>
      <c r="C129" s="15">
        <v>30.118195499999999</v>
      </c>
      <c r="D129" s="15">
        <v>0.53154847354031542</v>
      </c>
      <c r="E129" s="16">
        <v>0.50283710251410696</v>
      </c>
    </row>
    <row r="130" spans="1:5" x14ac:dyDescent="0.3">
      <c r="A130" s="8" t="s">
        <v>100</v>
      </c>
      <c r="B130" s="15">
        <v>26.782925500000001</v>
      </c>
      <c r="C130" s="15">
        <v>29.365710499999999</v>
      </c>
      <c r="D130" s="15">
        <v>0.85043015967924573</v>
      </c>
      <c r="E130" s="16">
        <v>0.80449452621988893</v>
      </c>
    </row>
    <row r="131" spans="1:5" x14ac:dyDescent="0.3">
      <c r="A131" s="8" t="s">
        <v>101</v>
      </c>
      <c r="B131" s="15">
        <v>26.956811000000002</v>
      </c>
      <c r="C131" s="15">
        <v>30.502834</v>
      </c>
      <c r="D131" s="15">
        <v>0.43618941530322319</v>
      </c>
      <c r="E131" s="16">
        <v>0.41262882438088666</v>
      </c>
    </row>
    <row r="132" spans="1:5" x14ac:dyDescent="0.3">
      <c r="A132" s="8" t="s">
        <v>102</v>
      </c>
      <c r="B132" s="15">
        <v>27.1019155</v>
      </c>
      <c r="C132" s="15">
        <v>29.173071</v>
      </c>
      <c r="D132" s="15">
        <v>1.2124238747158962</v>
      </c>
      <c r="E132" s="16">
        <v>1.1469353004074212</v>
      </c>
    </row>
    <row r="133" spans="1:5" x14ac:dyDescent="0.3">
      <c r="A133" s="8" t="s">
        <v>103</v>
      </c>
      <c r="B133" s="15">
        <v>27.034408499999998</v>
      </c>
      <c r="C133" s="15">
        <v>29.543126999999998</v>
      </c>
      <c r="D133" s="15">
        <v>0.89523054504599742</v>
      </c>
      <c r="E133" s="16">
        <v>0.84687503729405766</v>
      </c>
    </row>
    <row r="134" spans="1:5" x14ac:dyDescent="0.3">
      <c r="A134" s="8" t="s">
        <v>104</v>
      </c>
      <c r="B134" s="15">
        <v>27.247391</v>
      </c>
      <c r="C134" s="15">
        <v>29.582103499999999</v>
      </c>
      <c r="D134" s="15">
        <v>1.0099873102367569</v>
      </c>
      <c r="E134" s="16">
        <v>0.95543326325994715</v>
      </c>
    </row>
    <row r="135" spans="1:5" x14ac:dyDescent="0.3">
      <c r="A135" s="8" t="s">
        <v>105</v>
      </c>
      <c r="B135" s="15">
        <v>26.610287499999998</v>
      </c>
      <c r="C135" s="15">
        <v>29.1182345</v>
      </c>
      <c r="D135" s="15">
        <v>0.89570940929058174</v>
      </c>
      <c r="E135" s="16">
        <v>0.84732803588446015</v>
      </c>
    </row>
    <row r="136" spans="1:5" x14ac:dyDescent="0.3">
      <c r="A136" s="8" t="s">
        <v>106</v>
      </c>
      <c r="B136" s="15">
        <v>26.968183500000002</v>
      </c>
      <c r="C136" s="15">
        <v>29.8933955</v>
      </c>
      <c r="D136" s="15">
        <v>0.67074563529743392</v>
      </c>
      <c r="E136" s="16">
        <v>0.63451558713085987</v>
      </c>
    </row>
    <row r="137" spans="1:5" x14ac:dyDescent="0.3">
      <c r="A137" s="8" t="s">
        <v>107</v>
      </c>
      <c r="B137" s="15">
        <v>26.819551000000001</v>
      </c>
      <c r="C137" s="15">
        <v>29.966177999999999</v>
      </c>
      <c r="D137" s="15">
        <v>0.57531447198835395</v>
      </c>
      <c r="E137" s="16">
        <v>0.54423909865130293</v>
      </c>
    </row>
    <row r="138" spans="1:5" x14ac:dyDescent="0.3">
      <c r="A138" s="8" t="s">
        <v>108</v>
      </c>
      <c r="B138" s="15">
        <v>27.030640999999999</v>
      </c>
      <c r="C138" s="15">
        <v>30.742563499999999</v>
      </c>
      <c r="D138" s="15">
        <v>0.38880728793344449</v>
      </c>
      <c r="E138" s="16">
        <v>0.36780602303054694</v>
      </c>
    </row>
    <row r="139" spans="1:5" x14ac:dyDescent="0.3">
      <c r="A139" s="8" t="s">
        <v>109</v>
      </c>
      <c r="B139" s="15">
        <v>26.643282499999998</v>
      </c>
      <c r="C139" s="15">
        <v>32.664657500000004</v>
      </c>
      <c r="D139" s="15">
        <v>7.8436809655553122E-2</v>
      </c>
      <c r="E139" s="16">
        <v>7.4200077812202489E-2</v>
      </c>
    </row>
    <row r="140" spans="1:5" x14ac:dyDescent="0.3">
      <c r="A140" s="8" t="s">
        <v>110</v>
      </c>
      <c r="B140" s="15">
        <v>26.839881999999999</v>
      </c>
      <c r="C140" s="15">
        <v>32.222901999999998</v>
      </c>
      <c r="D140" s="15">
        <v>0.12209107669800413</v>
      </c>
      <c r="E140" s="16">
        <v>0.11549637766948777</v>
      </c>
    </row>
    <row r="141" spans="1:5" ht="15" thickBot="1" x14ac:dyDescent="0.35">
      <c r="A141" s="10" t="s">
        <v>111</v>
      </c>
      <c r="B141" s="18">
        <v>27.000121999999998</v>
      </c>
      <c r="C141" s="18">
        <v>32.048563000000001</v>
      </c>
      <c r="D141" s="18">
        <v>0.15395799216509662</v>
      </c>
      <c r="E141" s="19">
        <v>0.14564201487320261</v>
      </c>
    </row>
    <row r="142" spans="1:5" ht="15" thickBot="1" x14ac:dyDescent="0.35">
      <c r="A142" s="20"/>
      <c r="B142" s="72"/>
      <c r="C142" s="72"/>
      <c r="D142" s="72"/>
      <c r="E142" s="72"/>
    </row>
    <row r="143" spans="1:5" x14ac:dyDescent="0.3">
      <c r="A143" s="82" t="s">
        <v>120</v>
      </c>
      <c r="B143" s="108">
        <v>26.989510536193848</v>
      </c>
      <c r="C143" s="108">
        <v>34.611879348754883</v>
      </c>
      <c r="D143" s="108">
        <v>1.3671282662519353</v>
      </c>
      <c r="E143" s="109">
        <v>1.3374035730467184</v>
      </c>
    </row>
    <row r="144" spans="1:5" x14ac:dyDescent="0.3">
      <c r="A144" s="8" t="s">
        <v>121</v>
      </c>
      <c r="B144" s="15">
        <v>26.862947463989258</v>
      </c>
      <c r="C144" s="15">
        <v>35.15355110168457</v>
      </c>
      <c r="D144" s="15">
        <v>0.86030121489126421</v>
      </c>
      <c r="E144" s="16">
        <v>0.84159617432705602</v>
      </c>
    </row>
    <row r="145" spans="1:6" x14ac:dyDescent="0.3">
      <c r="A145" s="8" t="s">
        <v>119</v>
      </c>
      <c r="B145" s="15">
        <v>26.871555328369141</v>
      </c>
      <c r="C145" s="15">
        <v>35.378843307495117</v>
      </c>
      <c r="D145" s="15">
        <v>0.74032437701065457</v>
      </c>
      <c r="E145" s="16">
        <v>0.72422792467168307</v>
      </c>
    </row>
    <row r="146" spans="1:6" x14ac:dyDescent="0.3">
      <c r="A146" s="8" t="s">
        <v>122</v>
      </c>
      <c r="B146" s="15">
        <v>27.07256031036377</v>
      </c>
      <c r="C146" s="15">
        <v>35.036941528320313</v>
      </c>
      <c r="D146" s="15">
        <v>1.0785822521844641</v>
      </c>
      <c r="E146" s="16">
        <v>1.0551312510354125</v>
      </c>
    </row>
    <row r="147" spans="1:6" x14ac:dyDescent="0.3">
      <c r="A147" s="8" t="s">
        <v>123</v>
      </c>
      <c r="B147" s="15">
        <v>27.284472465515137</v>
      </c>
      <c r="C147" s="15">
        <v>35.267417907714844</v>
      </c>
      <c r="D147" s="15">
        <v>1.0647922498824542</v>
      </c>
      <c r="E147" s="16">
        <v>1.0416410769191298</v>
      </c>
    </row>
    <row r="148" spans="1:6" x14ac:dyDescent="0.3">
      <c r="A148" s="8" t="s">
        <v>112</v>
      </c>
      <c r="B148" s="15">
        <v>26.852928161621094</v>
      </c>
      <c r="C148" s="15">
        <v>38.887863159179688</v>
      </c>
      <c r="D148" s="15">
        <v>6.4194006691711575E-2</v>
      </c>
      <c r="E148" s="16">
        <v>6.2798272873877445E-2</v>
      </c>
    </row>
    <row r="149" spans="1:6" x14ac:dyDescent="0.3">
      <c r="A149" s="8" t="s">
        <v>113</v>
      </c>
      <c r="B149" s="15">
        <v>27.002962112426758</v>
      </c>
      <c r="C149" s="15">
        <v>40</v>
      </c>
      <c r="D149" s="15">
        <v>3.2951307681486262E-2</v>
      </c>
      <c r="E149" s="16">
        <v>3.2234866118743835E-2</v>
      </c>
    </row>
    <row r="150" spans="1:6" x14ac:dyDescent="0.3">
      <c r="A150" s="8" t="s">
        <v>114</v>
      </c>
      <c r="B150" s="15">
        <v>27.156137466430664</v>
      </c>
      <c r="C150" s="15">
        <v>40</v>
      </c>
      <c r="D150" s="15">
        <v>3.6642325686328116E-2</v>
      </c>
      <c r="E150" s="16">
        <v>3.5845632416034029E-2</v>
      </c>
    </row>
    <row r="151" spans="1:6" x14ac:dyDescent="0.3">
      <c r="A151" s="8" t="s">
        <v>115</v>
      </c>
      <c r="B151" s="15">
        <v>26.586528778076172</v>
      </c>
      <c r="C151" s="15">
        <v>39.35896110534668</v>
      </c>
      <c r="D151" s="15">
        <v>3.8502210601502794E-2</v>
      </c>
      <c r="E151" s="16">
        <v>3.7665078910129067E-2</v>
      </c>
    </row>
    <row r="152" spans="1:6" x14ac:dyDescent="0.3">
      <c r="A152" s="8" t="s">
        <v>116</v>
      </c>
      <c r="B152" s="15">
        <v>26.970198631286621</v>
      </c>
      <c r="C152" s="15">
        <v>40</v>
      </c>
      <c r="D152" s="15">
        <v>3.2211419496459774E-2</v>
      </c>
      <c r="E152" s="16">
        <v>3.1511064902181814E-2</v>
      </c>
    </row>
    <row r="153" spans="1:6" ht="15" thickBot="1" x14ac:dyDescent="0.35">
      <c r="A153" s="10" t="s">
        <v>117</v>
      </c>
      <c r="B153" s="18">
        <v>27.302182197570801</v>
      </c>
      <c r="C153" s="18">
        <v>37.228368759155273</v>
      </c>
      <c r="D153" s="18">
        <v>0.27687963623670603</v>
      </c>
      <c r="E153" s="19">
        <v>0.27085959960585532</v>
      </c>
    </row>
    <row r="154" spans="1:6" x14ac:dyDescent="0.3">
      <c r="E154" s="175" t="s">
        <v>611</v>
      </c>
      <c r="F154" s="175"/>
    </row>
    <row r="155" spans="1:6" x14ac:dyDescent="0.3">
      <c r="E155" s="189" t="s">
        <v>616</v>
      </c>
      <c r="F155" s="175"/>
    </row>
    <row r="156" spans="1:6" x14ac:dyDescent="0.3">
      <c r="E156" s="175" t="s">
        <v>612</v>
      </c>
      <c r="F156" s="175"/>
    </row>
    <row r="157" spans="1:6" x14ac:dyDescent="0.3">
      <c r="E157" s="189" t="s">
        <v>616</v>
      </c>
      <c r="F157" s="194" t="s">
        <v>690</v>
      </c>
    </row>
    <row r="158" spans="1:6" x14ac:dyDescent="0.3">
      <c r="E158" s="189">
        <v>0.02</v>
      </c>
      <c r="F158" s="194" t="s">
        <v>691</v>
      </c>
    </row>
    <row r="159" spans="1:6" x14ac:dyDescent="0.3">
      <c r="E159" s="188">
        <v>0.92459999999999998</v>
      </c>
      <c r="F159" s="194" t="s">
        <v>692</v>
      </c>
    </row>
    <row r="160" spans="1:6" x14ac:dyDescent="0.3">
      <c r="E160" s="188">
        <v>0.59060000000000001</v>
      </c>
      <c r="F160" s="194" t="s">
        <v>693</v>
      </c>
    </row>
    <row r="161" spans="5:6" x14ac:dyDescent="0.3">
      <c r="E161" s="188">
        <v>5.6800000000000003E-2</v>
      </c>
      <c r="F161" s="194" t="s">
        <v>677</v>
      </c>
    </row>
    <row r="162" spans="5:6" x14ac:dyDescent="0.3">
      <c r="E162" s="189">
        <v>1E-4</v>
      </c>
      <c r="F162" s="194" t="s">
        <v>678</v>
      </c>
    </row>
    <row r="163" spans="5:6" x14ac:dyDescent="0.3">
      <c r="E163" s="189">
        <v>6.9999999999999999E-4</v>
      </c>
      <c r="F163" s="194" t="s">
        <v>679</v>
      </c>
    </row>
    <row r="164" spans="5:6" x14ac:dyDescent="0.3">
      <c r="E164" s="188">
        <v>0.28160000000000002</v>
      </c>
      <c r="F164" s="194" t="s">
        <v>680</v>
      </c>
    </row>
    <row r="165" spans="5:6" x14ac:dyDescent="0.3">
      <c r="E165" s="188">
        <v>0.56830000000000003</v>
      </c>
      <c r="F165" s="194" t="s">
        <v>681</v>
      </c>
    </row>
    <row r="166" spans="5:6" x14ac:dyDescent="0.3">
      <c r="E166" s="188">
        <v>0.98380000000000001</v>
      </c>
      <c r="F166" s="194" t="s">
        <v>682</v>
      </c>
    </row>
  </sheetData>
  <mergeCells count="3">
    <mergeCell ref="C2:F2"/>
    <mergeCell ref="H2:K2"/>
    <mergeCell ref="M2:P2"/>
  </mergeCells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9"/>
  <sheetViews>
    <sheetView zoomScaleNormal="100" workbookViewId="0">
      <selection activeCell="N79" sqref="N79"/>
    </sheetView>
  </sheetViews>
  <sheetFormatPr defaultRowHeight="14.4" x14ac:dyDescent="0.3"/>
  <cols>
    <col min="1" max="1" width="24.77734375" bestFit="1" customWidth="1"/>
    <col min="2" max="2" width="16.109375" bestFit="1" customWidth="1"/>
    <col min="3" max="3" width="11" bestFit="1" customWidth="1"/>
    <col min="4" max="4" width="8.6640625" bestFit="1" customWidth="1"/>
    <col min="5" max="5" width="14.33203125" bestFit="1" customWidth="1"/>
    <col min="6" max="6" width="11.88671875" bestFit="1" customWidth="1"/>
  </cols>
  <sheetData>
    <row r="1" spans="1:8" ht="15" thickBot="1" x14ac:dyDescent="0.35">
      <c r="A1" t="s">
        <v>80</v>
      </c>
    </row>
    <row r="2" spans="1:8" x14ac:dyDescent="0.3">
      <c r="A2" s="90" t="s">
        <v>221</v>
      </c>
      <c r="B2" s="165" t="s">
        <v>222</v>
      </c>
      <c r="C2" s="165" t="s">
        <v>224</v>
      </c>
      <c r="D2" s="165" t="s">
        <v>225</v>
      </c>
      <c r="E2" s="165" t="s">
        <v>226</v>
      </c>
      <c r="F2" s="165" t="s">
        <v>227</v>
      </c>
    </row>
    <row r="3" spans="1:8" x14ac:dyDescent="0.3">
      <c r="A3" s="160" t="s">
        <v>228</v>
      </c>
      <c r="B3" s="147" t="s">
        <v>229</v>
      </c>
      <c r="C3" s="147">
        <v>58528</v>
      </c>
      <c r="D3" s="147">
        <v>104</v>
      </c>
      <c r="E3" s="161">
        <v>99.822622460000005</v>
      </c>
      <c r="F3" s="161">
        <v>0.17737754</v>
      </c>
      <c r="G3" t="s">
        <v>653</v>
      </c>
    </row>
    <row r="4" spans="1:8" x14ac:dyDescent="0.3">
      <c r="A4" s="160" t="s">
        <v>230</v>
      </c>
      <c r="B4" s="147" t="s">
        <v>229</v>
      </c>
      <c r="C4" s="147">
        <v>96685</v>
      </c>
      <c r="D4" s="147">
        <v>136</v>
      </c>
      <c r="E4" s="161">
        <v>99.859534609999997</v>
      </c>
      <c r="F4" s="161">
        <v>0.14046539</v>
      </c>
      <c r="G4" s="190">
        <f>TTEST(F3:F5,F6:F8,2,2)</f>
        <v>4.402570717096934E-2</v>
      </c>
      <c r="H4" s="175" t="s">
        <v>612</v>
      </c>
    </row>
    <row r="5" spans="1:8" x14ac:dyDescent="0.3">
      <c r="A5" s="160" t="s">
        <v>231</v>
      </c>
      <c r="B5" s="147" t="s">
        <v>229</v>
      </c>
      <c r="C5" s="147">
        <v>84621</v>
      </c>
      <c r="D5" s="147">
        <v>500</v>
      </c>
      <c r="E5" s="161">
        <v>99.412600889999993</v>
      </c>
      <c r="F5" s="161">
        <v>0.58739911</v>
      </c>
    </row>
    <row r="6" spans="1:8" x14ac:dyDescent="0.3">
      <c r="A6" s="160" t="s">
        <v>232</v>
      </c>
      <c r="B6" s="147" t="s">
        <v>229</v>
      </c>
      <c r="C6" s="147">
        <v>63329</v>
      </c>
      <c r="D6" s="147">
        <v>10309</v>
      </c>
      <c r="E6" s="161">
        <v>86.000434560000002</v>
      </c>
      <c r="F6" s="161">
        <v>13.99956544</v>
      </c>
    </row>
    <row r="7" spans="1:8" x14ac:dyDescent="0.3">
      <c r="A7" s="160" t="s">
        <v>233</v>
      </c>
      <c r="B7" s="147" t="s">
        <v>229</v>
      </c>
      <c r="C7" s="147">
        <v>39140</v>
      </c>
      <c r="D7" s="147">
        <v>20653</v>
      </c>
      <c r="E7" s="161">
        <v>65.459167460000003</v>
      </c>
      <c r="F7" s="161">
        <v>34.540832539999997</v>
      </c>
    </row>
    <row r="8" spans="1:8" x14ac:dyDescent="0.3">
      <c r="A8" s="160" t="s">
        <v>234</v>
      </c>
      <c r="B8" s="147" t="s">
        <v>229</v>
      </c>
      <c r="C8" s="147">
        <v>50708</v>
      </c>
      <c r="D8" s="147">
        <v>7707</v>
      </c>
      <c r="E8" s="161">
        <v>86.806470939999997</v>
      </c>
      <c r="F8" s="161">
        <v>13.193529059999999</v>
      </c>
    </row>
    <row r="9" spans="1:8" x14ac:dyDescent="0.3">
      <c r="A9" s="160" t="s">
        <v>235</v>
      </c>
      <c r="B9" s="147" t="s">
        <v>236</v>
      </c>
      <c r="C9" s="147">
        <v>58251</v>
      </c>
      <c r="D9" s="147">
        <v>60</v>
      </c>
      <c r="E9" s="161">
        <v>99.897103459999997</v>
      </c>
      <c r="F9" s="161">
        <v>0.10289653999999999</v>
      </c>
      <c r="G9" t="s">
        <v>654</v>
      </c>
    </row>
    <row r="10" spans="1:8" x14ac:dyDescent="0.3">
      <c r="A10" s="160" t="s">
        <v>237</v>
      </c>
      <c r="B10" s="147" t="s">
        <v>236</v>
      </c>
      <c r="C10" s="147">
        <v>97416</v>
      </c>
      <c r="D10" s="147">
        <v>130</v>
      </c>
      <c r="E10" s="161">
        <v>99.866729539999994</v>
      </c>
      <c r="F10" s="161">
        <v>0.13327046000000001</v>
      </c>
      <c r="G10" s="190">
        <f>TTEST(F9:F11,F12:F14,2,2)</f>
        <v>3.0596563010393395E-2</v>
      </c>
      <c r="H10" s="175" t="s">
        <v>612</v>
      </c>
    </row>
    <row r="11" spans="1:8" x14ac:dyDescent="0.3">
      <c r="A11" s="160" t="s">
        <v>238</v>
      </c>
      <c r="B11" s="147" t="s">
        <v>236</v>
      </c>
      <c r="C11" s="147">
        <v>69912</v>
      </c>
      <c r="D11" s="147">
        <v>253</v>
      </c>
      <c r="E11" s="161">
        <v>99.63942136</v>
      </c>
      <c r="F11" s="161">
        <v>0.36057864000000001</v>
      </c>
    </row>
    <row r="12" spans="1:8" x14ac:dyDescent="0.3">
      <c r="A12" s="160" t="s">
        <v>239</v>
      </c>
      <c r="B12" s="147" t="s">
        <v>236</v>
      </c>
      <c r="C12" s="147">
        <v>70942</v>
      </c>
      <c r="D12" s="147">
        <v>7715</v>
      </c>
      <c r="E12" s="161">
        <v>90.191591340000002</v>
      </c>
      <c r="F12" s="161">
        <v>9.8084086599999996</v>
      </c>
    </row>
    <row r="13" spans="1:8" x14ac:dyDescent="0.3">
      <c r="A13" s="160" t="s">
        <v>240</v>
      </c>
      <c r="B13" s="147" t="s">
        <v>236</v>
      </c>
      <c r="C13" s="147">
        <v>71041</v>
      </c>
      <c r="D13" s="147">
        <v>13874</v>
      </c>
      <c r="E13" s="161">
        <v>83.66130837</v>
      </c>
      <c r="F13" s="161">
        <v>16.33869163</v>
      </c>
    </row>
    <row r="14" spans="1:8" x14ac:dyDescent="0.3">
      <c r="A14" s="160" t="s">
        <v>241</v>
      </c>
      <c r="B14" s="147" t="s">
        <v>236</v>
      </c>
      <c r="C14" s="147">
        <v>79153</v>
      </c>
      <c r="D14" s="147">
        <v>4590</v>
      </c>
      <c r="E14" s="161">
        <v>94.518944869999999</v>
      </c>
      <c r="F14" s="161">
        <v>5.4810551299999997</v>
      </c>
    </row>
    <row r="15" spans="1:8" x14ac:dyDescent="0.3">
      <c r="A15" s="160" t="s">
        <v>242</v>
      </c>
      <c r="B15" s="147" t="s">
        <v>243</v>
      </c>
      <c r="C15" s="147">
        <v>84738</v>
      </c>
      <c r="D15" s="147">
        <v>117</v>
      </c>
      <c r="E15" s="161">
        <v>99.862117729999994</v>
      </c>
      <c r="F15" s="161">
        <v>0.13788227</v>
      </c>
      <c r="G15" t="s">
        <v>655</v>
      </c>
    </row>
    <row r="16" spans="1:8" x14ac:dyDescent="0.3">
      <c r="A16" s="160" t="s">
        <v>244</v>
      </c>
      <c r="B16" s="147" t="s">
        <v>243</v>
      </c>
      <c r="C16" s="147">
        <v>98566</v>
      </c>
      <c r="D16" s="147">
        <v>134</v>
      </c>
      <c r="E16" s="161">
        <v>99.864235059999999</v>
      </c>
      <c r="F16" s="161">
        <v>0.13576494</v>
      </c>
      <c r="G16" s="190">
        <f>TTEST(F15:F17,F18:F20,2,2)</f>
        <v>8.7021638931904352E-4</v>
      </c>
      <c r="H16" s="175" t="s">
        <v>612</v>
      </c>
    </row>
    <row r="17" spans="1:8" x14ac:dyDescent="0.3">
      <c r="A17" s="160" t="s">
        <v>245</v>
      </c>
      <c r="B17" s="147" t="s">
        <v>243</v>
      </c>
      <c r="C17" s="147">
        <v>74131</v>
      </c>
      <c r="D17" s="147">
        <v>233</v>
      </c>
      <c r="E17" s="161">
        <v>99.686676349999999</v>
      </c>
      <c r="F17" s="161">
        <v>0.31332365000000001</v>
      </c>
    </row>
    <row r="18" spans="1:8" x14ac:dyDescent="0.3">
      <c r="A18" s="160" t="s">
        <v>246</v>
      </c>
      <c r="B18" s="147" t="s">
        <v>243</v>
      </c>
      <c r="C18" s="147">
        <v>76468</v>
      </c>
      <c r="D18" s="147">
        <v>10060</v>
      </c>
      <c r="E18" s="161">
        <v>88.373705619999996</v>
      </c>
      <c r="F18" s="161">
        <v>11.626294379999999</v>
      </c>
    </row>
    <row r="19" spans="1:8" x14ac:dyDescent="0.3">
      <c r="A19" s="160" t="s">
        <v>247</v>
      </c>
      <c r="B19" s="147" t="s">
        <v>243</v>
      </c>
      <c r="C19" s="147">
        <v>58220</v>
      </c>
      <c r="D19" s="147">
        <v>8736</v>
      </c>
      <c r="E19" s="161">
        <v>86.952625600000005</v>
      </c>
      <c r="F19" s="161">
        <v>13.047374400000001</v>
      </c>
    </row>
    <row r="20" spans="1:8" x14ac:dyDescent="0.3">
      <c r="A20" s="160" t="s">
        <v>248</v>
      </c>
      <c r="B20" s="147" t="s">
        <v>243</v>
      </c>
      <c r="C20" s="147">
        <v>80904</v>
      </c>
      <c r="D20" s="147">
        <v>7867</v>
      </c>
      <c r="E20" s="161">
        <v>91.137871599999997</v>
      </c>
      <c r="F20" s="161">
        <v>8.8621283999999996</v>
      </c>
    </row>
    <row r="21" spans="1:8" x14ac:dyDescent="0.3">
      <c r="A21" s="160" t="s">
        <v>249</v>
      </c>
      <c r="B21" s="147" t="s">
        <v>250</v>
      </c>
      <c r="C21" s="147">
        <v>44903</v>
      </c>
      <c r="D21" s="147">
        <v>135</v>
      </c>
      <c r="E21" s="161">
        <v>99.700253119999999</v>
      </c>
      <c r="F21" s="161">
        <v>0.29974687999999999</v>
      </c>
      <c r="G21" t="s">
        <v>656</v>
      </c>
    </row>
    <row r="22" spans="1:8" x14ac:dyDescent="0.3">
      <c r="A22" s="160" t="s">
        <v>251</v>
      </c>
      <c r="B22" s="147" t="s">
        <v>250</v>
      </c>
      <c r="C22" s="147">
        <v>82984</v>
      </c>
      <c r="D22" s="147">
        <v>126</v>
      </c>
      <c r="E22" s="161">
        <v>99.848393700000003</v>
      </c>
      <c r="F22" s="161">
        <v>0.1516063</v>
      </c>
      <c r="G22" s="190">
        <f>TTEST(F21:F23,F24:F26,2,2)</f>
        <v>2.5315907779321403E-5</v>
      </c>
      <c r="H22" s="175" t="s">
        <v>612</v>
      </c>
    </row>
    <row r="23" spans="1:8" x14ac:dyDescent="0.3">
      <c r="A23" s="160" t="s">
        <v>252</v>
      </c>
      <c r="B23" s="147" t="s">
        <v>250</v>
      </c>
      <c r="C23" s="147">
        <v>55112</v>
      </c>
      <c r="D23" s="147">
        <v>458</v>
      </c>
      <c r="E23" s="161">
        <v>99.175814290000005</v>
      </c>
      <c r="F23" s="161">
        <v>0.82418570999999996</v>
      </c>
    </row>
    <row r="24" spans="1:8" x14ac:dyDescent="0.3">
      <c r="A24" s="160" t="s">
        <v>253</v>
      </c>
      <c r="B24" s="147" t="s">
        <v>250</v>
      </c>
      <c r="C24" s="147">
        <v>67189</v>
      </c>
      <c r="D24" s="147">
        <v>22291</v>
      </c>
      <c r="E24" s="161">
        <v>75.088287890000004</v>
      </c>
      <c r="F24" s="161">
        <v>24.91171211</v>
      </c>
    </row>
    <row r="25" spans="1:8" x14ac:dyDescent="0.3">
      <c r="A25" s="160" t="s">
        <v>254</v>
      </c>
      <c r="B25" s="147" t="s">
        <v>250</v>
      </c>
      <c r="C25" s="147">
        <v>56664</v>
      </c>
      <c r="D25" s="147">
        <v>21519</v>
      </c>
      <c r="E25" s="161">
        <v>72.476113729999994</v>
      </c>
      <c r="F25" s="161">
        <v>27.523886269999998</v>
      </c>
    </row>
    <row r="26" spans="1:8" x14ac:dyDescent="0.3">
      <c r="A26" s="160" t="s">
        <v>255</v>
      </c>
      <c r="B26" s="147" t="s">
        <v>250</v>
      </c>
      <c r="C26" s="147">
        <v>55450</v>
      </c>
      <c r="D26" s="147">
        <v>17267</v>
      </c>
      <c r="E26" s="161">
        <v>76.25452095</v>
      </c>
      <c r="F26" s="161">
        <v>23.74547905</v>
      </c>
    </row>
    <row r="27" spans="1:8" x14ac:dyDescent="0.3">
      <c r="A27" s="160" t="s">
        <v>256</v>
      </c>
      <c r="B27" s="147" t="s">
        <v>257</v>
      </c>
      <c r="C27" s="147">
        <v>56105</v>
      </c>
      <c r="D27" s="147">
        <v>39</v>
      </c>
      <c r="E27" s="161">
        <v>99.930535770000006</v>
      </c>
      <c r="F27" s="161">
        <v>6.9464230000000002E-2</v>
      </c>
      <c r="G27" t="s">
        <v>657</v>
      </c>
    </row>
    <row r="28" spans="1:8" x14ac:dyDescent="0.3">
      <c r="A28" s="160" t="s">
        <v>258</v>
      </c>
      <c r="B28" s="147" t="s">
        <v>257</v>
      </c>
      <c r="C28" s="147">
        <v>46863</v>
      </c>
      <c r="D28" s="147">
        <v>48</v>
      </c>
      <c r="E28" s="161">
        <v>99.897678580000004</v>
      </c>
      <c r="F28" s="161">
        <v>0.10232142</v>
      </c>
      <c r="G28" s="190">
        <f>TTEST(F27:F29,F30:F32,2,2)</f>
        <v>1.3585878710280209E-2</v>
      </c>
      <c r="H28" s="175" t="s">
        <v>612</v>
      </c>
    </row>
    <row r="29" spans="1:8" x14ac:dyDescent="0.3">
      <c r="A29" s="160" t="s">
        <v>259</v>
      </c>
      <c r="B29" s="147" t="s">
        <v>257</v>
      </c>
      <c r="C29" s="147">
        <v>53514</v>
      </c>
      <c r="D29" s="147">
        <v>849</v>
      </c>
      <c r="E29" s="161">
        <v>98.438276029999997</v>
      </c>
      <c r="F29" s="161">
        <v>1.5617239700000001</v>
      </c>
      <c r="G29" s="33"/>
    </row>
    <row r="30" spans="1:8" x14ac:dyDescent="0.3">
      <c r="A30" s="160" t="s">
        <v>260</v>
      </c>
      <c r="B30" s="147" t="s">
        <v>257</v>
      </c>
      <c r="C30" s="147">
        <v>43725</v>
      </c>
      <c r="D30" s="147">
        <v>5861</v>
      </c>
      <c r="E30" s="161">
        <v>88.180131489999994</v>
      </c>
      <c r="F30" s="161">
        <v>11.819868509999999</v>
      </c>
    </row>
    <row r="31" spans="1:8" x14ac:dyDescent="0.3">
      <c r="A31" s="160" t="s">
        <v>261</v>
      </c>
      <c r="B31" s="147" t="s">
        <v>257</v>
      </c>
      <c r="C31" s="147">
        <v>44914</v>
      </c>
      <c r="D31" s="147">
        <v>13400</v>
      </c>
      <c r="E31" s="161">
        <v>77.020955520000001</v>
      </c>
      <c r="F31" s="161">
        <v>22.979044479999999</v>
      </c>
    </row>
    <row r="32" spans="1:8" x14ac:dyDescent="0.3">
      <c r="A32" s="160" t="s">
        <v>262</v>
      </c>
      <c r="B32" s="147" t="s">
        <v>257</v>
      </c>
      <c r="C32" s="147">
        <v>59331</v>
      </c>
      <c r="D32" s="147">
        <v>8604</v>
      </c>
      <c r="E32" s="161">
        <v>87.334952529999995</v>
      </c>
      <c r="F32" s="161">
        <v>12.665047469999999</v>
      </c>
    </row>
    <row r="33" spans="1:8" x14ac:dyDescent="0.3">
      <c r="A33" s="160" t="s">
        <v>263</v>
      </c>
      <c r="B33" s="147" t="s">
        <v>264</v>
      </c>
      <c r="C33" s="147">
        <v>57884</v>
      </c>
      <c r="D33" s="147">
        <v>427</v>
      </c>
      <c r="E33" s="161">
        <v>99.267719639999996</v>
      </c>
      <c r="F33" s="161">
        <v>0.73228035999999996</v>
      </c>
      <c r="G33" t="s">
        <v>658</v>
      </c>
    </row>
    <row r="34" spans="1:8" x14ac:dyDescent="0.3">
      <c r="A34" s="160" t="s">
        <v>265</v>
      </c>
      <c r="B34" s="147" t="s">
        <v>264</v>
      </c>
      <c r="C34" s="147">
        <v>96732</v>
      </c>
      <c r="D34" s="147">
        <v>814</v>
      </c>
      <c r="E34" s="161">
        <v>99.165521909999995</v>
      </c>
      <c r="F34" s="161">
        <v>0.83447808999999995</v>
      </c>
      <c r="G34" s="190">
        <f>TTEST(F33:F35,F36:F38,2,2)</f>
        <v>2.7838190438567558E-4</v>
      </c>
      <c r="H34" s="175" t="s">
        <v>612</v>
      </c>
    </row>
    <row r="35" spans="1:8" x14ac:dyDescent="0.3">
      <c r="A35" s="160" t="s">
        <v>266</v>
      </c>
      <c r="B35" s="147" t="s">
        <v>264</v>
      </c>
      <c r="C35" s="147">
        <v>69455</v>
      </c>
      <c r="D35" s="147">
        <v>710</v>
      </c>
      <c r="E35" s="161">
        <v>98.988099480000002</v>
      </c>
      <c r="F35" s="161">
        <v>1.01190052</v>
      </c>
    </row>
    <row r="36" spans="1:8" x14ac:dyDescent="0.3">
      <c r="A36" s="160" t="s">
        <v>267</v>
      </c>
      <c r="B36" s="147" t="s">
        <v>264</v>
      </c>
      <c r="C36" s="147">
        <v>57750</v>
      </c>
      <c r="D36" s="147">
        <v>20907</v>
      </c>
      <c r="E36" s="161">
        <v>73.420038899999994</v>
      </c>
      <c r="F36" s="161">
        <v>26.579961099999998</v>
      </c>
    </row>
    <row r="37" spans="1:8" x14ac:dyDescent="0.3">
      <c r="A37" s="160" t="s">
        <v>268</v>
      </c>
      <c r="B37" s="147" t="s">
        <v>264</v>
      </c>
      <c r="C37" s="147">
        <v>55477</v>
      </c>
      <c r="D37" s="147">
        <v>29438</v>
      </c>
      <c r="E37" s="161">
        <v>65.332391209999997</v>
      </c>
      <c r="F37" s="161">
        <v>34.667608790000003</v>
      </c>
    </row>
    <row r="38" spans="1:8" x14ac:dyDescent="0.3">
      <c r="A38" s="160" t="s">
        <v>269</v>
      </c>
      <c r="B38" s="147" t="s">
        <v>264</v>
      </c>
      <c r="C38" s="147">
        <v>59771</v>
      </c>
      <c r="D38" s="147">
        <v>23972</v>
      </c>
      <c r="E38" s="161">
        <v>71.374323820000001</v>
      </c>
      <c r="F38" s="161">
        <v>28.625676179999999</v>
      </c>
    </row>
    <row r="39" spans="1:8" x14ac:dyDescent="0.3">
      <c r="A39" s="160" t="s">
        <v>270</v>
      </c>
      <c r="B39" s="147" t="s">
        <v>271</v>
      </c>
      <c r="C39" s="147">
        <v>55569</v>
      </c>
      <c r="D39" s="147">
        <v>227</v>
      </c>
      <c r="E39" s="161">
        <v>99.593160800000007</v>
      </c>
      <c r="F39" s="161">
        <v>0.40683920000000001</v>
      </c>
      <c r="G39" t="s">
        <v>659</v>
      </c>
    </row>
    <row r="40" spans="1:8" x14ac:dyDescent="0.3">
      <c r="A40" s="160" t="s">
        <v>272</v>
      </c>
      <c r="B40" s="147" t="s">
        <v>271</v>
      </c>
      <c r="C40" s="147">
        <v>96643</v>
      </c>
      <c r="D40" s="147">
        <v>259</v>
      </c>
      <c r="E40" s="161">
        <v>99.732719650000007</v>
      </c>
      <c r="F40" s="161">
        <v>0.26728035</v>
      </c>
      <c r="G40" s="190">
        <f>TTEST(F39:F41,F42:F44,2,2)</f>
        <v>5.2233896196987206E-2</v>
      </c>
      <c r="H40" s="175" t="s">
        <v>612</v>
      </c>
    </row>
    <row r="41" spans="1:8" x14ac:dyDescent="0.3">
      <c r="A41" s="160" t="s">
        <v>273</v>
      </c>
      <c r="B41" s="147" t="s">
        <v>271</v>
      </c>
      <c r="C41" s="147">
        <v>68758</v>
      </c>
      <c r="D41" s="147">
        <v>349</v>
      </c>
      <c r="E41" s="161">
        <v>99.494986040000001</v>
      </c>
      <c r="F41" s="161">
        <v>0.50501395999999998</v>
      </c>
    </row>
    <row r="42" spans="1:8" x14ac:dyDescent="0.3">
      <c r="A42" s="160" t="s">
        <v>274</v>
      </c>
      <c r="B42" s="147" t="s">
        <v>271</v>
      </c>
      <c r="C42" s="147">
        <v>66270</v>
      </c>
      <c r="D42" s="147">
        <v>8041</v>
      </c>
      <c r="E42" s="161">
        <v>89.179260139999997</v>
      </c>
      <c r="F42" s="161">
        <v>10.82073986</v>
      </c>
    </row>
    <row r="43" spans="1:8" x14ac:dyDescent="0.3">
      <c r="A43" s="160" t="s">
        <v>275</v>
      </c>
      <c r="B43" s="147" t="s">
        <v>271</v>
      </c>
      <c r="C43" s="147">
        <v>59623</v>
      </c>
      <c r="D43" s="147">
        <v>24643</v>
      </c>
      <c r="E43" s="161">
        <v>70.75570218</v>
      </c>
      <c r="F43" s="161">
        <v>29.24429782</v>
      </c>
    </row>
    <row r="44" spans="1:8" ht="15" thickBot="1" x14ac:dyDescent="0.35">
      <c r="A44" s="162" t="s">
        <v>276</v>
      </c>
      <c r="B44" s="163" t="s">
        <v>271</v>
      </c>
      <c r="C44" s="163">
        <v>88294</v>
      </c>
      <c r="D44" s="163">
        <v>11028</v>
      </c>
      <c r="E44" s="164">
        <v>88.896719759999996</v>
      </c>
      <c r="F44" s="164">
        <v>11.10328024</v>
      </c>
    </row>
    <row r="46" spans="1:8" ht="15" thickBot="1" x14ac:dyDescent="0.35">
      <c r="A46" s="106" t="s">
        <v>35</v>
      </c>
      <c r="B46" s="159"/>
      <c r="C46" s="159"/>
      <c r="D46" s="159"/>
      <c r="E46" s="159"/>
      <c r="F46" s="159"/>
    </row>
    <row r="47" spans="1:8" x14ac:dyDescent="0.3">
      <c r="A47" s="90" t="s">
        <v>221</v>
      </c>
      <c r="B47" s="165" t="s">
        <v>222</v>
      </c>
      <c r="C47" s="165" t="s">
        <v>224</v>
      </c>
      <c r="D47" s="165" t="s">
        <v>225</v>
      </c>
      <c r="E47" s="165" t="s">
        <v>226</v>
      </c>
      <c r="F47" s="165" t="s">
        <v>227</v>
      </c>
    </row>
    <row r="48" spans="1:8" x14ac:dyDescent="0.3">
      <c r="A48" s="160" t="s">
        <v>277</v>
      </c>
      <c r="B48" s="147" t="s">
        <v>278</v>
      </c>
      <c r="C48" s="147">
        <v>10208</v>
      </c>
      <c r="D48" s="147">
        <v>16</v>
      </c>
      <c r="E48" s="161">
        <v>99.843505480000005</v>
      </c>
      <c r="F48" s="161">
        <v>0.15649452</v>
      </c>
      <c r="G48" t="s">
        <v>653</v>
      </c>
    </row>
    <row r="49" spans="1:8" x14ac:dyDescent="0.3">
      <c r="A49" s="160" t="s">
        <v>279</v>
      </c>
      <c r="B49" s="147" t="s">
        <v>278</v>
      </c>
      <c r="C49" s="147">
        <v>10457</v>
      </c>
      <c r="D49" s="147">
        <v>10</v>
      </c>
      <c r="E49" s="161">
        <v>99.904461639999994</v>
      </c>
      <c r="F49" s="161">
        <v>9.5538360000000003E-2</v>
      </c>
      <c r="G49" s="176">
        <f>TTEST(F48:F50,F51:F53,2,2)</f>
        <v>7.1370042909182793E-2</v>
      </c>
      <c r="H49" s="175" t="s">
        <v>612</v>
      </c>
    </row>
    <row r="50" spans="1:8" x14ac:dyDescent="0.3">
      <c r="A50" s="160" t="s">
        <v>280</v>
      </c>
      <c r="B50" s="147" t="s">
        <v>278</v>
      </c>
      <c r="C50" s="147">
        <v>12212</v>
      </c>
      <c r="D50" s="147">
        <v>14</v>
      </c>
      <c r="E50" s="161">
        <v>99.885489939999999</v>
      </c>
      <c r="F50" s="161">
        <v>0.11451006</v>
      </c>
    </row>
    <row r="51" spans="1:8" x14ac:dyDescent="0.3">
      <c r="A51" s="160" t="s">
        <v>281</v>
      </c>
      <c r="B51" s="147" t="s">
        <v>278</v>
      </c>
      <c r="C51" s="147">
        <v>8528</v>
      </c>
      <c r="D51" s="147">
        <v>7</v>
      </c>
      <c r="E51" s="161">
        <v>99.917984770000004</v>
      </c>
      <c r="F51" s="161">
        <v>8.2015229999999995E-2</v>
      </c>
    </row>
    <row r="52" spans="1:8" x14ac:dyDescent="0.3">
      <c r="A52" s="160" t="s">
        <v>282</v>
      </c>
      <c r="B52" s="147" t="s">
        <v>278</v>
      </c>
      <c r="C52" s="147">
        <v>12170</v>
      </c>
      <c r="D52" s="147">
        <v>10</v>
      </c>
      <c r="E52" s="161">
        <v>99.917898190000003</v>
      </c>
      <c r="F52" s="161">
        <v>8.2101809999999997E-2</v>
      </c>
    </row>
    <row r="53" spans="1:8" x14ac:dyDescent="0.3">
      <c r="A53" s="160" t="s">
        <v>283</v>
      </c>
      <c r="B53" s="147" t="s">
        <v>278</v>
      </c>
      <c r="C53" s="147">
        <v>12967</v>
      </c>
      <c r="D53" s="147">
        <v>7</v>
      </c>
      <c r="E53" s="161">
        <v>99.946045940000005</v>
      </c>
      <c r="F53" s="161">
        <v>5.3954059999999998E-2</v>
      </c>
    </row>
    <row r="54" spans="1:8" x14ac:dyDescent="0.3">
      <c r="A54" s="160" t="s">
        <v>284</v>
      </c>
      <c r="B54" s="147" t="s">
        <v>285</v>
      </c>
      <c r="C54" s="147">
        <v>67868</v>
      </c>
      <c r="D54" s="147">
        <v>75</v>
      </c>
      <c r="E54" s="161">
        <v>99.889613350000005</v>
      </c>
      <c r="F54" s="161">
        <v>0.11038665</v>
      </c>
      <c r="G54" t="s">
        <v>654</v>
      </c>
    </row>
    <row r="55" spans="1:8" x14ac:dyDescent="0.3">
      <c r="A55" s="160" t="s">
        <v>286</v>
      </c>
      <c r="B55" s="147" t="s">
        <v>285</v>
      </c>
      <c r="C55" s="147">
        <v>91175</v>
      </c>
      <c r="D55" s="147">
        <v>92</v>
      </c>
      <c r="E55" s="161">
        <v>99.899196860000004</v>
      </c>
      <c r="F55" s="161">
        <v>0.10080314</v>
      </c>
      <c r="G55" s="190">
        <f>TTEST(F54:F56,F57:F59,2,2)</f>
        <v>3.5629608568229297E-2</v>
      </c>
      <c r="H55" s="175" t="s">
        <v>612</v>
      </c>
    </row>
    <row r="56" spans="1:8" x14ac:dyDescent="0.3">
      <c r="A56" s="160" t="s">
        <v>287</v>
      </c>
      <c r="B56" s="147" t="s">
        <v>285</v>
      </c>
      <c r="C56" s="147">
        <v>76719</v>
      </c>
      <c r="D56" s="147">
        <v>96</v>
      </c>
      <c r="E56" s="161">
        <v>99.875024409999995</v>
      </c>
      <c r="F56" s="161">
        <v>0.12497559</v>
      </c>
    </row>
    <row r="57" spans="1:8" x14ac:dyDescent="0.3">
      <c r="A57" s="160" t="s">
        <v>288</v>
      </c>
      <c r="B57" s="147" t="s">
        <v>285</v>
      </c>
      <c r="C57" s="147">
        <v>62549</v>
      </c>
      <c r="D57" s="147">
        <v>125</v>
      </c>
      <c r="E57" s="161">
        <v>99.800555250000002</v>
      </c>
      <c r="F57" s="161">
        <v>0.19944475</v>
      </c>
    </row>
    <row r="58" spans="1:8" x14ac:dyDescent="0.3">
      <c r="A58" s="160" t="s">
        <v>289</v>
      </c>
      <c r="B58" s="147" t="s">
        <v>285</v>
      </c>
      <c r="C58" s="147">
        <v>63484</v>
      </c>
      <c r="D58" s="147">
        <v>161</v>
      </c>
      <c r="E58" s="161">
        <v>99.747034330000005</v>
      </c>
      <c r="F58" s="161">
        <v>0.25296566999999998</v>
      </c>
    </row>
    <row r="59" spans="1:8" x14ac:dyDescent="0.3">
      <c r="A59" s="160" t="s">
        <v>290</v>
      </c>
      <c r="B59" s="147" t="s">
        <v>285</v>
      </c>
      <c r="C59" s="147">
        <v>62942</v>
      </c>
      <c r="D59" s="147">
        <v>98</v>
      </c>
      <c r="E59" s="161">
        <v>99.844543150000007</v>
      </c>
      <c r="F59" s="161">
        <v>0.15545685000000001</v>
      </c>
    </row>
    <row r="60" spans="1:8" x14ac:dyDescent="0.3">
      <c r="A60" s="160" t="s">
        <v>291</v>
      </c>
      <c r="B60" s="147" t="s">
        <v>292</v>
      </c>
      <c r="C60" s="147">
        <v>57212</v>
      </c>
      <c r="D60" s="147">
        <v>152</v>
      </c>
      <c r="E60" s="161">
        <v>99.735025449999995</v>
      </c>
      <c r="F60" s="161">
        <v>0.26497454999999998</v>
      </c>
      <c r="G60" t="s">
        <v>655</v>
      </c>
    </row>
    <row r="61" spans="1:8" x14ac:dyDescent="0.3">
      <c r="A61" s="160" t="s">
        <v>293</v>
      </c>
      <c r="B61" s="147" t="s">
        <v>292</v>
      </c>
      <c r="C61" s="147">
        <v>85389</v>
      </c>
      <c r="D61" s="147">
        <v>199</v>
      </c>
      <c r="E61" s="161">
        <v>99.767490769999995</v>
      </c>
      <c r="F61" s="161">
        <v>0.23250923000000001</v>
      </c>
      <c r="G61" s="176">
        <f>TTEST(F60:F62,F63:F65,2,2)</f>
        <v>0.49869905816030391</v>
      </c>
      <c r="H61" s="175" t="s">
        <v>612</v>
      </c>
    </row>
    <row r="62" spans="1:8" x14ac:dyDescent="0.3">
      <c r="A62" s="160" t="s">
        <v>294</v>
      </c>
      <c r="B62" s="147" t="s">
        <v>292</v>
      </c>
      <c r="C62" s="147">
        <v>54091</v>
      </c>
      <c r="D62" s="147">
        <v>147</v>
      </c>
      <c r="E62" s="161">
        <v>99.728972310000003</v>
      </c>
      <c r="F62" s="161">
        <v>0.27102768999999999</v>
      </c>
    </row>
    <row r="63" spans="1:8" x14ac:dyDescent="0.3">
      <c r="A63" s="160" t="s">
        <v>295</v>
      </c>
      <c r="B63" s="147" t="s">
        <v>292</v>
      </c>
      <c r="C63" s="147">
        <v>79133</v>
      </c>
      <c r="D63" s="147">
        <v>210</v>
      </c>
      <c r="E63" s="161">
        <v>99.735326369999996</v>
      </c>
      <c r="F63" s="161">
        <v>0.26467362999999999</v>
      </c>
    </row>
    <row r="64" spans="1:8" x14ac:dyDescent="0.3">
      <c r="A64" s="160" t="s">
        <v>296</v>
      </c>
      <c r="B64" s="147" t="s">
        <v>292</v>
      </c>
      <c r="C64" s="147">
        <v>70795</v>
      </c>
      <c r="D64" s="147">
        <v>158</v>
      </c>
      <c r="E64" s="161">
        <v>99.77731738</v>
      </c>
      <c r="F64" s="161">
        <v>0.22268262</v>
      </c>
    </row>
    <row r="65" spans="1:8" x14ac:dyDescent="0.3">
      <c r="A65" s="160" t="s">
        <v>297</v>
      </c>
      <c r="B65" s="147" t="s">
        <v>292</v>
      </c>
      <c r="C65" s="147">
        <v>69209</v>
      </c>
      <c r="D65" s="147">
        <v>286</v>
      </c>
      <c r="E65" s="161">
        <v>99.588459599999993</v>
      </c>
      <c r="F65" s="161">
        <v>0.41154039999999997</v>
      </c>
    </row>
    <row r="66" spans="1:8" x14ac:dyDescent="0.3">
      <c r="A66" s="160" t="s">
        <v>298</v>
      </c>
      <c r="B66" s="147" t="s">
        <v>299</v>
      </c>
      <c r="C66" s="147">
        <v>70381</v>
      </c>
      <c r="D66" s="147">
        <v>511</v>
      </c>
      <c r="E66" s="161">
        <v>99.279185240000004</v>
      </c>
      <c r="F66" s="161">
        <v>0.72081476</v>
      </c>
      <c r="G66" t="s">
        <v>656</v>
      </c>
    </row>
    <row r="67" spans="1:8" x14ac:dyDescent="0.3">
      <c r="A67" s="160" t="s">
        <v>300</v>
      </c>
      <c r="B67" s="147" t="s">
        <v>299</v>
      </c>
      <c r="C67" s="147">
        <v>84632</v>
      </c>
      <c r="D67" s="147">
        <v>322</v>
      </c>
      <c r="E67" s="161">
        <v>99.620971350000005</v>
      </c>
      <c r="F67" s="161">
        <v>0.37902865000000002</v>
      </c>
      <c r="G67" s="176">
        <f>TTEST(F66:F68,F69:F71,2,2)</f>
        <v>0.16307388769782155</v>
      </c>
      <c r="H67" s="175" t="s">
        <v>612</v>
      </c>
    </row>
    <row r="68" spans="1:8" x14ac:dyDescent="0.3">
      <c r="A68" s="160" t="s">
        <v>301</v>
      </c>
      <c r="B68" s="147" t="s">
        <v>299</v>
      </c>
      <c r="C68" s="147">
        <v>50454</v>
      </c>
      <c r="D68" s="147">
        <v>250</v>
      </c>
      <c r="E68" s="161">
        <v>99.506942249999994</v>
      </c>
      <c r="F68" s="161">
        <v>0.49305775000000002</v>
      </c>
    </row>
    <row r="69" spans="1:8" x14ac:dyDescent="0.3">
      <c r="A69" s="160" t="s">
        <v>302</v>
      </c>
      <c r="B69" s="147" t="s">
        <v>299</v>
      </c>
      <c r="C69" s="147">
        <v>86757</v>
      </c>
      <c r="D69" s="147">
        <v>358</v>
      </c>
      <c r="E69" s="161">
        <v>99.58904896</v>
      </c>
      <c r="F69" s="161">
        <v>0.41095103999999999</v>
      </c>
    </row>
    <row r="70" spans="1:8" x14ac:dyDescent="0.3">
      <c r="A70" s="160" t="s">
        <v>303</v>
      </c>
      <c r="B70" s="147" t="s">
        <v>299</v>
      </c>
      <c r="C70" s="147">
        <v>93502</v>
      </c>
      <c r="D70" s="147">
        <v>295</v>
      </c>
      <c r="E70" s="161">
        <v>99.685491010000007</v>
      </c>
      <c r="F70" s="161">
        <v>0.31450898999999999</v>
      </c>
    </row>
    <row r="71" spans="1:8" x14ac:dyDescent="0.3">
      <c r="A71" s="160" t="s">
        <v>304</v>
      </c>
      <c r="B71" s="147" t="s">
        <v>299</v>
      </c>
      <c r="C71" s="147">
        <v>90063</v>
      </c>
      <c r="D71" s="147">
        <v>299</v>
      </c>
      <c r="E71" s="161">
        <v>99.669108699999995</v>
      </c>
      <c r="F71" s="161">
        <v>0.3308913</v>
      </c>
    </row>
    <row r="72" spans="1:8" x14ac:dyDescent="0.3">
      <c r="A72" s="160" t="s">
        <v>305</v>
      </c>
      <c r="B72" s="147" t="s">
        <v>306</v>
      </c>
      <c r="C72" s="147">
        <v>55713</v>
      </c>
      <c r="D72" s="147">
        <v>48</v>
      </c>
      <c r="E72" s="161">
        <v>99.913918330000001</v>
      </c>
      <c r="F72" s="161">
        <v>8.6081669999999999E-2</v>
      </c>
      <c r="G72" t="s">
        <v>657</v>
      </c>
    </row>
    <row r="73" spans="1:8" x14ac:dyDescent="0.3">
      <c r="A73" s="160" t="s">
        <v>307</v>
      </c>
      <c r="B73" s="147" t="s">
        <v>306</v>
      </c>
      <c r="C73" s="147">
        <v>96626</v>
      </c>
      <c r="D73" s="147">
        <v>93</v>
      </c>
      <c r="E73" s="161">
        <v>99.903845160000003</v>
      </c>
      <c r="F73" s="161">
        <v>9.6154840000000005E-2</v>
      </c>
      <c r="G73" s="176">
        <f>TTEST(F72:F74,F75:F77,2,2)</f>
        <v>0.74841638910420916</v>
      </c>
      <c r="H73" s="175" t="s">
        <v>612</v>
      </c>
    </row>
    <row r="74" spans="1:8" x14ac:dyDescent="0.3">
      <c r="A74" s="160" t="s">
        <v>308</v>
      </c>
      <c r="B74" s="147" t="s">
        <v>306</v>
      </c>
      <c r="C74" s="147">
        <v>52061</v>
      </c>
      <c r="D74" s="147">
        <v>46</v>
      </c>
      <c r="E74" s="161">
        <v>99.911720110000005</v>
      </c>
      <c r="F74" s="161">
        <v>8.827989E-2</v>
      </c>
      <c r="G74" s="33"/>
    </row>
    <row r="75" spans="1:8" x14ac:dyDescent="0.3">
      <c r="A75" s="160" t="s">
        <v>309</v>
      </c>
      <c r="B75" s="147" t="s">
        <v>306</v>
      </c>
      <c r="C75" s="147">
        <v>103356</v>
      </c>
      <c r="D75" s="147">
        <v>104</v>
      </c>
      <c r="E75" s="161">
        <v>99.899478060000007</v>
      </c>
      <c r="F75" s="161">
        <v>0.10052194</v>
      </c>
    </row>
    <row r="76" spans="1:8" x14ac:dyDescent="0.3">
      <c r="A76" s="160" t="s">
        <v>310</v>
      </c>
      <c r="B76" s="147" t="s">
        <v>306</v>
      </c>
      <c r="C76" s="147">
        <v>75800</v>
      </c>
      <c r="D76" s="147">
        <v>47</v>
      </c>
      <c r="E76" s="161">
        <v>99.938033149999995</v>
      </c>
      <c r="F76" s="161">
        <v>6.1966849999999997E-2</v>
      </c>
    </row>
    <row r="77" spans="1:8" x14ac:dyDescent="0.3">
      <c r="A77" s="160" t="s">
        <v>311</v>
      </c>
      <c r="B77" s="147" t="s">
        <v>306</v>
      </c>
      <c r="C77" s="147">
        <v>76609</v>
      </c>
      <c r="D77" s="147">
        <v>73</v>
      </c>
      <c r="E77" s="161">
        <v>99.904801649999996</v>
      </c>
      <c r="F77" s="161">
        <v>9.5198350000000001E-2</v>
      </c>
    </row>
    <row r="78" spans="1:8" x14ac:dyDescent="0.3">
      <c r="A78" s="160" t="s">
        <v>312</v>
      </c>
      <c r="B78" s="147" t="s">
        <v>313</v>
      </c>
      <c r="C78" s="147">
        <v>51155</v>
      </c>
      <c r="D78" s="147">
        <v>805</v>
      </c>
      <c r="E78" s="161">
        <v>98.450731329999996</v>
      </c>
      <c r="F78" s="161">
        <v>1.54926867</v>
      </c>
      <c r="G78" t="s">
        <v>658</v>
      </c>
    </row>
    <row r="79" spans="1:8" x14ac:dyDescent="0.3">
      <c r="A79" s="160" t="s">
        <v>314</v>
      </c>
      <c r="B79" s="147" t="s">
        <v>313</v>
      </c>
      <c r="C79" s="147">
        <v>73349</v>
      </c>
      <c r="D79" s="147">
        <v>1007</v>
      </c>
      <c r="E79" s="161">
        <v>98.645704449999997</v>
      </c>
      <c r="F79" s="161">
        <v>1.35429555</v>
      </c>
      <c r="G79" s="190">
        <f>TTEST(F78:F80,F81:F83,2,2)</f>
        <v>2.237213532110175E-3</v>
      </c>
      <c r="H79" s="175" t="s">
        <v>612</v>
      </c>
    </row>
    <row r="80" spans="1:8" x14ac:dyDescent="0.3">
      <c r="A80" s="160" t="s">
        <v>315</v>
      </c>
      <c r="B80" s="147" t="s">
        <v>313</v>
      </c>
      <c r="C80" s="147">
        <v>68194</v>
      </c>
      <c r="D80" s="147">
        <v>1095</v>
      </c>
      <c r="E80" s="161">
        <v>98.41966257</v>
      </c>
      <c r="F80" s="161">
        <v>1.5803374299999999</v>
      </c>
    </row>
    <row r="81" spans="1:8" x14ac:dyDescent="0.3">
      <c r="A81" s="160" t="s">
        <v>316</v>
      </c>
      <c r="B81" s="147" t="s">
        <v>313</v>
      </c>
      <c r="C81" s="147">
        <v>53255</v>
      </c>
      <c r="D81" s="147">
        <v>10265</v>
      </c>
      <c r="E81" s="161">
        <v>83.839735520000005</v>
      </c>
      <c r="F81" s="161">
        <v>16.160264479999999</v>
      </c>
    </row>
    <row r="82" spans="1:8" x14ac:dyDescent="0.3">
      <c r="A82" s="160" t="s">
        <v>317</v>
      </c>
      <c r="B82" s="147" t="s">
        <v>313</v>
      </c>
      <c r="C82" s="147">
        <v>59442</v>
      </c>
      <c r="D82" s="147">
        <v>15687</v>
      </c>
      <c r="E82" s="161">
        <v>79.119913749999995</v>
      </c>
      <c r="F82" s="161">
        <v>20.880086250000002</v>
      </c>
    </row>
    <row r="83" spans="1:8" x14ac:dyDescent="0.3">
      <c r="A83" s="160" t="s">
        <v>318</v>
      </c>
      <c r="B83" s="147" t="s">
        <v>313</v>
      </c>
      <c r="C83" s="147">
        <v>72355</v>
      </c>
      <c r="D83" s="147">
        <v>11148</v>
      </c>
      <c r="E83" s="161">
        <v>86.649581449999999</v>
      </c>
      <c r="F83" s="161">
        <v>13.350418550000001</v>
      </c>
    </row>
    <row r="84" spans="1:8" x14ac:dyDescent="0.3">
      <c r="A84" s="160" t="s">
        <v>319</v>
      </c>
      <c r="B84" s="147" t="s">
        <v>320</v>
      </c>
      <c r="C84" s="147">
        <v>68598</v>
      </c>
      <c r="D84" s="147">
        <v>124</v>
      </c>
      <c r="E84" s="161">
        <v>99.819562880000007</v>
      </c>
      <c r="F84" s="161">
        <v>0.18043712000000001</v>
      </c>
      <c r="G84" t="s">
        <v>659</v>
      </c>
    </row>
    <row r="85" spans="1:8" x14ac:dyDescent="0.3">
      <c r="A85" s="160" t="s">
        <v>321</v>
      </c>
      <c r="B85" s="147" t="s">
        <v>320</v>
      </c>
      <c r="C85" s="147">
        <v>54975</v>
      </c>
      <c r="D85" s="147">
        <v>43</v>
      </c>
      <c r="E85" s="161">
        <v>99.921843760000002</v>
      </c>
      <c r="F85" s="161">
        <v>7.8156240000000002E-2</v>
      </c>
      <c r="G85" s="176">
        <f>TTEST(F84:F86,F87:F89,2,2)</f>
        <v>0.33685670029388221</v>
      </c>
      <c r="H85" s="175" t="s">
        <v>612</v>
      </c>
    </row>
    <row r="86" spans="1:8" x14ac:dyDescent="0.3">
      <c r="A86" s="160" t="s">
        <v>322</v>
      </c>
      <c r="B86" s="147" t="s">
        <v>320</v>
      </c>
      <c r="C86" s="147">
        <v>71553</v>
      </c>
      <c r="D86" s="147">
        <v>143</v>
      </c>
      <c r="E86" s="161">
        <v>99.800546749999995</v>
      </c>
      <c r="F86" s="161">
        <v>0.19945325</v>
      </c>
    </row>
    <row r="87" spans="1:8" x14ac:dyDescent="0.3">
      <c r="A87" s="160" t="s">
        <v>323</v>
      </c>
      <c r="B87" s="147" t="s">
        <v>320</v>
      </c>
      <c r="C87" s="147">
        <v>74950</v>
      </c>
      <c r="D87" s="147">
        <v>139</v>
      </c>
      <c r="E87" s="161">
        <v>99.814886329999993</v>
      </c>
      <c r="F87" s="161">
        <v>0.18511367000000001</v>
      </c>
    </row>
    <row r="88" spans="1:8" x14ac:dyDescent="0.3">
      <c r="A88" s="160" t="s">
        <v>324</v>
      </c>
      <c r="B88" s="147" t="s">
        <v>320</v>
      </c>
      <c r="C88" s="147">
        <v>60344</v>
      </c>
      <c r="D88" s="147">
        <v>109</v>
      </c>
      <c r="E88" s="161">
        <v>99.819694639999994</v>
      </c>
      <c r="F88" s="161">
        <v>0.18030536</v>
      </c>
    </row>
    <row r="89" spans="1:8" ht="15" thickBot="1" x14ac:dyDescent="0.35">
      <c r="A89" s="162" t="s">
        <v>325</v>
      </c>
      <c r="B89" s="163" t="s">
        <v>320</v>
      </c>
      <c r="C89" s="163">
        <v>83816</v>
      </c>
      <c r="D89" s="163">
        <v>188</v>
      </c>
      <c r="E89" s="164">
        <v>99.776201130000004</v>
      </c>
      <c r="F89" s="164">
        <v>0.22379887000000001</v>
      </c>
    </row>
  </sheetData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4"/>
  <sheetViews>
    <sheetView workbookViewId="0">
      <selection activeCell="J46" sqref="J46"/>
    </sheetView>
  </sheetViews>
  <sheetFormatPr defaultRowHeight="14.4" x14ac:dyDescent="0.3"/>
  <cols>
    <col min="1" max="1" width="8.21875" bestFit="1" customWidth="1"/>
    <col min="2" max="2" width="8" bestFit="1" customWidth="1"/>
    <col min="3" max="5" width="30.5546875" bestFit="1" customWidth="1"/>
    <col min="6" max="6" width="30.109375" bestFit="1" customWidth="1"/>
  </cols>
  <sheetData>
    <row r="1" spans="1:6" ht="15" thickBot="1" x14ac:dyDescent="0.35">
      <c r="A1" t="s">
        <v>586</v>
      </c>
    </row>
    <row r="2" spans="1:6" x14ac:dyDescent="0.3">
      <c r="A2" s="12"/>
      <c r="B2" s="26"/>
      <c r="C2" s="211" t="s">
        <v>593</v>
      </c>
      <c r="D2" s="211"/>
      <c r="E2" s="211"/>
      <c r="F2" s="212"/>
    </row>
    <row r="3" spans="1:6" x14ac:dyDescent="0.3">
      <c r="A3" s="57" t="s">
        <v>588</v>
      </c>
      <c r="B3" s="27" t="s">
        <v>164</v>
      </c>
      <c r="C3" s="27" t="s">
        <v>591</v>
      </c>
      <c r="D3" s="27" t="s">
        <v>592</v>
      </c>
      <c r="E3" s="27" t="s">
        <v>589</v>
      </c>
      <c r="F3" s="59" t="s">
        <v>590</v>
      </c>
    </row>
    <row r="4" spans="1:6" x14ac:dyDescent="0.3">
      <c r="A4" s="8">
        <v>1</v>
      </c>
      <c r="B4" s="7">
        <v>1296.9100000000001</v>
      </c>
      <c r="C4" s="7">
        <v>1132.32</v>
      </c>
      <c r="D4" s="7">
        <v>1172.33</v>
      </c>
      <c r="E4" s="7">
        <v>1031.52</v>
      </c>
      <c r="F4" s="56">
        <v>1214.49</v>
      </c>
    </row>
    <row r="5" spans="1:6" x14ac:dyDescent="0.3">
      <c r="A5" s="8">
        <v>2</v>
      </c>
      <c r="B5" s="7">
        <v>914.59</v>
      </c>
      <c r="C5" s="7">
        <v>778</v>
      </c>
      <c r="D5" s="7">
        <v>905.13</v>
      </c>
      <c r="E5" s="7">
        <v>699.91</v>
      </c>
      <c r="F5" s="56">
        <v>870.59</v>
      </c>
    </row>
    <row r="6" spans="1:6" x14ac:dyDescent="0.3">
      <c r="A6" s="8">
        <v>2.97</v>
      </c>
      <c r="B6" s="7">
        <v>539.36</v>
      </c>
      <c r="C6" s="7">
        <v>444.17</v>
      </c>
      <c r="D6" s="7">
        <v>574.08000000000004</v>
      </c>
      <c r="E6" s="7">
        <v>396.93</v>
      </c>
      <c r="F6" s="56">
        <v>519.37</v>
      </c>
    </row>
    <row r="7" spans="1:6" x14ac:dyDescent="0.3">
      <c r="A7" s="8">
        <v>3.95</v>
      </c>
      <c r="B7" s="7">
        <v>281.76</v>
      </c>
      <c r="C7" s="7">
        <v>224.84</v>
      </c>
      <c r="D7" s="7">
        <v>308.79000000000002</v>
      </c>
      <c r="E7" s="7">
        <v>200.49</v>
      </c>
      <c r="F7" s="56">
        <v>271</v>
      </c>
    </row>
    <row r="8" spans="1:6" x14ac:dyDescent="0.3">
      <c r="A8" s="8">
        <v>4.92</v>
      </c>
      <c r="B8" s="7">
        <v>145.16</v>
      </c>
      <c r="C8" s="7">
        <v>114.29</v>
      </c>
      <c r="D8" s="7">
        <v>152.63</v>
      </c>
      <c r="E8" s="7">
        <v>103.34</v>
      </c>
      <c r="F8" s="56">
        <v>137.58000000000001</v>
      </c>
    </row>
    <row r="9" spans="1:6" x14ac:dyDescent="0.3">
      <c r="A9" s="8">
        <v>5.89</v>
      </c>
      <c r="B9" s="7">
        <v>83.8</v>
      </c>
      <c r="C9" s="7">
        <v>67.069999999999993</v>
      </c>
      <c r="D9" s="7">
        <v>80.540000000000006</v>
      </c>
      <c r="E9" s="7">
        <v>63.78</v>
      </c>
      <c r="F9" s="56">
        <v>78.650000000000006</v>
      </c>
    </row>
    <row r="10" spans="1:6" x14ac:dyDescent="0.3">
      <c r="A10" s="8">
        <v>6.87</v>
      </c>
      <c r="B10" s="7">
        <v>59.7</v>
      </c>
      <c r="C10" s="7">
        <v>48.91</v>
      </c>
      <c r="D10" s="7">
        <v>51.93</v>
      </c>
      <c r="E10" s="7">
        <v>49.46</v>
      </c>
      <c r="F10" s="56">
        <v>54.84</v>
      </c>
    </row>
    <row r="11" spans="1:6" x14ac:dyDescent="0.3">
      <c r="A11" s="8">
        <v>7.84</v>
      </c>
      <c r="B11" s="7">
        <v>54.62</v>
      </c>
      <c r="C11" s="7">
        <v>45.2</v>
      </c>
      <c r="D11" s="7">
        <v>41.92</v>
      </c>
      <c r="E11" s="7">
        <v>45.97</v>
      </c>
      <c r="F11" s="56">
        <v>46.96</v>
      </c>
    </row>
    <row r="12" spans="1:6" x14ac:dyDescent="0.3">
      <c r="A12" s="8">
        <v>8.81</v>
      </c>
      <c r="B12" s="7">
        <v>59.63</v>
      </c>
      <c r="C12" s="7">
        <v>50.63</v>
      </c>
      <c r="D12" s="7">
        <v>42.28</v>
      </c>
      <c r="E12" s="7">
        <v>48.59</v>
      </c>
      <c r="F12" s="56">
        <v>49.02</v>
      </c>
    </row>
    <row r="13" spans="1:6" x14ac:dyDescent="0.3">
      <c r="A13" s="8">
        <v>9.7899999999999991</v>
      </c>
      <c r="B13" s="7">
        <v>68.28</v>
      </c>
      <c r="C13" s="7">
        <v>60.61</v>
      </c>
      <c r="D13" s="7">
        <v>49.45</v>
      </c>
      <c r="E13" s="7">
        <v>55.12</v>
      </c>
      <c r="F13" s="56">
        <v>57.49</v>
      </c>
    </row>
    <row r="14" spans="1:6" x14ac:dyDescent="0.3">
      <c r="A14" s="8">
        <v>10.76</v>
      </c>
      <c r="B14" s="7">
        <v>75.78</v>
      </c>
      <c r="C14" s="7">
        <v>68.78</v>
      </c>
      <c r="D14" s="7">
        <v>57.6</v>
      </c>
      <c r="E14" s="7">
        <v>61.69</v>
      </c>
      <c r="F14" s="56">
        <v>67.150000000000006</v>
      </c>
    </row>
    <row r="15" spans="1:6" x14ac:dyDescent="0.3">
      <c r="A15" s="8">
        <v>11.73</v>
      </c>
      <c r="B15" s="7">
        <v>78.36</v>
      </c>
      <c r="C15" s="7">
        <v>70.09</v>
      </c>
      <c r="D15" s="7">
        <v>61.38</v>
      </c>
      <c r="E15" s="7">
        <v>63.03</v>
      </c>
      <c r="F15" s="56">
        <v>72.13</v>
      </c>
    </row>
    <row r="16" spans="1:6" x14ac:dyDescent="0.3">
      <c r="A16" s="8">
        <v>12.71</v>
      </c>
      <c r="B16" s="7">
        <v>73.930000000000007</v>
      </c>
      <c r="C16" s="7">
        <v>64.150000000000006</v>
      </c>
      <c r="D16" s="7">
        <v>59.35</v>
      </c>
      <c r="E16" s="7">
        <v>57.39</v>
      </c>
      <c r="F16" s="56">
        <v>69.61</v>
      </c>
    </row>
    <row r="17" spans="1:6" x14ac:dyDescent="0.3">
      <c r="A17" s="8">
        <v>13.68</v>
      </c>
      <c r="B17" s="7">
        <v>64.09</v>
      </c>
      <c r="C17" s="7">
        <v>53.88</v>
      </c>
      <c r="D17" s="7">
        <v>52.94</v>
      </c>
      <c r="E17" s="7">
        <v>48.52</v>
      </c>
      <c r="F17" s="56">
        <v>61.46</v>
      </c>
    </row>
    <row r="18" spans="1:6" x14ac:dyDescent="0.3">
      <c r="A18" s="8">
        <v>14.65</v>
      </c>
      <c r="B18" s="7">
        <v>52.76</v>
      </c>
      <c r="C18" s="7">
        <v>42.77</v>
      </c>
      <c r="D18" s="7">
        <v>44.46</v>
      </c>
      <c r="E18" s="7">
        <v>40.549999999999997</v>
      </c>
      <c r="F18" s="56">
        <v>50.82</v>
      </c>
    </row>
    <row r="19" spans="1:6" x14ac:dyDescent="0.3">
      <c r="A19" s="8">
        <v>15.63</v>
      </c>
      <c r="B19" s="7">
        <v>42.59</v>
      </c>
      <c r="C19" s="7">
        <v>33.67</v>
      </c>
      <c r="D19" s="7">
        <v>35.840000000000003</v>
      </c>
      <c r="E19" s="7">
        <v>33.51</v>
      </c>
      <c r="F19" s="56">
        <v>39.39</v>
      </c>
    </row>
    <row r="20" spans="1:6" x14ac:dyDescent="0.3">
      <c r="A20" s="8">
        <v>16.600000000000001</v>
      </c>
      <c r="B20" s="7">
        <v>34.200000000000003</v>
      </c>
      <c r="C20" s="7">
        <v>27.31</v>
      </c>
      <c r="D20" s="7">
        <v>28.22</v>
      </c>
      <c r="E20" s="7">
        <v>26.05</v>
      </c>
      <c r="F20" s="56">
        <v>28.99</v>
      </c>
    </row>
    <row r="21" spans="1:6" x14ac:dyDescent="0.3">
      <c r="A21" s="8">
        <v>17.57</v>
      </c>
      <c r="B21" s="7">
        <v>27.41</v>
      </c>
      <c r="C21" s="7">
        <v>22.39</v>
      </c>
      <c r="D21" s="7">
        <v>22.14</v>
      </c>
      <c r="E21" s="7">
        <v>19.510000000000002</v>
      </c>
      <c r="F21" s="56">
        <v>21.69</v>
      </c>
    </row>
    <row r="22" spans="1:6" x14ac:dyDescent="0.3">
      <c r="A22" s="8">
        <v>18.55</v>
      </c>
      <c r="B22" s="7">
        <v>22.11</v>
      </c>
      <c r="C22" s="7">
        <v>18.46</v>
      </c>
      <c r="D22" s="7">
        <v>17.829999999999998</v>
      </c>
      <c r="E22" s="7">
        <v>15.88</v>
      </c>
      <c r="F22" s="56">
        <v>17.36</v>
      </c>
    </row>
    <row r="23" spans="1:6" x14ac:dyDescent="0.3">
      <c r="A23" s="8">
        <v>19.52</v>
      </c>
      <c r="B23" s="7">
        <v>18.489999999999998</v>
      </c>
      <c r="C23" s="7">
        <v>16.149999999999999</v>
      </c>
      <c r="D23" s="7">
        <v>15.03</v>
      </c>
      <c r="E23" s="7">
        <v>14.7</v>
      </c>
      <c r="F23" s="56">
        <v>14.03</v>
      </c>
    </row>
    <row r="24" spans="1:6" x14ac:dyDescent="0.3">
      <c r="A24" s="8">
        <v>20.49</v>
      </c>
      <c r="B24" s="7">
        <v>16.66</v>
      </c>
      <c r="C24" s="7">
        <v>14.72</v>
      </c>
      <c r="D24" s="7">
        <v>12.83</v>
      </c>
      <c r="E24" s="7">
        <v>14.23</v>
      </c>
      <c r="F24" s="56">
        <v>10.68</v>
      </c>
    </row>
    <row r="25" spans="1:6" x14ac:dyDescent="0.3">
      <c r="A25" s="8">
        <v>21.47</v>
      </c>
      <c r="B25" s="7">
        <v>16.09</v>
      </c>
      <c r="C25" s="7">
        <v>12.61</v>
      </c>
      <c r="D25" s="7">
        <v>10.58</v>
      </c>
      <c r="E25" s="7">
        <v>13.6</v>
      </c>
      <c r="F25" s="56">
        <v>7.67</v>
      </c>
    </row>
    <row r="26" spans="1:6" x14ac:dyDescent="0.3">
      <c r="A26" s="8">
        <v>22.44</v>
      </c>
      <c r="B26" s="7">
        <v>15.99</v>
      </c>
      <c r="C26" s="7">
        <v>9.56</v>
      </c>
      <c r="D26" s="7">
        <v>8.93</v>
      </c>
      <c r="E26" s="7">
        <v>12.53</v>
      </c>
      <c r="F26" s="56">
        <v>5.54</v>
      </c>
    </row>
    <row r="27" spans="1:6" x14ac:dyDescent="0.3">
      <c r="A27" s="8">
        <v>23.41</v>
      </c>
      <c r="B27" s="7">
        <v>15.8</v>
      </c>
      <c r="C27" s="7">
        <v>6.9</v>
      </c>
      <c r="D27" s="7">
        <v>8.4600000000000009</v>
      </c>
      <c r="E27" s="7">
        <v>10.72</v>
      </c>
      <c r="F27" s="56">
        <v>4.67</v>
      </c>
    </row>
    <row r="28" spans="1:6" x14ac:dyDescent="0.3">
      <c r="A28" s="8">
        <v>24.39</v>
      </c>
      <c r="B28" s="7">
        <v>15.03</v>
      </c>
      <c r="C28" s="7">
        <v>5.74</v>
      </c>
      <c r="D28" s="7">
        <v>8.26</v>
      </c>
      <c r="E28" s="7">
        <v>8.1199999999999992</v>
      </c>
      <c r="F28" s="56">
        <v>4.96</v>
      </c>
    </row>
    <row r="29" spans="1:6" x14ac:dyDescent="0.3">
      <c r="A29" s="8">
        <v>25.36</v>
      </c>
      <c r="B29" s="7">
        <v>13.38</v>
      </c>
      <c r="C29" s="7">
        <v>5.47</v>
      </c>
      <c r="D29" s="7">
        <v>7.23</v>
      </c>
      <c r="E29" s="7">
        <v>5.62</v>
      </c>
      <c r="F29" s="56">
        <v>5.73</v>
      </c>
    </row>
    <row r="30" spans="1:6" x14ac:dyDescent="0.3">
      <c r="A30" s="8">
        <v>26.33</v>
      </c>
      <c r="B30" s="7">
        <v>10.96</v>
      </c>
      <c r="C30" s="7">
        <v>4.95</v>
      </c>
      <c r="D30" s="7">
        <v>5.73</v>
      </c>
      <c r="E30" s="7">
        <v>4.8099999999999996</v>
      </c>
      <c r="F30" s="56">
        <v>5.74</v>
      </c>
    </row>
    <row r="31" spans="1:6" x14ac:dyDescent="0.3">
      <c r="A31" s="8">
        <v>27.31</v>
      </c>
      <c r="B31" s="7">
        <v>8.2799999999999994</v>
      </c>
      <c r="C31" s="7">
        <v>4.3499999999999996</v>
      </c>
      <c r="D31" s="7">
        <v>4.7</v>
      </c>
      <c r="E31" s="7">
        <v>5.91</v>
      </c>
      <c r="F31" s="56">
        <v>4.16</v>
      </c>
    </row>
    <row r="32" spans="1:6" x14ac:dyDescent="0.3">
      <c r="A32" s="8">
        <v>28.28</v>
      </c>
      <c r="B32" s="7">
        <v>6.39</v>
      </c>
      <c r="C32" s="7">
        <v>4.32</v>
      </c>
      <c r="D32" s="7">
        <v>4.2699999999999996</v>
      </c>
      <c r="E32" s="7">
        <v>7</v>
      </c>
      <c r="F32" s="56">
        <v>2.21</v>
      </c>
    </row>
    <row r="33" spans="1:6" x14ac:dyDescent="0.3">
      <c r="A33" s="8">
        <v>29.25</v>
      </c>
      <c r="B33" s="7">
        <v>5.71</v>
      </c>
      <c r="C33" s="7">
        <v>4.49</v>
      </c>
      <c r="D33" s="7">
        <v>3.99</v>
      </c>
      <c r="E33" s="7">
        <v>6.66</v>
      </c>
      <c r="F33" s="56">
        <v>2.25</v>
      </c>
    </row>
    <row r="34" spans="1:6" x14ac:dyDescent="0.3">
      <c r="A34" s="8">
        <v>30.23</v>
      </c>
      <c r="B34" s="7">
        <v>5.17</v>
      </c>
      <c r="C34" s="7">
        <v>4.42</v>
      </c>
      <c r="D34" s="7">
        <v>3.74</v>
      </c>
      <c r="E34" s="7">
        <v>5.47</v>
      </c>
      <c r="F34" s="56">
        <v>4.17</v>
      </c>
    </row>
    <row r="35" spans="1:6" x14ac:dyDescent="0.3">
      <c r="A35" s="8">
        <v>31.2</v>
      </c>
      <c r="B35" s="7">
        <v>4.3499999999999996</v>
      </c>
      <c r="C35" s="7">
        <v>4.58</v>
      </c>
      <c r="D35" s="7">
        <v>3.76</v>
      </c>
      <c r="E35" s="7">
        <v>4.3600000000000003</v>
      </c>
      <c r="F35" s="56">
        <v>5.17</v>
      </c>
    </row>
    <row r="36" spans="1:6" x14ac:dyDescent="0.3">
      <c r="A36" s="8">
        <v>32.17</v>
      </c>
      <c r="B36" s="7">
        <v>4.34</v>
      </c>
      <c r="C36" s="7">
        <v>5.07</v>
      </c>
      <c r="D36" s="7">
        <v>3.93</v>
      </c>
      <c r="E36" s="7">
        <v>3.57</v>
      </c>
      <c r="F36" s="56">
        <v>3.78</v>
      </c>
    </row>
    <row r="37" spans="1:6" x14ac:dyDescent="0.3">
      <c r="A37" s="8">
        <v>33.15</v>
      </c>
      <c r="B37" s="7">
        <v>5.41</v>
      </c>
      <c r="C37" s="7">
        <v>5.32</v>
      </c>
      <c r="D37" s="7">
        <v>3.73</v>
      </c>
      <c r="E37" s="7">
        <v>3.26</v>
      </c>
      <c r="F37" s="56">
        <v>1.45</v>
      </c>
    </row>
    <row r="38" spans="1:6" x14ac:dyDescent="0.3">
      <c r="A38" s="8">
        <v>34.119999999999997</v>
      </c>
      <c r="B38" s="7">
        <v>6.25</v>
      </c>
      <c r="C38" s="7">
        <v>5.24</v>
      </c>
      <c r="D38" s="7">
        <v>3.15</v>
      </c>
      <c r="E38" s="7">
        <v>3.2</v>
      </c>
      <c r="F38" s="56">
        <v>-0.24</v>
      </c>
    </row>
    <row r="39" spans="1:6" x14ac:dyDescent="0.3">
      <c r="A39" s="8">
        <v>35.090000000000003</v>
      </c>
      <c r="B39" s="7">
        <v>5.99</v>
      </c>
      <c r="C39" s="7">
        <v>4.97</v>
      </c>
      <c r="D39" s="7">
        <v>2.81</v>
      </c>
      <c r="E39" s="7">
        <v>2.68</v>
      </c>
      <c r="F39" s="56">
        <v>-1.42</v>
      </c>
    </row>
    <row r="40" spans="1:6" x14ac:dyDescent="0.3">
      <c r="A40" s="8">
        <v>36.07</v>
      </c>
      <c r="B40" s="7">
        <v>5.19</v>
      </c>
      <c r="C40" s="7">
        <v>4.12</v>
      </c>
      <c r="D40" s="7">
        <v>2.91</v>
      </c>
      <c r="E40" s="7">
        <v>1.82</v>
      </c>
      <c r="F40" s="56">
        <v>-2.35</v>
      </c>
    </row>
    <row r="41" spans="1:6" x14ac:dyDescent="0.3">
      <c r="A41" s="8">
        <v>37.04</v>
      </c>
      <c r="B41" s="7">
        <v>4.97</v>
      </c>
      <c r="C41" s="7">
        <v>2.7</v>
      </c>
      <c r="D41" s="7">
        <v>3.11</v>
      </c>
      <c r="E41" s="7">
        <v>1.48</v>
      </c>
      <c r="F41" s="56">
        <v>-2.4700000000000002</v>
      </c>
    </row>
    <row r="42" spans="1:6" x14ac:dyDescent="0.3">
      <c r="A42" s="8">
        <v>38.01</v>
      </c>
      <c r="B42" s="7">
        <v>5.64</v>
      </c>
      <c r="C42" s="7">
        <v>1.38</v>
      </c>
      <c r="D42" s="7">
        <v>3.35</v>
      </c>
      <c r="E42" s="7">
        <v>1.68</v>
      </c>
      <c r="F42" s="56">
        <v>-1.44</v>
      </c>
    </row>
    <row r="43" spans="1:6" x14ac:dyDescent="0.3">
      <c r="A43" s="8">
        <v>38.99</v>
      </c>
      <c r="B43" s="7">
        <v>6.02</v>
      </c>
      <c r="C43" s="7">
        <v>0.57999999999999996</v>
      </c>
      <c r="D43" s="7">
        <v>3.79</v>
      </c>
      <c r="E43" s="7">
        <v>1.33</v>
      </c>
      <c r="F43" s="56">
        <v>0.37</v>
      </c>
    </row>
    <row r="44" spans="1:6" x14ac:dyDescent="0.3">
      <c r="A44" s="8">
        <v>39.96</v>
      </c>
      <c r="B44" s="7">
        <v>5.0199999999999996</v>
      </c>
      <c r="C44" s="7">
        <v>0.41</v>
      </c>
      <c r="D44" s="7">
        <v>3.9</v>
      </c>
      <c r="E44" s="7">
        <v>-0.08</v>
      </c>
      <c r="F44" s="56">
        <v>1.35</v>
      </c>
    </row>
    <row r="45" spans="1:6" x14ac:dyDescent="0.3">
      <c r="A45" s="8">
        <v>40.93</v>
      </c>
      <c r="B45" s="7">
        <v>3.51</v>
      </c>
      <c r="C45" s="7">
        <v>1.08</v>
      </c>
      <c r="D45" s="7">
        <v>2.87</v>
      </c>
      <c r="E45" s="7">
        <v>-1.25</v>
      </c>
      <c r="F45" s="56">
        <v>0.24</v>
      </c>
    </row>
    <row r="46" spans="1:6" x14ac:dyDescent="0.3">
      <c r="A46" s="8">
        <v>41.91</v>
      </c>
      <c r="B46" s="7">
        <v>3.41</v>
      </c>
      <c r="C46" s="7">
        <v>2.35</v>
      </c>
      <c r="D46" s="7">
        <v>1.24</v>
      </c>
      <c r="E46" s="7">
        <v>-1.1100000000000001</v>
      </c>
      <c r="F46" s="56">
        <v>-1.21</v>
      </c>
    </row>
    <row r="47" spans="1:6" x14ac:dyDescent="0.3">
      <c r="A47" s="8">
        <v>42.88</v>
      </c>
      <c r="B47" s="7">
        <v>5.07</v>
      </c>
      <c r="C47" s="7">
        <v>3.21</v>
      </c>
      <c r="D47" s="7">
        <v>0.26</v>
      </c>
      <c r="E47" s="7">
        <v>-0.47</v>
      </c>
      <c r="F47" s="56">
        <v>-0.54</v>
      </c>
    </row>
    <row r="48" spans="1:6" x14ac:dyDescent="0.3">
      <c r="A48" s="8">
        <v>43.85</v>
      </c>
      <c r="B48" s="7">
        <v>6.68</v>
      </c>
      <c r="C48" s="7">
        <v>2.85</v>
      </c>
      <c r="D48" s="7">
        <v>-0.17</v>
      </c>
      <c r="E48" s="7">
        <v>-0.19</v>
      </c>
      <c r="F48" s="56">
        <v>1.66</v>
      </c>
    </row>
    <row r="49" spans="1:6" x14ac:dyDescent="0.3">
      <c r="A49" s="8">
        <v>44.83</v>
      </c>
      <c r="B49" s="7">
        <v>6.42</v>
      </c>
      <c r="C49" s="7">
        <v>1.8</v>
      </c>
      <c r="D49" s="7">
        <v>-0.84</v>
      </c>
      <c r="E49" s="7">
        <v>0.11</v>
      </c>
      <c r="F49" s="56">
        <v>3.27</v>
      </c>
    </row>
    <row r="50" spans="1:6" x14ac:dyDescent="0.3">
      <c r="A50" s="8">
        <v>45.8</v>
      </c>
      <c r="B50" s="7">
        <v>4.32</v>
      </c>
      <c r="C50" s="7">
        <v>1.0900000000000001</v>
      </c>
      <c r="D50" s="7">
        <v>-1.42</v>
      </c>
      <c r="E50" s="7">
        <v>0.49</v>
      </c>
      <c r="F50" s="56">
        <v>3.36</v>
      </c>
    </row>
    <row r="51" spans="1:6" x14ac:dyDescent="0.3">
      <c r="A51" s="8">
        <v>46.77</v>
      </c>
      <c r="B51" s="7">
        <v>1.75</v>
      </c>
      <c r="C51" s="7">
        <v>0.78</v>
      </c>
      <c r="D51" s="7">
        <v>-1.06</v>
      </c>
      <c r="E51" s="7">
        <v>0.27</v>
      </c>
      <c r="F51" s="56">
        <v>2.2400000000000002</v>
      </c>
    </row>
    <row r="52" spans="1:6" x14ac:dyDescent="0.3">
      <c r="A52" s="8">
        <v>47.75</v>
      </c>
      <c r="B52" s="7">
        <v>0.06</v>
      </c>
      <c r="C52" s="7">
        <v>0.37</v>
      </c>
      <c r="D52" s="7">
        <v>0.35</v>
      </c>
      <c r="E52" s="7">
        <v>-0.45</v>
      </c>
      <c r="F52" s="56">
        <v>0.92</v>
      </c>
    </row>
    <row r="53" spans="1:6" x14ac:dyDescent="0.3">
      <c r="A53" s="8">
        <v>48.72</v>
      </c>
      <c r="B53" s="7">
        <v>-0.23</v>
      </c>
      <c r="C53" s="7">
        <v>-0.17</v>
      </c>
      <c r="D53" s="7">
        <v>2.04</v>
      </c>
      <c r="E53" s="7">
        <v>-0.87</v>
      </c>
      <c r="F53" s="56">
        <v>0.45</v>
      </c>
    </row>
    <row r="54" spans="1:6" x14ac:dyDescent="0.3">
      <c r="A54" s="8">
        <v>49.69</v>
      </c>
      <c r="B54" s="7">
        <v>0.4</v>
      </c>
      <c r="C54" s="7">
        <v>-0.66</v>
      </c>
      <c r="D54" s="7">
        <v>2.4900000000000002</v>
      </c>
      <c r="E54" s="7">
        <v>-0.99</v>
      </c>
      <c r="F54" s="56">
        <v>1</v>
      </c>
    </row>
    <row r="55" spans="1:6" x14ac:dyDescent="0.3">
      <c r="A55" s="8">
        <v>50.67</v>
      </c>
      <c r="B55" s="7">
        <v>1.33</v>
      </c>
      <c r="C55" s="7">
        <v>-0.75</v>
      </c>
      <c r="D55" s="7">
        <v>0.89</v>
      </c>
      <c r="E55" s="7">
        <v>-1.3</v>
      </c>
      <c r="F55" s="56">
        <v>1.67</v>
      </c>
    </row>
    <row r="56" spans="1:6" x14ac:dyDescent="0.3">
      <c r="A56" s="8">
        <v>51.64</v>
      </c>
      <c r="B56" s="7">
        <v>2.1</v>
      </c>
      <c r="C56" s="7">
        <v>0.12</v>
      </c>
      <c r="D56" s="7">
        <v>-1.61</v>
      </c>
      <c r="E56" s="7">
        <v>-1.33</v>
      </c>
      <c r="F56" s="56">
        <v>1</v>
      </c>
    </row>
    <row r="57" spans="1:6" x14ac:dyDescent="0.3">
      <c r="A57" s="8">
        <v>52.61</v>
      </c>
      <c r="B57" s="7">
        <v>2.23</v>
      </c>
      <c r="C57" s="7">
        <v>1.73</v>
      </c>
      <c r="D57" s="7">
        <v>-3.3</v>
      </c>
      <c r="E57" s="7">
        <v>-0.25</v>
      </c>
      <c r="F57" s="56">
        <v>-1</v>
      </c>
    </row>
    <row r="58" spans="1:6" x14ac:dyDescent="0.3">
      <c r="A58" s="8">
        <v>53.59</v>
      </c>
      <c r="B58" s="7">
        <v>1.66</v>
      </c>
      <c r="C58" s="7">
        <v>2.69</v>
      </c>
      <c r="D58" s="7">
        <v>-3.61</v>
      </c>
      <c r="E58" s="7">
        <v>1.29</v>
      </c>
      <c r="F58" s="56">
        <v>-2.2200000000000002</v>
      </c>
    </row>
    <row r="59" spans="1:6" x14ac:dyDescent="0.3">
      <c r="A59" s="8">
        <v>54.56</v>
      </c>
      <c r="B59" s="7">
        <v>1.04</v>
      </c>
      <c r="C59" s="7">
        <v>2.02</v>
      </c>
      <c r="D59" s="7">
        <v>-2.98</v>
      </c>
      <c r="E59" s="7">
        <v>1.72</v>
      </c>
      <c r="F59" s="56">
        <v>-1.44</v>
      </c>
    </row>
    <row r="60" spans="1:6" x14ac:dyDescent="0.3">
      <c r="A60" s="8">
        <v>55.53</v>
      </c>
      <c r="B60" s="7">
        <v>1.45</v>
      </c>
      <c r="C60" s="7">
        <v>0.28000000000000003</v>
      </c>
      <c r="D60" s="7">
        <v>-2.29</v>
      </c>
      <c r="E60" s="7">
        <v>1.01</v>
      </c>
      <c r="F60" s="56">
        <v>0.21</v>
      </c>
    </row>
    <row r="61" spans="1:6" x14ac:dyDescent="0.3">
      <c r="A61" s="8">
        <v>56.51</v>
      </c>
      <c r="B61" s="7">
        <v>3.19</v>
      </c>
      <c r="C61" s="7">
        <v>-0.88</v>
      </c>
      <c r="D61" s="7">
        <v>-2.1</v>
      </c>
      <c r="E61" s="7">
        <v>0.72</v>
      </c>
      <c r="F61" s="56">
        <v>1.1299999999999999</v>
      </c>
    </row>
    <row r="62" spans="1:6" x14ac:dyDescent="0.3">
      <c r="A62" s="8">
        <v>57.48</v>
      </c>
      <c r="B62" s="7">
        <v>4.96</v>
      </c>
      <c r="C62" s="7">
        <v>-0.24</v>
      </c>
      <c r="D62" s="7">
        <v>-1.98</v>
      </c>
      <c r="E62" s="7">
        <v>1.33</v>
      </c>
      <c r="F62" s="56">
        <v>0.83</v>
      </c>
    </row>
    <row r="63" spans="1:6" x14ac:dyDescent="0.3">
      <c r="A63" s="8">
        <v>58.45</v>
      </c>
      <c r="B63" s="7">
        <v>5.64</v>
      </c>
      <c r="C63" s="7">
        <v>1.89</v>
      </c>
      <c r="D63" s="7">
        <v>-1.24</v>
      </c>
      <c r="E63" s="7">
        <v>2.19</v>
      </c>
      <c r="F63" s="56">
        <v>0.16</v>
      </c>
    </row>
    <row r="64" spans="1:6" x14ac:dyDescent="0.3">
      <c r="A64" s="8">
        <v>59.43</v>
      </c>
      <c r="B64" s="7">
        <v>5.44</v>
      </c>
      <c r="C64" s="7">
        <v>3.87</v>
      </c>
      <c r="D64" s="7">
        <v>-0.21</v>
      </c>
      <c r="E64" s="7">
        <v>3.1</v>
      </c>
      <c r="F64" s="56">
        <v>0.19</v>
      </c>
    </row>
    <row r="65" spans="1:6" x14ac:dyDescent="0.3">
      <c r="A65" s="8">
        <v>60.4</v>
      </c>
      <c r="B65" s="7">
        <v>4.8099999999999996</v>
      </c>
      <c r="C65" s="7">
        <v>3.87</v>
      </c>
      <c r="D65" s="7">
        <v>0.14000000000000001</v>
      </c>
      <c r="E65" s="7">
        <v>4.08</v>
      </c>
      <c r="F65" s="56">
        <v>0.77</v>
      </c>
    </row>
    <row r="66" spans="1:6" x14ac:dyDescent="0.3">
      <c r="A66" s="8">
        <v>61.37</v>
      </c>
      <c r="B66" s="7">
        <v>4.03</v>
      </c>
      <c r="C66" s="7">
        <v>2.84</v>
      </c>
      <c r="D66" s="7">
        <v>-0.44</v>
      </c>
      <c r="E66" s="7">
        <v>4.5</v>
      </c>
      <c r="F66" s="56">
        <v>0.99</v>
      </c>
    </row>
    <row r="67" spans="1:6" x14ac:dyDescent="0.3">
      <c r="A67" s="8">
        <v>62.35</v>
      </c>
      <c r="B67" s="7">
        <v>3.52</v>
      </c>
      <c r="C67" s="7">
        <v>1.81</v>
      </c>
      <c r="D67" s="7">
        <v>-0.83</v>
      </c>
      <c r="E67" s="7">
        <v>4.91</v>
      </c>
      <c r="F67" s="56">
        <v>0.75</v>
      </c>
    </row>
    <row r="68" spans="1:6" x14ac:dyDescent="0.3">
      <c r="A68" s="8">
        <v>63.32</v>
      </c>
      <c r="B68" s="7">
        <v>3.43</v>
      </c>
      <c r="C68" s="7">
        <v>0.18</v>
      </c>
      <c r="D68" s="7">
        <v>-0.15</v>
      </c>
      <c r="E68" s="7">
        <v>5.68</v>
      </c>
      <c r="F68" s="56">
        <v>0.62</v>
      </c>
    </row>
    <row r="69" spans="1:6" x14ac:dyDescent="0.3">
      <c r="A69" s="8">
        <v>64.290000000000006</v>
      </c>
      <c r="B69" s="7">
        <v>3.28</v>
      </c>
      <c r="C69" s="7">
        <v>1.38</v>
      </c>
      <c r="D69" s="7">
        <v>0.86</v>
      </c>
      <c r="E69" s="7">
        <v>6.33</v>
      </c>
      <c r="F69" s="56">
        <v>0.57999999999999996</v>
      </c>
    </row>
    <row r="70" spans="1:6" x14ac:dyDescent="0.3">
      <c r="A70" s="8">
        <v>65.27</v>
      </c>
      <c r="B70" s="7">
        <v>2.41</v>
      </c>
      <c r="C70" s="7">
        <v>4.67</v>
      </c>
      <c r="D70" s="7">
        <v>1.21</v>
      </c>
      <c r="E70" s="7">
        <v>6.23</v>
      </c>
      <c r="F70" s="56">
        <v>-0.08</v>
      </c>
    </row>
    <row r="71" spans="1:6" x14ac:dyDescent="0.3">
      <c r="A71" s="8">
        <v>66.239999999999995</v>
      </c>
      <c r="B71" s="7">
        <v>1.06</v>
      </c>
      <c r="C71" s="7">
        <v>7.4</v>
      </c>
      <c r="D71" s="7">
        <v>0.74</v>
      </c>
      <c r="E71" s="7">
        <v>5.52</v>
      </c>
      <c r="F71" s="56">
        <v>-1.46</v>
      </c>
    </row>
    <row r="72" spans="1:6" x14ac:dyDescent="0.3">
      <c r="A72" s="8">
        <v>67.209999999999994</v>
      </c>
      <c r="B72" s="7">
        <v>-0.22</v>
      </c>
      <c r="C72" s="7">
        <v>8.09</v>
      </c>
      <c r="D72" s="7">
        <v>-7.0000000000000007E-2</v>
      </c>
      <c r="E72" s="7">
        <v>5.23</v>
      </c>
      <c r="F72" s="56">
        <v>-2.57</v>
      </c>
    </row>
    <row r="73" spans="1:6" x14ac:dyDescent="0.3">
      <c r="A73" s="8">
        <v>68.19</v>
      </c>
      <c r="B73" s="7">
        <v>-1.32</v>
      </c>
      <c r="C73" s="7">
        <v>7.1</v>
      </c>
      <c r="D73" s="7">
        <v>-7.0000000000000007E-2</v>
      </c>
      <c r="E73" s="7">
        <v>5.45</v>
      </c>
      <c r="F73" s="56">
        <v>-2.57</v>
      </c>
    </row>
    <row r="74" spans="1:6" x14ac:dyDescent="0.3">
      <c r="A74" s="8">
        <v>69.16</v>
      </c>
      <c r="B74" s="7">
        <v>-1.54</v>
      </c>
      <c r="C74" s="7">
        <v>5.28</v>
      </c>
      <c r="D74" s="7">
        <v>1.65</v>
      </c>
      <c r="E74" s="7">
        <v>5.96</v>
      </c>
      <c r="F74" s="56">
        <v>-1.82</v>
      </c>
    </row>
    <row r="75" spans="1:6" x14ac:dyDescent="0.3">
      <c r="A75" s="8">
        <v>70.13</v>
      </c>
      <c r="B75" s="7">
        <v>-0.01</v>
      </c>
      <c r="C75" s="7">
        <v>3.33</v>
      </c>
      <c r="D75" s="7">
        <v>4.1100000000000003</v>
      </c>
      <c r="E75" s="7">
        <v>7.18</v>
      </c>
      <c r="F75" s="56">
        <v>-0.9</v>
      </c>
    </row>
    <row r="76" spans="1:6" x14ac:dyDescent="0.3">
      <c r="A76" s="8">
        <v>71.11</v>
      </c>
      <c r="B76" s="7">
        <v>2.38</v>
      </c>
      <c r="C76" s="7">
        <v>2.23</v>
      </c>
      <c r="D76" s="7">
        <v>5.73</v>
      </c>
      <c r="E76" s="7">
        <v>8.75</v>
      </c>
      <c r="F76" s="56">
        <v>0.28999999999999998</v>
      </c>
    </row>
    <row r="77" spans="1:6" x14ac:dyDescent="0.3">
      <c r="A77" s="8">
        <v>72.08</v>
      </c>
      <c r="B77" s="7">
        <v>4.42</v>
      </c>
      <c r="C77" s="7">
        <v>2.9</v>
      </c>
      <c r="D77" s="7">
        <v>6.38</v>
      </c>
      <c r="E77" s="7">
        <v>9.25</v>
      </c>
      <c r="F77" s="56">
        <v>1.23</v>
      </c>
    </row>
    <row r="78" spans="1:6" x14ac:dyDescent="0.3">
      <c r="A78" s="8">
        <v>73.05</v>
      </c>
      <c r="B78" s="7">
        <v>6.08</v>
      </c>
      <c r="C78" s="7">
        <v>5.05</v>
      </c>
      <c r="D78" s="7">
        <v>6.33</v>
      </c>
      <c r="E78" s="7">
        <v>8.33</v>
      </c>
      <c r="F78" s="56">
        <v>0.93</v>
      </c>
    </row>
    <row r="79" spans="1:6" x14ac:dyDescent="0.3">
      <c r="A79" s="8">
        <v>74.03</v>
      </c>
      <c r="B79" s="7">
        <v>6.84</v>
      </c>
      <c r="C79" s="7">
        <v>7.28</v>
      </c>
      <c r="D79" s="7">
        <v>5.49</v>
      </c>
      <c r="E79" s="7">
        <v>7.05</v>
      </c>
      <c r="F79" s="56">
        <v>0.05</v>
      </c>
    </row>
    <row r="80" spans="1:6" x14ac:dyDescent="0.3">
      <c r="A80" s="8">
        <v>75</v>
      </c>
      <c r="B80" s="7">
        <v>5.26</v>
      </c>
      <c r="C80" s="7">
        <v>8.56</v>
      </c>
      <c r="D80" s="7">
        <v>4.0199999999999996</v>
      </c>
      <c r="E80" s="7">
        <v>6.19</v>
      </c>
      <c r="F80" s="56">
        <v>-0.11</v>
      </c>
    </row>
    <row r="81" spans="1:6" x14ac:dyDescent="0.3">
      <c r="A81" s="8">
        <v>76</v>
      </c>
      <c r="B81" s="7">
        <v>2.08</v>
      </c>
      <c r="C81" s="7">
        <v>9.15</v>
      </c>
      <c r="D81" s="7">
        <v>2.4900000000000002</v>
      </c>
      <c r="E81" s="7">
        <v>5.89</v>
      </c>
      <c r="F81" s="56">
        <v>0.35</v>
      </c>
    </row>
    <row r="82" spans="1:6" x14ac:dyDescent="0.3">
      <c r="A82" s="8">
        <v>77.459999999999994</v>
      </c>
      <c r="B82" s="7">
        <v>0.41</v>
      </c>
      <c r="C82" s="7">
        <v>9.4600000000000009</v>
      </c>
      <c r="D82" s="7">
        <v>1.6</v>
      </c>
      <c r="E82" s="7">
        <v>6.16</v>
      </c>
      <c r="F82" s="56">
        <v>0.78</v>
      </c>
    </row>
    <row r="83" spans="1:6" x14ac:dyDescent="0.3">
      <c r="A83" s="8">
        <v>78.92</v>
      </c>
      <c r="B83" s="7">
        <v>1.73</v>
      </c>
      <c r="C83" s="7">
        <v>9.2200000000000006</v>
      </c>
      <c r="D83" s="7">
        <v>2</v>
      </c>
      <c r="E83" s="7">
        <v>6.71</v>
      </c>
      <c r="F83" s="56">
        <v>0.97</v>
      </c>
    </row>
    <row r="84" spans="1:6" x14ac:dyDescent="0.3">
      <c r="A84" s="8">
        <v>80.38</v>
      </c>
      <c r="B84" s="7">
        <v>4.1399999999999997</v>
      </c>
      <c r="C84" s="7">
        <v>8.5299999999999994</v>
      </c>
      <c r="D84" s="7">
        <v>3.4</v>
      </c>
      <c r="E84" s="7">
        <v>6.96</v>
      </c>
      <c r="F84" s="56">
        <v>1.1200000000000001</v>
      </c>
    </row>
    <row r="85" spans="1:6" x14ac:dyDescent="0.3">
      <c r="A85" s="8">
        <v>81.84</v>
      </c>
      <c r="B85" s="7">
        <v>5.49</v>
      </c>
      <c r="C85" s="7">
        <v>8.25</v>
      </c>
      <c r="D85" s="7">
        <v>4.4800000000000004</v>
      </c>
      <c r="E85" s="7">
        <v>6.43</v>
      </c>
      <c r="F85" s="56">
        <v>1.73</v>
      </c>
    </row>
    <row r="86" spans="1:6" x14ac:dyDescent="0.3">
      <c r="A86" s="8">
        <v>83.29</v>
      </c>
      <c r="B86" s="7">
        <v>5.84</v>
      </c>
      <c r="C86" s="7">
        <v>9.15</v>
      </c>
      <c r="D86" s="7">
        <v>4.5599999999999996</v>
      </c>
      <c r="E86" s="7">
        <v>5.26</v>
      </c>
      <c r="F86" s="56">
        <v>2.5</v>
      </c>
    </row>
    <row r="87" spans="1:6" x14ac:dyDescent="0.3">
      <c r="A87" s="8">
        <v>84.75</v>
      </c>
      <c r="B87" s="7">
        <v>5.77</v>
      </c>
      <c r="C87" s="7">
        <v>11.13</v>
      </c>
      <c r="D87" s="7">
        <v>4.5</v>
      </c>
      <c r="E87" s="7">
        <v>3.85</v>
      </c>
      <c r="F87" s="56">
        <v>2.89</v>
      </c>
    </row>
    <row r="88" spans="1:6" x14ac:dyDescent="0.3">
      <c r="A88" s="8">
        <v>86.21</v>
      </c>
      <c r="B88" s="7">
        <v>5.71</v>
      </c>
      <c r="C88" s="7">
        <v>12.88</v>
      </c>
      <c r="D88" s="7">
        <v>5.07</v>
      </c>
      <c r="E88" s="7">
        <v>2.37</v>
      </c>
      <c r="F88" s="56">
        <v>3.26</v>
      </c>
    </row>
    <row r="89" spans="1:6" x14ac:dyDescent="0.3">
      <c r="A89" s="8">
        <v>87.67</v>
      </c>
      <c r="B89" s="7">
        <v>4.32</v>
      </c>
      <c r="C89" s="7">
        <v>12.77</v>
      </c>
      <c r="D89" s="7">
        <v>5.96</v>
      </c>
      <c r="E89" s="7">
        <v>1.74</v>
      </c>
      <c r="F89" s="56">
        <v>3.79</v>
      </c>
    </row>
    <row r="90" spans="1:6" x14ac:dyDescent="0.3">
      <c r="A90" s="8">
        <v>89.13</v>
      </c>
      <c r="B90" s="7">
        <v>2.0499999999999998</v>
      </c>
      <c r="C90" s="7">
        <v>10.53</v>
      </c>
      <c r="D90" s="7">
        <v>6.7</v>
      </c>
      <c r="E90" s="7">
        <v>3.06</v>
      </c>
      <c r="F90" s="56">
        <v>3.81</v>
      </c>
    </row>
    <row r="91" spans="1:6" x14ac:dyDescent="0.3">
      <c r="A91" s="8">
        <v>90.59</v>
      </c>
      <c r="B91" s="7">
        <v>1.21</v>
      </c>
      <c r="C91" s="7">
        <v>7.54</v>
      </c>
      <c r="D91" s="7">
        <v>7.18</v>
      </c>
      <c r="E91" s="7">
        <v>4.93</v>
      </c>
      <c r="F91" s="56">
        <v>2.62</v>
      </c>
    </row>
    <row r="92" spans="1:6" x14ac:dyDescent="0.3">
      <c r="A92" s="8">
        <v>92.05</v>
      </c>
      <c r="B92" s="7">
        <v>1.99</v>
      </c>
      <c r="C92" s="7">
        <v>5.3</v>
      </c>
      <c r="D92" s="7">
        <v>7.11</v>
      </c>
      <c r="E92" s="7">
        <v>5.01</v>
      </c>
      <c r="F92" s="56">
        <v>0.38</v>
      </c>
    </row>
    <row r="93" spans="1:6" x14ac:dyDescent="0.3">
      <c r="A93" s="8">
        <v>93.51</v>
      </c>
      <c r="B93" s="7">
        <v>2</v>
      </c>
      <c r="C93" s="7">
        <v>4.58</v>
      </c>
      <c r="D93" s="7">
        <v>5.94</v>
      </c>
      <c r="E93" s="7">
        <v>3.58</v>
      </c>
      <c r="F93" s="56">
        <v>-1.4</v>
      </c>
    </row>
    <row r="94" spans="1:6" x14ac:dyDescent="0.3">
      <c r="A94" s="8">
        <v>94.96</v>
      </c>
      <c r="B94" s="7">
        <v>1.1000000000000001</v>
      </c>
      <c r="C94" s="7">
        <v>5.6</v>
      </c>
      <c r="D94" s="7">
        <v>4.1900000000000004</v>
      </c>
      <c r="E94" s="7">
        <v>2.44</v>
      </c>
      <c r="F94" s="56">
        <v>-1.03</v>
      </c>
    </row>
    <row r="95" spans="1:6" x14ac:dyDescent="0.3">
      <c r="A95" s="8">
        <v>96.42</v>
      </c>
      <c r="B95" s="7">
        <v>1.34</v>
      </c>
      <c r="C95" s="7">
        <v>7.61</v>
      </c>
      <c r="D95" s="7">
        <v>3.13</v>
      </c>
      <c r="E95" s="7">
        <v>1.95</v>
      </c>
      <c r="F95" s="56">
        <v>1.24</v>
      </c>
    </row>
    <row r="96" spans="1:6" x14ac:dyDescent="0.3">
      <c r="A96" s="8">
        <v>97.88</v>
      </c>
      <c r="B96" s="7">
        <v>2.09</v>
      </c>
      <c r="C96" s="7">
        <v>9.18</v>
      </c>
      <c r="D96" s="7">
        <v>2.88</v>
      </c>
      <c r="E96" s="7">
        <v>1.61</v>
      </c>
      <c r="F96" s="56">
        <v>3.35</v>
      </c>
    </row>
    <row r="97" spans="1:6" x14ac:dyDescent="0.3">
      <c r="A97" s="8">
        <v>99.34</v>
      </c>
      <c r="B97" s="7">
        <v>0.9</v>
      </c>
      <c r="C97" s="7">
        <v>9.51</v>
      </c>
      <c r="D97" s="7">
        <v>2.44</v>
      </c>
      <c r="E97" s="7">
        <v>1.52</v>
      </c>
      <c r="F97" s="56">
        <v>3.99</v>
      </c>
    </row>
    <row r="98" spans="1:6" x14ac:dyDescent="0.3">
      <c r="A98" s="8">
        <v>100.8</v>
      </c>
      <c r="B98" s="7">
        <v>-1.58</v>
      </c>
      <c r="C98" s="7">
        <v>8.86</v>
      </c>
      <c r="D98" s="7">
        <v>1.65</v>
      </c>
      <c r="E98" s="7">
        <v>2.13</v>
      </c>
      <c r="F98" s="56">
        <v>3.5</v>
      </c>
    </row>
    <row r="99" spans="1:6" x14ac:dyDescent="0.3">
      <c r="A99" s="8">
        <v>102.26</v>
      </c>
      <c r="B99" s="7">
        <v>-2.36</v>
      </c>
      <c r="C99" s="7">
        <v>8.31</v>
      </c>
      <c r="D99" s="7">
        <v>1.68</v>
      </c>
      <c r="E99" s="7">
        <v>3.68</v>
      </c>
      <c r="F99" s="56">
        <v>2.7</v>
      </c>
    </row>
    <row r="100" spans="1:6" x14ac:dyDescent="0.3">
      <c r="A100" s="8">
        <v>103.72</v>
      </c>
      <c r="B100" s="7">
        <v>-0.71</v>
      </c>
      <c r="C100" s="7">
        <v>8.6999999999999993</v>
      </c>
      <c r="D100" s="7">
        <v>3.04</v>
      </c>
      <c r="E100" s="7">
        <v>5.52</v>
      </c>
      <c r="F100" s="56">
        <v>2.16</v>
      </c>
    </row>
    <row r="101" spans="1:6" x14ac:dyDescent="0.3">
      <c r="A101" s="8">
        <v>105.18</v>
      </c>
      <c r="B101" s="7">
        <v>1.85</v>
      </c>
      <c r="C101" s="7">
        <v>9.64</v>
      </c>
      <c r="D101" s="7">
        <v>4.78</v>
      </c>
      <c r="E101" s="7">
        <v>6.57</v>
      </c>
      <c r="F101" s="56">
        <v>2.11</v>
      </c>
    </row>
    <row r="102" spans="1:6" x14ac:dyDescent="0.3">
      <c r="A102" s="8">
        <v>106.64</v>
      </c>
      <c r="B102" s="7">
        <v>4.03</v>
      </c>
      <c r="C102" s="7">
        <v>10.46</v>
      </c>
      <c r="D102" s="7">
        <v>6.56</v>
      </c>
      <c r="E102" s="7">
        <v>7.3</v>
      </c>
      <c r="F102" s="56">
        <v>2.56</v>
      </c>
    </row>
    <row r="103" spans="1:6" x14ac:dyDescent="0.3">
      <c r="A103" s="8">
        <v>108.09</v>
      </c>
      <c r="B103" s="7">
        <v>4.97</v>
      </c>
      <c r="C103" s="7">
        <v>11.25</v>
      </c>
      <c r="D103" s="7">
        <v>8.69</v>
      </c>
      <c r="E103" s="7">
        <v>9.01</v>
      </c>
      <c r="F103" s="56">
        <v>3.61</v>
      </c>
    </row>
    <row r="104" spans="1:6" x14ac:dyDescent="0.3">
      <c r="A104" s="8">
        <v>109.55</v>
      </c>
      <c r="B104" s="7">
        <v>4.3899999999999997</v>
      </c>
      <c r="C104" s="7">
        <v>12.13</v>
      </c>
      <c r="D104" s="7">
        <v>10.38</v>
      </c>
      <c r="E104" s="7">
        <v>11.18</v>
      </c>
      <c r="F104" s="56">
        <v>5.57</v>
      </c>
    </row>
    <row r="105" spans="1:6" x14ac:dyDescent="0.3">
      <c r="A105" s="8">
        <v>111.01</v>
      </c>
      <c r="B105" s="7">
        <v>2.89</v>
      </c>
      <c r="C105" s="7">
        <v>13.76</v>
      </c>
      <c r="D105" s="7">
        <v>11.21</v>
      </c>
      <c r="E105" s="7">
        <v>12.92</v>
      </c>
      <c r="F105" s="56">
        <v>8.42</v>
      </c>
    </row>
    <row r="106" spans="1:6" x14ac:dyDescent="0.3">
      <c r="A106" s="8">
        <v>112.47</v>
      </c>
      <c r="B106" s="7">
        <v>1.85</v>
      </c>
      <c r="C106" s="7">
        <v>18.39</v>
      </c>
      <c r="D106" s="7">
        <v>12.74</v>
      </c>
      <c r="E106" s="7">
        <v>15.04</v>
      </c>
      <c r="F106" s="56">
        <v>10.98</v>
      </c>
    </row>
    <row r="107" spans="1:6" x14ac:dyDescent="0.3">
      <c r="A107" s="8">
        <v>113.93</v>
      </c>
      <c r="B107" s="7">
        <v>2.65</v>
      </c>
      <c r="C107" s="7">
        <v>26.82</v>
      </c>
      <c r="D107" s="7">
        <v>16.54</v>
      </c>
      <c r="E107" s="7">
        <v>18.29</v>
      </c>
      <c r="F107" s="56">
        <v>12.04</v>
      </c>
    </row>
    <row r="108" spans="1:6" x14ac:dyDescent="0.3">
      <c r="A108" s="8">
        <v>115.39</v>
      </c>
      <c r="B108" s="7">
        <v>5.44</v>
      </c>
      <c r="C108" s="7">
        <v>35.99</v>
      </c>
      <c r="D108" s="7">
        <v>21.84</v>
      </c>
      <c r="E108" s="7">
        <v>21.59</v>
      </c>
      <c r="F108" s="56">
        <v>12.43</v>
      </c>
    </row>
    <row r="109" spans="1:6" x14ac:dyDescent="0.3">
      <c r="A109" s="8">
        <v>116.85</v>
      </c>
      <c r="B109" s="7">
        <v>9.0399999999999991</v>
      </c>
      <c r="C109" s="7">
        <v>43.19</v>
      </c>
      <c r="D109" s="7">
        <v>26.4</v>
      </c>
      <c r="E109" s="7">
        <v>24.12</v>
      </c>
      <c r="F109" s="56">
        <v>14.43</v>
      </c>
    </row>
    <row r="110" spans="1:6" x14ac:dyDescent="0.3">
      <c r="A110" s="8">
        <v>118.31</v>
      </c>
      <c r="B110" s="7">
        <v>12.2</v>
      </c>
      <c r="C110" s="7">
        <v>49.94</v>
      </c>
      <c r="D110" s="7">
        <v>29.5</v>
      </c>
      <c r="E110" s="7">
        <v>27.08</v>
      </c>
      <c r="F110" s="56">
        <v>18.93</v>
      </c>
    </row>
    <row r="111" spans="1:6" x14ac:dyDescent="0.3">
      <c r="A111" s="8">
        <v>119.76</v>
      </c>
      <c r="B111" s="7">
        <v>14.13</v>
      </c>
      <c r="C111" s="7">
        <v>57.87</v>
      </c>
      <c r="D111" s="7">
        <v>33.36</v>
      </c>
      <c r="E111" s="7">
        <v>31.14</v>
      </c>
      <c r="F111" s="56">
        <v>24.69</v>
      </c>
    </row>
    <row r="112" spans="1:6" x14ac:dyDescent="0.3">
      <c r="A112" s="8">
        <v>121.22</v>
      </c>
      <c r="B112" s="7">
        <v>14.88</v>
      </c>
      <c r="C112" s="7">
        <v>65.180000000000007</v>
      </c>
      <c r="D112" s="7">
        <v>40.78</v>
      </c>
      <c r="E112" s="7">
        <v>34.880000000000003</v>
      </c>
      <c r="F112" s="56">
        <v>29.78</v>
      </c>
    </row>
    <row r="113" spans="1:6" x14ac:dyDescent="0.3">
      <c r="A113" s="8">
        <v>122.68</v>
      </c>
      <c r="B113" s="7">
        <v>15.75</v>
      </c>
      <c r="C113" s="7">
        <v>70.099999999999994</v>
      </c>
      <c r="D113" s="7">
        <v>50.5</v>
      </c>
      <c r="E113" s="7">
        <v>37.69</v>
      </c>
      <c r="F113" s="56">
        <v>32.61</v>
      </c>
    </row>
    <row r="114" spans="1:6" x14ac:dyDescent="0.3">
      <c r="A114" s="8">
        <v>124.14</v>
      </c>
      <c r="B114" s="7">
        <v>17.77</v>
      </c>
      <c r="C114" s="7">
        <v>74.53</v>
      </c>
      <c r="D114" s="7">
        <v>57.17</v>
      </c>
      <c r="E114" s="7">
        <v>40.82</v>
      </c>
      <c r="F114" s="56">
        <v>33.61</v>
      </c>
    </row>
    <row r="115" spans="1:6" x14ac:dyDescent="0.3">
      <c r="A115" s="8">
        <v>125.6</v>
      </c>
      <c r="B115" s="7">
        <v>20.04</v>
      </c>
      <c r="C115" s="7">
        <v>83.78</v>
      </c>
      <c r="D115" s="7">
        <v>59.13</v>
      </c>
      <c r="E115" s="7">
        <v>45.11</v>
      </c>
      <c r="F115" s="56">
        <v>38.090000000000003</v>
      </c>
    </row>
    <row r="116" spans="1:6" x14ac:dyDescent="0.3">
      <c r="A116" s="8">
        <v>127.06</v>
      </c>
      <c r="B116" s="7">
        <v>21.26</v>
      </c>
      <c r="C116" s="7">
        <v>107.81</v>
      </c>
      <c r="D116" s="7">
        <v>63.76</v>
      </c>
      <c r="E116" s="7">
        <v>53.37</v>
      </c>
      <c r="F116" s="56">
        <v>57.56</v>
      </c>
    </row>
    <row r="117" spans="1:6" x14ac:dyDescent="0.3">
      <c r="A117" s="8">
        <v>128.52000000000001</v>
      </c>
      <c r="B117" s="7">
        <v>22.88</v>
      </c>
      <c r="C117" s="7">
        <v>164.91</v>
      </c>
      <c r="D117" s="7">
        <v>84.48</v>
      </c>
      <c r="E117" s="7">
        <v>75.430000000000007</v>
      </c>
      <c r="F117" s="56">
        <v>108.2</v>
      </c>
    </row>
    <row r="118" spans="1:6" x14ac:dyDescent="0.3">
      <c r="A118" s="8">
        <v>129.97999999999999</v>
      </c>
      <c r="B118" s="7">
        <v>29.79</v>
      </c>
      <c r="C118" s="7">
        <v>278.74</v>
      </c>
      <c r="D118" s="7">
        <v>139.15</v>
      </c>
      <c r="E118" s="7">
        <v>126.43</v>
      </c>
      <c r="F118" s="56">
        <v>205.07</v>
      </c>
    </row>
    <row r="119" spans="1:6" x14ac:dyDescent="0.3">
      <c r="A119" s="8">
        <v>131.44</v>
      </c>
      <c r="B119" s="7">
        <v>50.75</v>
      </c>
      <c r="C119" s="7">
        <v>465.58</v>
      </c>
      <c r="D119" s="7">
        <v>248.95</v>
      </c>
      <c r="E119" s="7">
        <v>216.59</v>
      </c>
      <c r="F119" s="56">
        <v>349.17</v>
      </c>
    </row>
    <row r="120" spans="1:6" x14ac:dyDescent="0.3">
      <c r="A120" s="8">
        <v>132.88999999999999</v>
      </c>
      <c r="B120" s="7">
        <v>99.63</v>
      </c>
      <c r="C120" s="7">
        <v>719.51</v>
      </c>
      <c r="D120" s="7">
        <v>422.61</v>
      </c>
      <c r="E120" s="7">
        <v>342.12</v>
      </c>
      <c r="F120" s="56">
        <v>513.32000000000005</v>
      </c>
    </row>
    <row r="121" spans="1:6" x14ac:dyDescent="0.3">
      <c r="A121" s="8">
        <v>134.35</v>
      </c>
      <c r="B121" s="7">
        <v>188.76</v>
      </c>
      <c r="C121" s="7">
        <v>1001.73</v>
      </c>
      <c r="D121" s="7">
        <v>634.30999999999995</v>
      </c>
      <c r="E121" s="7">
        <v>486.2</v>
      </c>
      <c r="F121" s="56">
        <v>644.91999999999996</v>
      </c>
    </row>
    <row r="122" spans="1:6" x14ac:dyDescent="0.3">
      <c r="A122" s="8">
        <v>135.81</v>
      </c>
      <c r="B122" s="7">
        <v>308.98</v>
      </c>
      <c r="C122" s="7">
        <v>1244.05</v>
      </c>
      <c r="D122" s="7">
        <v>826.77</v>
      </c>
      <c r="E122" s="7">
        <v>626.73</v>
      </c>
      <c r="F122" s="56">
        <v>695.09</v>
      </c>
    </row>
    <row r="123" spans="1:6" x14ac:dyDescent="0.3">
      <c r="A123" s="8">
        <v>137.27000000000001</v>
      </c>
      <c r="B123" s="7">
        <v>417.72</v>
      </c>
      <c r="C123" s="7">
        <v>1375.1</v>
      </c>
      <c r="D123" s="7">
        <v>946.02</v>
      </c>
      <c r="E123" s="7">
        <v>737.9</v>
      </c>
      <c r="F123" s="56">
        <v>673.8</v>
      </c>
    </row>
    <row r="124" spans="1:6" x14ac:dyDescent="0.3">
      <c r="A124" s="8">
        <v>138.72999999999999</v>
      </c>
      <c r="B124" s="7">
        <v>463.14</v>
      </c>
      <c r="C124" s="7">
        <v>1354.42</v>
      </c>
      <c r="D124" s="7">
        <v>971.86</v>
      </c>
      <c r="E124" s="7">
        <v>787.73</v>
      </c>
      <c r="F124" s="56">
        <v>652.52</v>
      </c>
    </row>
    <row r="125" spans="1:6" x14ac:dyDescent="0.3">
      <c r="A125" s="8">
        <v>140.19</v>
      </c>
      <c r="B125" s="7">
        <v>427.17</v>
      </c>
      <c r="C125" s="7">
        <v>1194.03</v>
      </c>
      <c r="D125" s="7">
        <v>914.49</v>
      </c>
      <c r="E125" s="7">
        <v>751.97</v>
      </c>
      <c r="F125" s="56">
        <v>546.16</v>
      </c>
    </row>
    <row r="126" spans="1:6" x14ac:dyDescent="0.3">
      <c r="A126" s="8">
        <v>141.65</v>
      </c>
      <c r="B126" s="7">
        <v>338.1</v>
      </c>
      <c r="C126" s="7">
        <v>956.17</v>
      </c>
      <c r="D126" s="7">
        <v>795.52</v>
      </c>
      <c r="E126" s="7">
        <v>638.16999999999996</v>
      </c>
      <c r="F126" s="56">
        <v>418.76</v>
      </c>
    </row>
    <row r="127" spans="1:6" x14ac:dyDescent="0.3">
      <c r="A127" s="8">
        <v>143.11000000000001</v>
      </c>
      <c r="B127" s="7">
        <v>241.23</v>
      </c>
      <c r="C127" s="7">
        <v>719.35</v>
      </c>
      <c r="D127" s="7">
        <v>641.51</v>
      </c>
      <c r="E127" s="7">
        <v>486.28</v>
      </c>
      <c r="F127" s="56">
        <v>303.95999999999998</v>
      </c>
    </row>
    <row r="128" spans="1:6" x14ac:dyDescent="0.3">
      <c r="A128" s="8">
        <v>144.56</v>
      </c>
      <c r="B128" s="7">
        <v>165.2</v>
      </c>
      <c r="C128" s="7">
        <v>533.33000000000004</v>
      </c>
      <c r="D128" s="7">
        <v>484.46</v>
      </c>
      <c r="E128" s="7">
        <v>341.5</v>
      </c>
      <c r="F128" s="56">
        <v>218.21</v>
      </c>
    </row>
    <row r="129" spans="1:6" x14ac:dyDescent="0.3">
      <c r="A129" s="8">
        <v>146.02000000000001</v>
      </c>
      <c r="B129" s="7">
        <v>114.27</v>
      </c>
      <c r="C129" s="7">
        <v>406.17</v>
      </c>
      <c r="D129" s="7">
        <v>353.34</v>
      </c>
      <c r="E129" s="7">
        <v>229.82</v>
      </c>
      <c r="F129" s="56">
        <v>161.1</v>
      </c>
    </row>
    <row r="130" spans="1:6" x14ac:dyDescent="0.3">
      <c r="A130" s="8">
        <v>147.47999999999999</v>
      </c>
      <c r="B130" s="7">
        <v>80.900000000000006</v>
      </c>
      <c r="C130" s="7">
        <v>325.06</v>
      </c>
      <c r="D130" s="7">
        <v>261.33</v>
      </c>
      <c r="E130" s="7">
        <v>155.49</v>
      </c>
      <c r="F130" s="56">
        <v>124.66</v>
      </c>
    </row>
    <row r="131" spans="1:6" x14ac:dyDescent="0.3">
      <c r="A131" s="8">
        <v>148.94</v>
      </c>
      <c r="B131" s="7">
        <v>58.84</v>
      </c>
      <c r="C131" s="7">
        <v>274.83999999999997</v>
      </c>
      <c r="D131" s="7">
        <v>203.72</v>
      </c>
      <c r="E131" s="7">
        <v>112.11</v>
      </c>
      <c r="F131" s="56">
        <v>104.55</v>
      </c>
    </row>
    <row r="132" spans="1:6" x14ac:dyDescent="0.3">
      <c r="A132" s="8">
        <v>150.4</v>
      </c>
      <c r="B132" s="7">
        <v>46.13</v>
      </c>
      <c r="C132" s="7">
        <v>242.26</v>
      </c>
      <c r="D132" s="7">
        <v>168.6</v>
      </c>
      <c r="E132" s="7">
        <v>91.32</v>
      </c>
      <c r="F132" s="56">
        <v>99.8</v>
      </c>
    </row>
    <row r="133" spans="1:6" x14ac:dyDescent="0.3">
      <c r="A133" s="8">
        <v>151.86000000000001</v>
      </c>
      <c r="B133" s="7">
        <v>40.479999999999997</v>
      </c>
      <c r="C133" s="7">
        <v>219.08</v>
      </c>
      <c r="D133" s="7">
        <v>148.5</v>
      </c>
      <c r="E133" s="7">
        <v>85.23</v>
      </c>
      <c r="F133" s="56">
        <v>105.72</v>
      </c>
    </row>
    <row r="134" spans="1:6" x14ac:dyDescent="0.3">
      <c r="A134" s="8">
        <v>153.32</v>
      </c>
      <c r="B134" s="7">
        <v>37.409999999999997</v>
      </c>
      <c r="C134" s="7">
        <v>205.16</v>
      </c>
      <c r="D134" s="7">
        <v>142.55000000000001</v>
      </c>
      <c r="E134" s="7">
        <v>87.3</v>
      </c>
      <c r="F134" s="56">
        <v>115.31</v>
      </c>
    </row>
    <row r="135" spans="1:6" x14ac:dyDescent="0.3">
      <c r="A135" s="8">
        <v>154.78</v>
      </c>
      <c r="B135" s="7">
        <v>33.9</v>
      </c>
      <c r="C135" s="7">
        <v>204.84</v>
      </c>
      <c r="D135" s="7">
        <v>152.43</v>
      </c>
      <c r="E135" s="7">
        <v>93.65</v>
      </c>
      <c r="F135" s="56">
        <v>128.01</v>
      </c>
    </row>
    <row r="136" spans="1:6" x14ac:dyDescent="0.3">
      <c r="A136" s="8">
        <v>156.24</v>
      </c>
      <c r="B136" s="7">
        <v>29.98</v>
      </c>
      <c r="C136" s="7">
        <v>221.24</v>
      </c>
      <c r="D136" s="7">
        <v>180.24</v>
      </c>
      <c r="E136" s="7">
        <v>102.71</v>
      </c>
      <c r="F136" s="56">
        <v>151.62</v>
      </c>
    </row>
    <row r="137" spans="1:6" x14ac:dyDescent="0.3">
      <c r="A137" s="8">
        <v>157.69</v>
      </c>
      <c r="B137" s="7">
        <v>26.66</v>
      </c>
      <c r="C137" s="7">
        <v>253.47</v>
      </c>
      <c r="D137" s="7">
        <v>226.79</v>
      </c>
      <c r="E137" s="7">
        <v>113.53</v>
      </c>
      <c r="F137" s="56">
        <v>193.71</v>
      </c>
    </row>
    <row r="138" spans="1:6" x14ac:dyDescent="0.3">
      <c r="A138" s="8">
        <v>159.15</v>
      </c>
      <c r="B138" s="7">
        <v>24.57</v>
      </c>
      <c r="C138" s="7">
        <v>295.19</v>
      </c>
      <c r="D138" s="7">
        <v>288.5</v>
      </c>
      <c r="E138" s="7">
        <v>125.59</v>
      </c>
      <c r="F138" s="56">
        <v>252.09</v>
      </c>
    </row>
    <row r="139" spans="1:6" x14ac:dyDescent="0.3">
      <c r="A139" s="8">
        <v>160.61000000000001</v>
      </c>
      <c r="B139" s="7">
        <v>23.95</v>
      </c>
      <c r="C139" s="7">
        <v>335.92</v>
      </c>
      <c r="D139" s="7">
        <v>360</v>
      </c>
      <c r="E139" s="7">
        <v>140.69999999999999</v>
      </c>
      <c r="F139" s="56">
        <v>313.57</v>
      </c>
    </row>
    <row r="140" spans="1:6" x14ac:dyDescent="0.3">
      <c r="A140" s="8">
        <v>162.07</v>
      </c>
      <c r="B140" s="7">
        <v>25.5</v>
      </c>
      <c r="C140" s="7">
        <v>370.06</v>
      </c>
      <c r="D140" s="7">
        <v>446.17</v>
      </c>
      <c r="E140" s="7">
        <v>164.75</v>
      </c>
      <c r="F140" s="56">
        <v>361.88</v>
      </c>
    </row>
    <row r="141" spans="1:6" x14ac:dyDescent="0.3">
      <c r="A141" s="8">
        <v>163.53</v>
      </c>
      <c r="B141" s="7">
        <v>31.99</v>
      </c>
      <c r="C141" s="7">
        <v>408.87</v>
      </c>
      <c r="D141" s="7">
        <v>569.14</v>
      </c>
      <c r="E141" s="7">
        <v>209.84</v>
      </c>
      <c r="F141" s="56">
        <v>389.49</v>
      </c>
    </row>
    <row r="142" spans="1:6" x14ac:dyDescent="0.3">
      <c r="A142" s="8">
        <v>164.99</v>
      </c>
      <c r="B142" s="7">
        <v>47.62</v>
      </c>
      <c r="C142" s="7">
        <v>479.88</v>
      </c>
      <c r="D142" s="7">
        <v>751.99</v>
      </c>
      <c r="E142" s="7">
        <v>296.3</v>
      </c>
      <c r="F142" s="56">
        <v>407.18</v>
      </c>
    </row>
    <row r="143" spans="1:6" x14ac:dyDescent="0.3">
      <c r="A143" s="8">
        <v>166.45</v>
      </c>
      <c r="B143" s="7">
        <v>74.099999999999994</v>
      </c>
      <c r="C143" s="7">
        <v>606.36</v>
      </c>
      <c r="D143" s="7">
        <v>988.51</v>
      </c>
      <c r="E143" s="7">
        <v>448.63</v>
      </c>
      <c r="F143" s="56">
        <v>442.38</v>
      </c>
    </row>
    <row r="144" spans="1:6" x14ac:dyDescent="0.3">
      <c r="A144" s="8">
        <v>167.91</v>
      </c>
      <c r="B144" s="7">
        <v>107.34</v>
      </c>
      <c r="C144" s="7">
        <v>779.66</v>
      </c>
      <c r="D144" s="7">
        <v>1230.1600000000001</v>
      </c>
      <c r="E144" s="7">
        <v>677.63</v>
      </c>
      <c r="F144" s="56">
        <v>521.57000000000005</v>
      </c>
    </row>
    <row r="145" spans="1:6" x14ac:dyDescent="0.3">
      <c r="A145" s="8">
        <v>169.36</v>
      </c>
      <c r="B145" s="7">
        <v>137.66999999999999</v>
      </c>
      <c r="C145" s="7">
        <v>946.36</v>
      </c>
      <c r="D145" s="7">
        <v>1404.79</v>
      </c>
      <c r="E145" s="7">
        <v>952.19</v>
      </c>
      <c r="F145" s="56">
        <v>643.24</v>
      </c>
    </row>
    <row r="146" spans="1:6" x14ac:dyDescent="0.3">
      <c r="A146" s="8">
        <v>170.82</v>
      </c>
      <c r="B146" s="7">
        <v>153.61000000000001</v>
      </c>
      <c r="C146" s="7">
        <v>1029.57</v>
      </c>
      <c r="D146" s="7">
        <v>1454.01</v>
      </c>
      <c r="E146" s="7">
        <v>1190.0999999999999</v>
      </c>
      <c r="F146" s="56">
        <v>761.89</v>
      </c>
    </row>
    <row r="147" spans="1:6" x14ac:dyDescent="0.3">
      <c r="A147" s="8">
        <v>172.28</v>
      </c>
      <c r="B147" s="7">
        <v>149.04</v>
      </c>
      <c r="C147" s="7">
        <v>980.55</v>
      </c>
      <c r="D147" s="7">
        <v>1366.67</v>
      </c>
      <c r="E147" s="7">
        <v>1298.5999999999999</v>
      </c>
      <c r="F147" s="56">
        <v>810.17</v>
      </c>
    </row>
    <row r="148" spans="1:6" x14ac:dyDescent="0.3">
      <c r="A148" s="8">
        <v>173.74</v>
      </c>
      <c r="B148" s="7">
        <v>128.11000000000001</v>
      </c>
      <c r="C148" s="7">
        <v>817.49</v>
      </c>
      <c r="D148" s="7">
        <v>1185.81</v>
      </c>
      <c r="E148" s="7">
        <v>1240.76</v>
      </c>
      <c r="F148" s="56">
        <v>752.31</v>
      </c>
    </row>
    <row r="149" spans="1:6" x14ac:dyDescent="0.3">
      <c r="A149" s="8">
        <v>175.2</v>
      </c>
      <c r="B149" s="7">
        <v>100.96</v>
      </c>
      <c r="C149" s="7">
        <v>610.29999999999995</v>
      </c>
      <c r="D149" s="7">
        <v>981.05</v>
      </c>
      <c r="E149" s="7">
        <v>1059.54</v>
      </c>
      <c r="F149" s="56">
        <v>613.58000000000004</v>
      </c>
    </row>
    <row r="150" spans="1:6" x14ac:dyDescent="0.3">
      <c r="A150" s="8">
        <v>176.66</v>
      </c>
      <c r="B150" s="7">
        <v>75.03</v>
      </c>
      <c r="C150" s="7">
        <v>427.96</v>
      </c>
      <c r="D150" s="7">
        <v>807.46</v>
      </c>
      <c r="E150" s="7">
        <v>836.4</v>
      </c>
      <c r="F150" s="56">
        <v>452.47</v>
      </c>
    </row>
    <row r="151" spans="1:6" x14ac:dyDescent="0.3">
      <c r="A151" s="8">
        <v>178.12</v>
      </c>
      <c r="B151" s="7">
        <v>52.55</v>
      </c>
      <c r="C151" s="7">
        <v>301.08999999999997</v>
      </c>
      <c r="D151" s="7">
        <v>683.32</v>
      </c>
      <c r="E151" s="7">
        <v>634.21</v>
      </c>
      <c r="F151" s="56">
        <v>313.64999999999998</v>
      </c>
    </row>
    <row r="152" spans="1:6" x14ac:dyDescent="0.3">
      <c r="A152" s="8">
        <v>179.58</v>
      </c>
      <c r="B152" s="7">
        <v>33.86</v>
      </c>
      <c r="C152" s="7">
        <v>224.21</v>
      </c>
      <c r="D152" s="7">
        <v>598.13</v>
      </c>
      <c r="E152" s="7">
        <v>476.43</v>
      </c>
      <c r="F152" s="56">
        <v>211.65</v>
      </c>
    </row>
    <row r="153" spans="1:6" x14ac:dyDescent="0.3">
      <c r="A153" s="8">
        <v>181.04</v>
      </c>
      <c r="B153" s="7">
        <v>19.59</v>
      </c>
      <c r="C153" s="7">
        <v>179.3</v>
      </c>
      <c r="D153" s="7">
        <v>534.6</v>
      </c>
      <c r="E153" s="7">
        <v>360.81</v>
      </c>
      <c r="F153" s="56">
        <v>143.56</v>
      </c>
    </row>
    <row r="154" spans="1:6" x14ac:dyDescent="0.3">
      <c r="A154" s="8">
        <v>182.49</v>
      </c>
      <c r="B154" s="7">
        <v>10.42</v>
      </c>
      <c r="C154" s="7">
        <v>153.13999999999999</v>
      </c>
      <c r="D154" s="7">
        <v>482.73</v>
      </c>
      <c r="E154" s="7">
        <v>277.79000000000002</v>
      </c>
      <c r="F154" s="56">
        <v>103.01</v>
      </c>
    </row>
    <row r="155" spans="1:6" x14ac:dyDescent="0.3">
      <c r="A155" s="8">
        <v>183.95</v>
      </c>
      <c r="B155" s="7">
        <v>6.07</v>
      </c>
      <c r="C155" s="7">
        <v>140.09</v>
      </c>
      <c r="D155" s="7">
        <v>441.12</v>
      </c>
      <c r="E155" s="7">
        <v>219.15</v>
      </c>
      <c r="F155" s="56">
        <v>85.02</v>
      </c>
    </row>
    <row r="156" spans="1:6" x14ac:dyDescent="0.3">
      <c r="A156" s="8">
        <v>185.41</v>
      </c>
      <c r="B156" s="7">
        <v>4.5999999999999996</v>
      </c>
      <c r="C156" s="7">
        <v>137.54</v>
      </c>
      <c r="D156" s="7">
        <v>411.58</v>
      </c>
      <c r="E156" s="7">
        <v>179.05</v>
      </c>
      <c r="F156" s="56">
        <v>84.98</v>
      </c>
    </row>
    <row r="157" spans="1:6" x14ac:dyDescent="0.3">
      <c r="A157" s="8">
        <v>186.87</v>
      </c>
      <c r="B157" s="7">
        <v>4.0599999999999996</v>
      </c>
      <c r="C157" s="7">
        <v>142.58000000000001</v>
      </c>
      <c r="D157" s="7">
        <v>392.16</v>
      </c>
      <c r="E157" s="7">
        <v>152.66</v>
      </c>
      <c r="F157" s="56">
        <v>96.38</v>
      </c>
    </row>
    <row r="158" spans="1:6" x14ac:dyDescent="0.3">
      <c r="A158" s="8">
        <v>188.33</v>
      </c>
      <c r="B158" s="7">
        <v>3.9</v>
      </c>
      <c r="C158" s="7">
        <v>151.88999999999999</v>
      </c>
      <c r="D158" s="7">
        <v>375.27</v>
      </c>
      <c r="E158" s="7">
        <v>135.66999999999999</v>
      </c>
      <c r="F158" s="56">
        <v>112.05</v>
      </c>
    </row>
    <row r="159" spans="1:6" x14ac:dyDescent="0.3">
      <c r="A159" s="8">
        <v>189.79</v>
      </c>
      <c r="B159" s="7">
        <v>4.42</v>
      </c>
      <c r="C159" s="7">
        <v>162.47999999999999</v>
      </c>
      <c r="D159" s="7">
        <v>354.33</v>
      </c>
      <c r="E159" s="7">
        <v>124.56</v>
      </c>
      <c r="F159" s="56">
        <v>126.85</v>
      </c>
    </row>
    <row r="160" spans="1:6" x14ac:dyDescent="0.3">
      <c r="A160" s="8">
        <v>191.25</v>
      </c>
      <c r="B160" s="7">
        <v>5.91</v>
      </c>
      <c r="C160" s="7">
        <v>172.5</v>
      </c>
      <c r="D160" s="7">
        <v>331.11</v>
      </c>
      <c r="E160" s="7">
        <v>117.25</v>
      </c>
      <c r="F160" s="56">
        <v>137.30000000000001</v>
      </c>
    </row>
    <row r="161" spans="1:6" x14ac:dyDescent="0.3">
      <c r="A161" s="8">
        <v>192.71</v>
      </c>
      <c r="B161" s="7">
        <v>7.79</v>
      </c>
      <c r="C161" s="7">
        <v>182.24</v>
      </c>
      <c r="D161" s="7">
        <v>313.45999999999998</v>
      </c>
      <c r="E161" s="7">
        <v>112.89</v>
      </c>
      <c r="F161" s="56">
        <v>140.77000000000001</v>
      </c>
    </row>
    <row r="162" spans="1:6" x14ac:dyDescent="0.3">
      <c r="A162" s="8">
        <v>194.16</v>
      </c>
      <c r="B162" s="7">
        <v>8.75</v>
      </c>
      <c r="C162" s="7">
        <v>194.24</v>
      </c>
      <c r="D162" s="7">
        <v>306.91000000000003</v>
      </c>
      <c r="E162" s="7">
        <v>109.93</v>
      </c>
      <c r="F162" s="56">
        <v>137.63</v>
      </c>
    </row>
    <row r="163" spans="1:6" x14ac:dyDescent="0.3">
      <c r="A163" s="8">
        <v>195.62</v>
      </c>
      <c r="B163" s="7">
        <v>8.35</v>
      </c>
      <c r="C163" s="7">
        <v>212.47</v>
      </c>
      <c r="D163" s="7">
        <v>311.26</v>
      </c>
      <c r="E163" s="7">
        <v>106.4</v>
      </c>
      <c r="F163" s="56">
        <v>132.56</v>
      </c>
    </row>
    <row r="164" spans="1:6" x14ac:dyDescent="0.3">
      <c r="A164" s="8">
        <v>197.08</v>
      </c>
      <c r="B164" s="7">
        <v>7.54</v>
      </c>
      <c r="C164" s="7">
        <v>243</v>
      </c>
      <c r="D164" s="7">
        <v>323.67</v>
      </c>
      <c r="E164" s="7">
        <v>103.26</v>
      </c>
      <c r="F164" s="56">
        <v>131.33000000000001</v>
      </c>
    </row>
    <row r="165" spans="1:6" x14ac:dyDescent="0.3">
      <c r="A165" s="8">
        <v>198.54</v>
      </c>
      <c r="B165" s="7">
        <v>7.59</v>
      </c>
      <c r="C165" s="7">
        <v>294.70999999999998</v>
      </c>
      <c r="D165" s="7">
        <v>341.58</v>
      </c>
      <c r="E165" s="7">
        <v>104.74</v>
      </c>
      <c r="F165" s="56">
        <v>136.37</v>
      </c>
    </row>
    <row r="166" spans="1:6" x14ac:dyDescent="0.3">
      <c r="A166" s="8">
        <v>200</v>
      </c>
      <c r="B166" s="7">
        <v>8.7799999999999994</v>
      </c>
      <c r="C166" s="7">
        <v>376.94</v>
      </c>
      <c r="D166" s="7">
        <v>362.16</v>
      </c>
      <c r="E166" s="7">
        <v>115.37</v>
      </c>
      <c r="F166" s="56">
        <v>145.72</v>
      </c>
    </row>
    <row r="167" spans="1:6" x14ac:dyDescent="0.3">
      <c r="A167" s="8">
        <v>201</v>
      </c>
      <c r="B167" s="7">
        <v>10.3</v>
      </c>
      <c r="C167" s="7">
        <v>496.47</v>
      </c>
      <c r="D167" s="7">
        <v>383.28</v>
      </c>
      <c r="E167" s="7">
        <v>138.79</v>
      </c>
      <c r="F167" s="56">
        <v>156.25</v>
      </c>
    </row>
    <row r="168" spans="1:6" x14ac:dyDescent="0.3">
      <c r="A168" s="8">
        <v>202.42</v>
      </c>
      <c r="B168" s="7">
        <v>11.98</v>
      </c>
      <c r="C168" s="7">
        <v>658.81</v>
      </c>
      <c r="D168" s="7">
        <v>408.92</v>
      </c>
      <c r="E168" s="7">
        <v>178.65</v>
      </c>
      <c r="F168" s="56">
        <v>170.18</v>
      </c>
    </row>
    <row r="169" spans="1:6" x14ac:dyDescent="0.3">
      <c r="A169" s="8">
        <v>203.84</v>
      </c>
      <c r="B169" s="7">
        <v>14.28</v>
      </c>
      <c r="C169" s="7">
        <v>868.15</v>
      </c>
      <c r="D169" s="7">
        <v>452.82</v>
      </c>
      <c r="E169" s="7">
        <v>237.85</v>
      </c>
      <c r="F169" s="56">
        <v>196.35</v>
      </c>
    </row>
    <row r="170" spans="1:6" x14ac:dyDescent="0.3">
      <c r="A170" s="8">
        <v>205.26</v>
      </c>
      <c r="B170" s="7">
        <v>16.29</v>
      </c>
      <c r="C170" s="7">
        <v>1116.98</v>
      </c>
      <c r="D170" s="7">
        <v>533.16</v>
      </c>
      <c r="E170" s="7">
        <v>316.36</v>
      </c>
      <c r="F170" s="56">
        <v>240.41</v>
      </c>
    </row>
    <row r="171" spans="1:6" x14ac:dyDescent="0.3">
      <c r="A171" s="8">
        <v>206.69</v>
      </c>
      <c r="B171" s="7">
        <v>17.190000000000001</v>
      </c>
      <c r="C171" s="7">
        <v>1371.69</v>
      </c>
      <c r="D171" s="7">
        <v>658.63</v>
      </c>
      <c r="E171" s="7">
        <v>408.68</v>
      </c>
      <c r="F171" s="56">
        <v>294.64999999999998</v>
      </c>
    </row>
    <row r="172" spans="1:6" x14ac:dyDescent="0.3">
      <c r="A172" s="8">
        <v>208.11</v>
      </c>
      <c r="B172" s="7">
        <v>18.77</v>
      </c>
      <c r="C172" s="7">
        <v>1572.16</v>
      </c>
      <c r="D172" s="7">
        <v>815.81</v>
      </c>
      <c r="E172" s="7">
        <v>500.03</v>
      </c>
      <c r="F172" s="56">
        <v>339.72</v>
      </c>
    </row>
    <row r="173" spans="1:6" x14ac:dyDescent="0.3">
      <c r="A173" s="8">
        <v>209.53</v>
      </c>
      <c r="B173" s="7">
        <v>22.48</v>
      </c>
      <c r="C173" s="7">
        <v>1654.66</v>
      </c>
      <c r="D173" s="7">
        <v>970.64</v>
      </c>
      <c r="E173" s="7">
        <v>564.41999999999996</v>
      </c>
      <c r="F173" s="56">
        <v>356.35</v>
      </c>
    </row>
    <row r="174" spans="1:6" x14ac:dyDescent="0.3">
      <c r="A174" s="8">
        <v>210.95</v>
      </c>
      <c r="B174" s="7">
        <v>26.08</v>
      </c>
      <c r="C174" s="7">
        <v>1587.11</v>
      </c>
      <c r="D174" s="7">
        <v>1082.7</v>
      </c>
      <c r="E174" s="7">
        <v>574.94000000000005</v>
      </c>
      <c r="F174" s="56">
        <v>337.47</v>
      </c>
    </row>
    <row r="175" spans="1:6" x14ac:dyDescent="0.3">
      <c r="A175" s="8">
        <v>212.37</v>
      </c>
      <c r="B175" s="7">
        <v>26.5</v>
      </c>
      <c r="C175" s="7">
        <v>1390.82</v>
      </c>
      <c r="D175" s="7">
        <v>1120.17</v>
      </c>
      <c r="E175" s="7">
        <v>523.04999999999995</v>
      </c>
      <c r="F175" s="56">
        <v>292</v>
      </c>
    </row>
    <row r="176" spans="1:6" x14ac:dyDescent="0.3">
      <c r="A176" s="8">
        <v>213.79</v>
      </c>
      <c r="B176" s="7">
        <v>23.68</v>
      </c>
      <c r="C176" s="7">
        <v>1130.18</v>
      </c>
      <c r="D176" s="7">
        <v>1071.3900000000001</v>
      </c>
      <c r="E176" s="7">
        <v>426.88</v>
      </c>
      <c r="F176" s="56">
        <v>236.75</v>
      </c>
    </row>
    <row r="177" spans="1:6" x14ac:dyDescent="0.3">
      <c r="A177" s="8">
        <v>215.21</v>
      </c>
      <c r="B177" s="7">
        <v>19.39</v>
      </c>
      <c r="C177" s="7">
        <v>876.1</v>
      </c>
      <c r="D177" s="7">
        <v>951.94</v>
      </c>
      <c r="E177" s="7">
        <v>319.13</v>
      </c>
      <c r="F177" s="56">
        <v>185.03</v>
      </c>
    </row>
    <row r="178" spans="1:6" x14ac:dyDescent="0.3">
      <c r="A178" s="8">
        <v>216.64</v>
      </c>
      <c r="B178" s="7">
        <v>14.93</v>
      </c>
      <c r="C178" s="7">
        <v>671.95</v>
      </c>
      <c r="D178" s="7">
        <v>797.85</v>
      </c>
      <c r="E178" s="7">
        <v>227.85</v>
      </c>
      <c r="F178" s="56">
        <v>142.12</v>
      </c>
    </row>
    <row r="179" spans="1:6" x14ac:dyDescent="0.3">
      <c r="A179" s="8">
        <v>218.06</v>
      </c>
      <c r="B179" s="7">
        <v>11.34</v>
      </c>
      <c r="C179" s="7">
        <v>528.41999999999996</v>
      </c>
      <c r="D179" s="7">
        <v>645.21</v>
      </c>
      <c r="E179" s="7">
        <v>165.33</v>
      </c>
      <c r="F179" s="56">
        <v>108.11</v>
      </c>
    </row>
    <row r="180" spans="1:6" x14ac:dyDescent="0.3">
      <c r="A180" s="8">
        <v>219.48</v>
      </c>
      <c r="B180" s="7">
        <v>9.27</v>
      </c>
      <c r="C180" s="7">
        <v>442.4</v>
      </c>
      <c r="D180" s="7">
        <v>515.49</v>
      </c>
      <c r="E180" s="7">
        <v>129.47999999999999</v>
      </c>
      <c r="F180" s="56">
        <v>82.64</v>
      </c>
    </row>
    <row r="181" spans="1:6" x14ac:dyDescent="0.3">
      <c r="A181" s="8">
        <v>220.9</v>
      </c>
      <c r="B181" s="7">
        <v>8.27</v>
      </c>
      <c r="C181" s="7">
        <v>412.71</v>
      </c>
      <c r="D181" s="7">
        <v>417.31</v>
      </c>
      <c r="E181" s="7">
        <v>112.27</v>
      </c>
      <c r="F181" s="56">
        <v>67</v>
      </c>
    </row>
    <row r="182" spans="1:6" x14ac:dyDescent="0.3">
      <c r="A182" s="8">
        <v>222.32</v>
      </c>
      <c r="B182" s="7">
        <v>7.87</v>
      </c>
      <c r="C182" s="7">
        <v>438.25</v>
      </c>
      <c r="D182" s="7">
        <v>352.9</v>
      </c>
      <c r="E182" s="7">
        <v>106.96</v>
      </c>
      <c r="F182" s="56">
        <v>63.57</v>
      </c>
    </row>
    <row r="183" spans="1:6" x14ac:dyDescent="0.3">
      <c r="A183" s="8">
        <v>223.74</v>
      </c>
      <c r="B183" s="7">
        <v>8</v>
      </c>
      <c r="C183" s="7">
        <v>506.98</v>
      </c>
      <c r="D183" s="7">
        <v>320.31</v>
      </c>
      <c r="E183" s="7">
        <v>110.24</v>
      </c>
      <c r="F183" s="56">
        <v>77.98</v>
      </c>
    </row>
    <row r="184" spans="1:6" x14ac:dyDescent="0.3">
      <c r="A184" s="8">
        <v>225.16</v>
      </c>
      <c r="B184" s="7">
        <v>8.4700000000000006</v>
      </c>
      <c r="C184" s="7">
        <v>590.79</v>
      </c>
      <c r="D184" s="7">
        <v>316.5</v>
      </c>
      <c r="E184" s="7">
        <v>121.32</v>
      </c>
      <c r="F184" s="56">
        <v>121.71</v>
      </c>
    </row>
    <row r="185" spans="1:6" x14ac:dyDescent="0.3">
      <c r="A185" s="8">
        <v>226.59</v>
      </c>
      <c r="B185" s="7">
        <v>9.1199999999999992</v>
      </c>
      <c r="C185" s="7">
        <v>655.51</v>
      </c>
      <c r="D185" s="7">
        <v>343.83</v>
      </c>
      <c r="E185" s="7">
        <v>139.47999999999999</v>
      </c>
      <c r="F185" s="56">
        <v>205.45</v>
      </c>
    </row>
    <row r="186" spans="1:6" x14ac:dyDescent="0.3">
      <c r="A186" s="8">
        <v>228.01</v>
      </c>
      <c r="B186" s="7">
        <v>9.8800000000000008</v>
      </c>
      <c r="C186" s="7">
        <v>682.24</v>
      </c>
      <c r="D186" s="7">
        <v>411.69</v>
      </c>
      <c r="E186" s="7">
        <v>161.47999999999999</v>
      </c>
      <c r="F186" s="56">
        <v>324.24</v>
      </c>
    </row>
    <row r="187" spans="1:6" x14ac:dyDescent="0.3">
      <c r="A187" s="8">
        <v>229.43</v>
      </c>
      <c r="B187" s="7">
        <v>10.58</v>
      </c>
      <c r="C187" s="7">
        <v>681.88</v>
      </c>
      <c r="D187" s="7">
        <v>524.38</v>
      </c>
      <c r="E187" s="7">
        <v>181.19</v>
      </c>
      <c r="F187" s="56">
        <v>449.88</v>
      </c>
    </row>
    <row r="188" spans="1:6" x14ac:dyDescent="0.3">
      <c r="A188" s="8">
        <v>230.85</v>
      </c>
      <c r="B188" s="7">
        <v>11.2</v>
      </c>
      <c r="C188" s="7">
        <v>684.59</v>
      </c>
      <c r="D188" s="7">
        <v>660.58</v>
      </c>
      <c r="E188" s="7">
        <v>193.31</v>
      </c>
      <c r="F188" s="56">
        <v>542.65</v>
      </c>
    </row>
    <row r="189" spans="1:6" x14ac:dyDescent="0.3">
      <c r="A189" s="8">
        <v>232.27</v>
      </c>
      <c r="B189" s="7">
        <v>11.99</v>
      </c>
      <c r="C189" s="7">
        <v>712.5</v>
      </c>
      <c r="D189" s="7">
        <v>770.1</v>
      </c>
      <c r="E189" s="7">
        <v>198.92</v>
      </c>
      <c r="F189" s="56">
        <v>576.21</v>
      </c>
    </row>
    <row r="190" spans="1:6" x14ac:dyDescent="0.3">
      <c r="A190" s="8">
        <v>233.69</v>
      </c>
      <c r="B190" s="7">
        <v>13.05</v>
      </c>
      <c r="C190" s="7">
        <v>764.38</v>
      </c>
      <c r="D190" s="7">
        <v>804.24</v>
      </c>
      <c r="E190" s="7">
        <v>206.03</v>
      </c>
      <c r="F190" s="56">
        <v>551.72</v>
      </c>
    </row>
    <row r="191" spans="1:6" x14ac:dyDescent="0.3">
      <c r="A191" s="8">
        <v>235.11</v>
      </c>
      <c r="B191" s="7">
        <v>13.86</v>
      </c>
      <c r="C191" s="7">
        <v>823.62</v>
      </c>
      <c r="D191" s="7">
        <v>755.28</v>
      </c>
      <c r="E191" s="7">
        <v>221.97</v>
      </c>
      <c r="F191" s="56">
        <v>488.24</v>
      </c>
    </row>
    <row r="192" spans="1:6" x14ac:dyDescent="0.3">
      <c r="A192" s="8">
        <v>236.54</v>
      </c>
      <c r="B192" s="7">
        <v>13.63</v>
      </c>
      <c r="C192" s="7">
        <v>874.42</v>
      </c>
      <c r="D192" s="7">
        <v>663.01</v>
      </c>
      <c r="E192" s="7">
        <v>245.25</v>
      </c>
      <c r="F192" s="56">
        <v>405.36</v>
      </c>
    </row>
    <row r="193" spans="1:6" x14ac:dyDescent="0.3">
      <c r="A193" s="8">
        <v>237.96</v>
      </c>
      <c r="B193" s="7">
        <v>12.23</v>
      </c>
      <c r="C193" s="7">
        <v>910.08</v>
      </c>
      <c r="D193" s="7">
        <v>581.9</v>
      </c>
      <c r="E193" s="7">
        <v>267.66000000000003</v>
      </c>
      <c r="F193" s="56">
        <v>317.77</v>
      </c>
    </row>
    <row r="194" spans="1:6" x14ac:dyDescent="0.3">
      <c r="A194" s="8">
        <v>239.38</v>
      </c>
      <c r="B194" s="7">
        <v>10.56</v>
      </c>
      <c r="C194" s="7">
        <v>927.97</v>
      </c>
      <c r="D194" s="7">
        <v>543.59</v>
      </c>
      <c r="E194" s="7">
        <v>282.63</v>
      </c>
      <c r="F194" s="56">
        <v>238.23</v>
      </c>
    </row>
    <row r="195" spans="1:6" x14ac:dyDescent="0.3">
      <c r="A195" s="8">
        <v>240.8</v>
      </c>
      <c r="B195" s="7">
        <v>9.94</v>
      </c>
      <c r="C195" s="7">
        <v>924.89</v>
      </c>
      <c r="D195" s="7">
        <v>546.55999999999995</v>
      </c>
      <c r="E195" s="7">
        <v>285.75</v>
      </c>
      <c r="F195" s="56">
        <v>176.94</v>
      </c>
    </row>
    <row r="196" spans="1:6" x14ac:dyDescent="0.3">
      <c r="A196" s="8">
        <v>242.22</v>
      </c>
      <c r="B196" s="7">
        <v>10.27</v>
      </c>
      <c r="C196" s="7">
        <v>921.81</v>
      </c>
      <c r="D196" s="7">
        <v>570.85</v>
      </c>
      <c r="E196" s="7">
        <v>288.88</v>
      </c>
      <c r="F196" s="56">
        <v>137.29</v>
      </c>
    </row>
    <row r="197" spans="1:6" x14ac:dyDescent="0.3">
      <c r="A197" s="8">
        <v>243.64</v>
      </c>
      <c r="B197" s="7">
        <v>10.23</v>
      </c>
      <c r="C197" s="7">
        <v>884.8</v>
      </c>
      <c r="D197" s="7">
        <v>597.63</v>
      </c>
      <c r="E197" s="7">
        <v>288.24</v>
      </c>
      <c r="F197" s="56">
        <v>115.26</v>
      </c>
    </row>
    <row r="198" spans="1:6" x14ac:dyDescent="0.3">
      <c r="A198" s="8">
        <v>245.06</v>
      </c>
      <c r="B198" s="7">
        <v>9.9700000000000006</v>
      </c>
      <c r="C198" s="7">
        <v>820.38</v>
      </c>
      <c r="D198" s="7">
        <v>619.85</v>
      </c>
      <c r="E198" s="7">
        <v>282.39999999999998</v>
      </c>
      <c r="F198" s="56">
        <v>103.57</v>
      </c>
    </row>
    <row r="199" spans="1:6" x14ac:dyDescent="0.3">
      <c r="A199" s="8">
        <v>246.49</v>
      </c>
      <c r="B199" s="7">
        <v>10.85</v>
      </c>
      <c r="C199" s="7">
        <v>744.3</v>
      </c>
      <c r="D199" s="7">
        <v>640.27</v>
      </c>
      <c r="E199" s="7">
        <v>272.14999999999998</v>
      </c>
      <c r="F199" s="56">
        <v>97.17</v>
      </c>
    </row>
    <row r="200" spans="1:6" x14ac:dyDescent="0.3">
      <c r="A200" s="8">
        <v>247.91</v>
      </c>
      <c r="B200" s="7">
        <v>12.8</v>
      </c>
      <c r="C200" s="7">
        <v>674.28</v>
      </c>
      <c r="D200" s="7">
        <v>661.37</v>
      </c>
      <c r="E200" s="7">
        <v>259.76</v>
      </c>
      <c r="F200" s="56">
        <v>94.23</v>
      </c>
    </row>
    <row r="201" spans="1:6" x14ac:dyDescent="0.3">
      <c r="A201" s="8">
        <v>249.33</v>
      </c>
      <c r="B201" s="7">
        <v>14.61</v>
      </c>
      <c r="C201" s="7">
        <v>619.46</v>
      </c>
      <c r="D201" s="7">
        <v>676.61</v>
      </c>
      <c r="E201" s="7">
        <v>249.7</v>
      </c>
      <c r="F201" s="56">
        <v>92.63</v>
      </c>
    </row>
    <row r="202" spans="1:6" x14ac:dyDescent="0.3">
      <c r="A202" s="8">
        <v>250.75</v>
      </c>
      <c r="B202" s="7">
        <v>15.59</v>
      </c>
      <c r="C202" s="7">
        <v>577.61</v>
      </c>
      <c r="D202" s="7">
        <v>671.51</v>
      </c>
      <c r="E202" s="7">
        <v>245.07</v>
      </c>
      <c r="F202" s="56">
        <v>89.01</v>
      </c>
    </row>
    <row r="203" spans="1:6" x14ac:dyDescent="0.3">
      <c r="A203" s="8">
        <v>252.17</v>
      </c>
      <c r="B203" s="7">
        <v>15.75</v>
      </c>
      <c r="C203" s="7">
        <v>538.47</v>
      </c>
      <c r="D203" s="7">
        <v>634.70000000000005</v>
      </c>
      <c r="E203" s="7">
        <v>243.62</v>
      </c>
      <c r="F203" s="56">
        <v>82.54</v>
      </c>
    </row>
    <row r="204" spans="1:6" x14ac:dyDescent="0.3">
      <c r="A204" s="8">
        <v>253.59</v>
      </c>
      <c r="B204" s="7">
        <v>15.68</v>
      </c>
      <c r="C204" s="7">
        <v>492.14</v>
      </c>
      <c r="D204" s="7">
        <v>568.11</v>
      </c>
      <c r="E204" s="7">
        <v>237.69</v>
      </c>
      <c r="F204" s="56">
        <v>75.930000000000007</v>
      </c>
    </row>
    <row r="205" spans="1:6" x14ac:dyDescent="0.3">
      <c r="A205" s="8">
        <v>255.01</v>
      </c>
      <c r="B205" s="7">
        <v>15.96</v>
      </c>
      <c r="C205" s="7">
        <v>438.23</v>
      </c>
      <c r="D205" s="7">
        <v>486.35</v>
      </c>
      <c r="E205" s="7">
        <v>220.41</v>
      </c>
      <c r="F205" s="56">
        <v>71.61</v>
      </c>
    </row>
    <row r="206" spans="1:6" x14ac:dyDescent="0.3">
      <c r="A206" s="8">
        <v>256.44</v>
      </c>
      <c r="B206" s="7">
        <v>16.86</v>
      </c>
      <c r="C206" s="7">
        <v>387.98</v>
      </c>
      <c r="D206" s="7">
        <v>408.3</v>
      </c>
      <c r="E206" s="7">
        <v>193.17</v>
      </c>
      <c r="F206" s="56">
        <v>69.91</v>
      </c>
    </row>
    <row r="207" spans="1:6" x14ac:dyDescent="0.3">
      <c r="A207" s="8">
        <v>257.86</v>
      </c>
      <c r="B207" s="7">
        <v>18.29</v>
      </c>
      <c r="C207" s="7">
        <v>358.15</v>
      </c>
      <c r="D207" s="7">
        <v>348.77</v>
      </c>
      <c r="E207" s="7">
        <v>164.69</v>
      </c>
      <c r="F207" s="56">
        <v>70.489999999999995</v>
      </c>
    </row>
    <row r="208" spans="1:6" x14ac:dyDescent="0.3">
      <c r="A208" s="8">
        <v>259.27999999999997</v>
      </c>
      <c r="B208" s="7">
        <v>19.739999999999998</v>
      </c>
      <c r="C208" s="7">
        <v>361.55</v>
      </c>
      <c r="D208" s="7">
        <v>314.43</v>
      </c>
      <c r="E208" s="7">
        <v>143.69999999999999</v>
      </c>
      <c r="F208" s="56">
        <v>73.53</v>
      </c>
    </row>
    <row r="209" spans="1:6" x14ac:dyDescent="0.3">
      <c r="A209" s="8">
        <v>260.7</v>
      </c>
      <c r="B209" s="7">
        <v>20.69</v>
      </c>
      <c r="C209" s="7">
        <v>399.69</v>
      </c>
      <c r="D209" s="7">
        <v>306.07</v>
      </c>
      <c r="E209" s="7">
        <v>135.38999999999999</v>
      </c>
      <c r="F209" s="56">
        <v>79.45</v>
      </c>
    </row>
    <row r="210" spans="1:6" x14ac:dyDescent="0.3">
      <c r="A210" s="8">
        <v>262.12</v>
      </c>
      <c r="B210" s="7">
        <v>21.37</v>
      </c>
      <c r="C210" s="7">
        <v>461.07</v>
      </c>
      <c r="D210" s="7">
        <v>322.58999999999997</v>
      </c>
      <c r="E210" s="7">
        <v>141.38</v>
      </c>
      <c r="F210" s="56">
        <v>87.95</v>
      </c>
    </row>
    <row r="211" spans="1:6" x14ac:dyDescent="0.3">
      <c r="A211" s="8">
        <v>263.54000000000002</v>
      </c>
      <c r="B211" s="7">
        <v>22.6</v>
      </c>
      <c r="C211" s="7">
        <v>525.54</v>
      </c>
      <c r="D211" s="7">
        <v>361.73</v>
      </c>
      <c r="E211" s="7">
        <v>158.5</v>
      </c>
      <c r="F211" s="56">
        <v>97.15</v>
      </c>
    </row>
    <row r="212" spans="1:6" x14ac:dyDescent="0.3">
      <c r="A212" s="8">
        <v>264.95999999999998</v>
      </c>
      <c r="B212" s="7">
        <v>24.38</v>
      </c>
      <c r="C212" s="7">
        <v>572.65</v>
      </c>
      <c r="D212" s="7">
        <v>390.52</v>
      </c>
      <c r="E212" s="7">
        <v>178.19</v>
      </c>
      <c r="F212" s="56">
        <v>103.7</v>
      </c>
    </row>
    <row r="213" spans="1:6" x14ac:dyDescent="0.3">
      <c r="A213" s="8">
        <v>266.39</v>
      </c>
      <c r="B213" s="7">
        <v>25.26</v>
      </c>
      <c r="C213" s="7">
        <v>590.04999999999995</v>
      </c>
      <c r="D213" s="7">
        <v>419.3</v>
      </c>
      <c r="E213" s="7">
        <v>190.35</v>
      </c>
      <c r="F213" s="56">
        <v>104.84</v>
      </c>
    </row>
    <row r="214" spans="1:6" x14ac:dyDescent="0.3">
      <c r="A214" s="8">
        <v>267.81</v>
      </c>
      <c r="B214" s="7">
        <v>24.12</v>
      </c>
      <c r="C214" s="7">
        <v>576.36</v>
      </c>
      <c r="D214" s="7">
        <v>486.61</v>
      </c>
      <c r="E214" s="7">
        <v>189.35</v>
      </c>
      <c r="F214" s="56">
        <v>100.75</v>
      </c>
    </row>
    <row r="215" spans="1:6" x14ac:dyDescent="0.3">
      <c r="A215" s="8">
        <v>269.23</v>
      </c>
      <c r="B215" s="7">
        <v>21.99</v>
      </c>
      <c r="C215" s="7">
        <v>538.65</v>
      </c>
      <c r="D215" s="7">
        <v>547.33000000000004</v>
      </c>
      <c r="E215" s="7">
        <v>176.01</v>
      </c>
      <c r="F215" s="56">
        <v>93.53</v>
      </c>
    </row>
    <row r="216" spans="1:6" x14ac:dyDescent="0.3">
      <c r="A216" s="8">
        <v>270.64999999999998</v>
      </c>
      <c r="B216" s="7">
        <v>20.55</v>
      </c>
      <c r="C216" s="7">
        <v>488.66</v>
      </c>
      <c r="D216" s="7">
        <v>581.29</v>
      </c>
      <c r="E216" s="7">
        <v>154.79</v>
      </c>
      <c r="F216" s="56">
        <v>84.63</v>
      </c>
    </row>
    <row r="217" spans="1:6" x14ac:dyDescent="0.3">
      <c r="A217" s="8">
        <v>272.07</v>
      </c>
      <c r="B217" s="7">
        <v>19.559999999999999</v>
      </c>
      <c r="C217" s="7">
        <v>437.58</v>
      </c>
      <c r="D217" s="7">
        <v>575.17999999999995</v>
      </c>
      <c r="E217" s="7">
        <v>130.66999999999999</v>
      </c>
      <c r="F217" s="56">
        <v>74.790000000000006</v>
      </c>
    </row>
    <row r="218" spans="1:6" x14ac:dyDescent="0.3">
      <c r="A218" s="8">
        <v>273.49</v>
      </c>
      <c r="B218" s="7">
        <v>18.03</v>
      </c>
      <c r="C218" s="7">
        <v>390.42</v>
      </c>
      <c r="D218" s="7">
        <v>530.09</v>
      </c>
      <c r="E218" s="7">
        <v>107.81</v>
      </c>
      <c r="F218" s="56">
        <v>64.63</v>
      </c>
    </row>
    <row r="219" spans="1:6" x14ac:dyDescent="0.3">
      <c r="A219" s="8">
        <v>274.91000000000003</v>
      </c>
      <c r="B219" s="7">
        <v>16.59</v>
      </c>
      <c r="C219" s="7">
        <v>345.73</v>
      </c>
      <c r="D219" s="7">
        <v>460.59</v>
      </c>
      <c r="E219" s="7">
        <v>89.26</v>
      </c>
      <c r="F219" s="56">
        <v>54.21</v>
      </c>
    </row>
    <row r="220" spans="1:6" x14ac:dyDescent="0.3">
      <c r="A220" s="8">
        <v>276.33999999999997</v>
      </c>
      <c r="B220" s="7">
        <v>16.12</v>
      </c>
      <c r="C220" s="7">
        <v>301.43</v>
      </c>
      <c r="D220" s="7">
        <v>386.23</v>
      </c>
      <c r="E220" s="7">
        <v>76.73</v>
      </c>
      <c r="F220" s="56">
        <v>43.96</v>
      </c>
    </row>
    <row r="221" spans="1:6" x14ac:dyDescent="0.3">
      <c r="A221" s="8">
        <v>277.76</v>
      </c>
      <c r="B221" s="7">
        <v>16.32</v>
      </c>
      <c r="C221" s="7">
        <v>259.63</v>
      </c>
      <c r="D221" s="7">
        <v>321.23</v>
      </c>
      <c r="E221" s="7">
        <v>70.08</v>
      </c>
      <c r="F221" s="56">
        <v>35.71</v>
      </c>
    </row>
    <row r="222" spans="1:6" x14ac:dyDescent="0.3">
      <c r="A222" s="8">
        <v>279.18</v>
      </c>
      <c r="B222" s="7">
        <v>16.29</v>
      </c>
      <c r="C222" s="7">
        <v>225.68</v>
      </c>
      <c r="D222" s="7">
        <v>270.86</v>
      </c>
      <c r="E222" s="7">
        <v>67.62</v>
      </c>
      <c r="F222" s="56">
        <v>30.67</v>
      </c>
    </row>
    <row r="223" spans="1:6" x14ac:dyDescent="0.3">
      <c r="A223" s="8">
        <v>280.60000000000002</v>
      </c>
      <c r="B223" s="7">
        <v>15.75</v>
      </c>
      <c r="C223" s="7">
        <v>204.94</v>
      </c>
      <c r="D223" s="7">
        <v>233.66</v>
      </c>
      <c r="E223" s="7">
        <v>68.31</v>
      </c>
      <c r="F223" s="56">
        <v>28.49</v>
      </c>
    </row>
    <row r="224" spans="1:6" x14ac:dyDescent="0.3">
      <c r="A224" s="8">
        <v>282.02</v>
      </c>
      <c r="B224" s="7">
        <v>15.63</v>
      </c>
      <c r="C224" s="7">
        <v>200.58</v>
      </c>
      <c r="D224" s="7">
        <v>204.55</v>
      </c>
      <c r="E224" s="7">
        <v>72.3</v>
      </c>
      <c r="F224" s="56">
        <v>28.75</v>
      </c>
    </row>
    <row r="225" spans="1:6" x14ac:dyDescent="0.3">
      <c r="A225" s="8">
        <v>283.44</v>
      </c>
      <c r="B225" s="7">
        <v>17.96</v>
      </c>
      <c r="C225" s="7">
        <v>210.6</v>
      </c>
      <c r="D225" s="7">
        <v>178.8</v>
      </c>
      <c r="E225" s="7">
        <v>79.02</v>
      </c>
      <c r="F225" s="56">
        <v>31</v>
      </c>
    </row>
    <row r="226" spans="1:6" x14ac:dyDescent="0.3">
      <c r="A226" s="8">
        <v>284.86</v>
      </c>
      <c r="B226" s="7">
        <v>25.69</v>
      </c>
      <c r="C226" s="7">
        <v>226.79</v>
      </c>
      <c r="D226" s="7">
        <v>154.99</v>
      </c>
      <c r="E226" s="7">
        <v>87.47</v>
      </c>
      <c r="F226" s="56">
        <v>34.33</v>
      </c>
    </row>
    <row r="227" spans="1:6" x14ac:dyDescent="0.3">
      <c r="A227" s="8">
        <v>286.29000000000002</v>
      </c>
      <c r="B227" s="7">
        <v>42.6</v>
      </c>
      <c r="C227" s="7">
        <v>239.93</v>
      </c>
      <c r="D227" s="7">
        <v>134.63</v>
      </c>
      <c r="E227" s="7">
        <v>98.08</v>
      </c>
      <c r="F227" s="56">
        <v>38.44</v>
      </c>
    </row>
    <row r="228" spans="1:6" x14ac:dyDescent="0.3">
      <c r="A228" s="8">
        <v>287.70999999999998</v>
      </c>
      <c r="B228" s="7">
        <v>70.900000000000006</v>
      </c>
      <c r="C228" s="7">
        <v>246.42</v>
      </c>
      <c r="D228" s="7">
        <v>120.89</v>
      </c>
      <c r="E228" s="7">
        <v>112.11</v>
      </c>
      <c r="F228" s="56">
        <v>43.03</v>
      </c>
    </row>
    <row r="229" spans="1:6" x14ac:dyDescent="0.3">
      <c r="A229" s="8">
        <v>289.13</v>
      </c>
      <c r="B229" s="7">
        <v>106.36</v>
      </c>
      <c r="C229" s="7">
        <v>248.11</v>
      </c>
      <c r="D229" s="7">
        <v>116.54</v>
      </c>
      <c r="E229" s="7">
        <v>130.02000000000001</v>
      </c>
      <c r="F229" s="56">
        <v>47.18</v>
      </c>
    </row>
    <row r="230" spans="1:6" x14ac:dyDescent="0.3">
      <c r="A230" s="8">
        <v>290.55</v>
      </c>
      <c r="B230" s="7">
        <v>136.61000000000001</v>
      </c>
      <c r="C230" s="7">
        <v>247.26</v>
      </c>
      <c r="D230" s="7">
        <v>121.44</v>
      </c>
      <c r="E230" s="7">
        <v>149.54</v>
      </c>
      <c r="F230" s="56">
        <v>50.2</v>
      </c>
    </row>
    <row r="231" spans="1:6" x14ac:dyDescent="0.3">
      <c r="A231" s="8">
        <v>291.97000000000003</v>
      </c>
      <c r="B231" s="7">
        <v>147.53</v>
      </c>
      <c r="C231" s="7">
        <v>243.59</v>
      </c>
      <c r="D231" s="7">
        <v>133.38999999999999</v>
      </c>
      <c r="E231" s="7">
        <v>164.06</v>
      </c>
      <c r="F231" s="56">
        <v>51.4</v>
      </c>
    </row>
    <row r="232" spans="1:6" x14ac:dyDescent="0.3">
      <c r="A232" s="8">
        <v>293.39</v>
      </c>
      <c r="B232" s="7">
        <v>133.61000000000001</v>
      </c>
      <c r="C232" s="7">
        <v>234.82</v>
      </c>
      <c r="D232" s="7">
        <v>151.41</v>
      </c>
      <c r="E232" s="7">
        <v>166.01</v>
      </c>
      <c r="F232" s="56">
        <v>50.48</v>
      </c>
    </row>
    <row r="233" spans="1:6" x14ac:dyDescent="0.3">
      <c r="A233" s="8">
        <v>294.81</v>
      </c>
      <c r="B233" s="7">
        <v>102.21</v>
      </c>
      <c r="C233" s="7">
        <v>219.03</v>
      </c>
      <c r="D233" s="7">
        <v>176.49</v>
      </c>
      <c r="E233" s="7">
        <v>153.84</v>
      </c>
      <c r="F233" s="56">
        <v>48.51</v>
      </c>
    </row>
    <row r="234" spans="1:6" x14ac:dyDescent="0.3">
      <c r="A234" s="8">
        <v>296.24</v>
      </c>
      <c r="B234" s="7">
        <v>67.239999999999995</v>
      </c>
      <c r="C234" s="7">
        <v>196.79</v>
      </c>
      <c r="D234" s="7">
        <v>210.8</v>
      </c>
      <c r="E234" s="7">
        <v>133.44999999999999</v>
      </c>
      <c r="F234" s="56">
        <v>46.68</v>
      </c>
    </row>
    <row r="235" spans="1:6" x14ac:dyDescent="0.3">
      <c r="A235" s="8">
        <v>297.66000000000003</v>
      </c>
      <c r="B235" s="7">
        <v>39.450000000000003</v>
      </c>
      <c r="C235" s="7">
        <v>171.51</v>
      </c>
      <c r="D235" s="7">
        <v>254.65</v>
      </c>
      <c r="E235" s="7">
        <v>112.53</v>
      </c>
      <c r="F235" s="56">
        <v>44.93</v>
      </c>
    </row>
    <row r="236" spans="1:6" x14ac:dyDescent="0.3">
      <c r="A236" s="8">
        <v>299.08</v>
      </c>
      <c r="B236" s="7">
        <v>22.1</v>
      </c>
      <c r="C236" s="7">
        <v>147.07</v>
      </c>
      <c r="D236" s="7">
        <v>301.04000000000002</v>
      </c>
      <c r="E236" s="7">
        <v>95.08</v>
      </c>
      <c r="F236" s="56">
        <v>43.24</v>
      </c>
    </row>
    <row r="237" spans="1:6" x14ac:dyDescent="0.3">
      <c r="A237" s="8">
        <v>300.5</v>
      </c>
      <c r="B237" s="7">
        <v>13.46</v>
      </c>
      <c r="C237" s="7">
        <v>125.3</v>
      </c>
      <c r="D237" s="7">
        <v>334.92</v>
      </c>
      <c r="E237" s="7">
        <v>81.56</v>
      </c>
      <c r="F237" s="56">
        <v>42.46</v>
      </c>
    </row>
    <row r="238" spans="1:6" x14ac:dyDescent="0.3">
      <c r="A238" s="8">
        <v>301.92</v>
      </c>
      <c r="B238" s="7">
        <v>10.49</v>
      </c>
      <c r="C238" s="7">
        <v>107.34</v>
      </c>
      <c r="D238" s="7">
        <v>340.89</v>
      </c>
      <c r="E238" s="7">
        <v>72.08</v>
      </c>
      <c r="F238" s="56">
        <v>42.92</v>
      </c>
    </row>
    <row r="239" spans="1:6" x14ac:dyDescent="0.3">
      <c r="A239" s="8">
        <v>303.33999999999997</v>
      </c>
      <c r="B239" s="7">
        <v>9.91</v>
      </c>
      <c r="C239" s="7">
        <v>95.47</v>
      </c>
      <c r="D239" s="7">
        <v>313.33</v>
      </c>
      <c r="E239" s="7">
        <v>66.69</v>
      </c>
      <c r="F239" s="56">
        <v>44.27</v>
      </c>
    </row>
    <row r="240" spans="1:6" x14ac:dyDescent="0.3">
      <c r="A240" s="8">
        <v>304.76</v>
      </c>
      <c r="B240" s="7">
        <v>8.9</v>
      </c>
      <c r="C240" s="7">
        <v>89.9</v>
      </c>
      <c r="D240" s="7">
        <v>260.64</v>
      </c>
      <c r="E240" s="7">
        <v>63.94</v>
      </c>
      <c r="F240" s="56">
        <v>46.52</v>
      </c>
    </row>
    <row r="241" spans="1:6" x14ac:dyDescent="0.3">
      <c r="A241" s="8">
        <v>306.19</v>
      </c>
      <c r="B241" s="7">
        <v>6.66</v>
      </c>
      <c r="C241" s="7">
        <v>87.13</v>
      </c>
      <c r="D241" s="7">
        <v>200.56</v>
      </c>
      <c r="E241" s="7">
        <v>61.77</v>
      </c>
      <c r="F241" s="56">
        <v>50.03</v>
      </c>
    </row>
    <row r="242" spans="1:6" x14ac:dyDescent="0.3">
      <c r="A242" s="8">
        <v>307.61</v>
      </c>
      <c r="B242" s="7">
        <v>4.6500000000000004</v>
      </c>
      <c r="C242" s="7">
        <v>84.33</v>
      </c>
      <c r="D242" s="7">
        <v>150.03</v>
      </c>
      <c r="E242" s="7">
        <v>59.05</v>
      </c>
      <c r="F242" s="56">
        <v>54.86</v>
      </c>
    </row>
    <row r="243" spans="1:6" x14ac:dyDescent="0.3">
      <c r="A243" s="8">
        <v>309.02999999999997</v>
      </c>
      <c r="B243" s="7">
        <v>4.18</v>
      </c>
      <c r="C243" s="7">
        <v>81.56</v>
      </c>
      <c r="D243" s="7">
        <v>117.86</v>
      </c>
      <c r="E243" s="7">
        <v>55.07</v>
      </c>
      <c r="F243" s="56">
        <v>60.43</v>
      </c>
    </row>
    <row r="244" spans="1:6" x14ac:dyDescent="0.3">
      <c r="A244" s="8">
        <v>310.45</v>
      </c>
      <c r="B244" s="7">
        <v>4.78</v>
      </c>
      <c r="C244" s="7">
        <v>78.930000000000007</v>
      </c>
      <c r="D244" s="7">
        <v>104.57</v>
      </c>
      <c r="E244" s="7">
        <v>49.16</v>
      </c>
      <c r="F244" s="56">
        <v>66.12</v>
      </c>
    </row>
    <row r="245" spans="1:6" x14ac:dyDescent="0.3">
      <c r="A245" s="8">
        <v>311.87</v>
      </c>
      <c r="B245" s="7">
        <v>5.26</v>
      </c>
      <c r="C245" s="7">
        <v>75.680000000000007</v>
      </c>
      <c r="D245" s="7">
        <v>106.09</v>
      </c>
      <c r="E245" s="7">
        <v>42.23</v>
      </c>
      <c r="F245" s="56">
        <v>72.59</v>
      </c>
    </row>
    <row r="246" spans="1:6" x14ac:dyDescent="0.3">
      <c r="A246" s="8">
        <v>313.29000000000002</v>
      </c>
      <c r="B246" s="7">
        <v>5.14</v>
      </c>
      <c r="C246" s="7">
        <v>72.239999999999995</v>
      </c>
      <c r="D246" s="7">
        <v>117.39</v>
      </c>
      <c r="E246" s="7">
        <v>36.65</v>
      </c>
      <c r="F246" s="56">
        <v>81.599999999999994</v>
      </c>
    </row>
    <row r="247" spans="1:6" x14ac:dyDescent="0.3">
      <c r="A247" s="8">
        <v>314.70999999999998</v>
      </c>
      <c r="B247" s="7">
        <v>4.8899999999999997</v>
      </c>
      <c r="C247" s="7">
        <v>70.739999999999995</v>
      </c>
      <c r="D247" s="7">
        <v>134.66999999999999</v>
      </c>
      <c r="E247" s="7">
        <v>33.74</v>
      </c>
      <c r="F247" s="56">
        <v>95.1</v>
      </c>
    </row>
    <row r="248" spans="1:6" x14ac:dyDescent="0.3">
      <c r="A248" s="8">
        <v>316.14</v>
      </c>
      <c r="B248" s="7">
        <v>5.49</v>
      </c>
      <c r="C248" s="7">
        <v>72.77</v>
      </c>
      <c r="D248" s="7">
        <v>155.58000000000001</v>
      </c>
      <c r="E248" s="7">
        <v>33.1</v>
      </c>
      <c r="F248" s="56">
        <v>115.46</v>
      </c>
    </row>
    <row r="249" spans="1:6" x14ac:dyDescent="0.3">
      <c r="A249" s="8">
        <v>317.56</v>
      </c>
      <c r="B249" s="7">
        <v>7.45</v>
      </c>
      <c r="C249" s="7">
        <v>78.25</v>
      </c>
      <c r="D249" s="7">
        <v>177.95</v>
      </c>
      <c r="E249" s="7">
        <v>34.04</v>
      </c>
      <c r="F249" s="56">
        <v>142.46</v>
      </c>
    </row>
    <row r="250" spans="1:6" x14ac:dyDescent="0.3">
      <c r="A250" s="8">
        <v>318.98</v>
      </c>
      <c r="B250" s="7">
        <v>9.9700000000000006</v>
      </c>
      <c r="C250" s="7">
        <v>87.52</v>
      </c>
      <c r="D250" s="7">
        <v>199.25</v>
      </c>
      <c r="E250" s="7">
        <v>35.56</v>
      </c>
      <c r="F250" s="56">
        <v>168.76</v>
      </c>
    </row>
    <row r="251" spans="1:6" x14ac:dyDescent="0.3">
      <c r="A251" s="8">
        <v>320.39999999999998</v>
      </c>
      <c r="B251" s="7">
        <v>11.49</v>
      </c>
      <c r="C251" s="7">
        <v>102.62</v>
      </c>
      <c r="D251" s="7">
        <v>217.58</v>
      </c>
      <c r="E251" s="7">
        <v>36.39</v>
      </c>
      <c r="F251" s="56">
        <v>183.52</v>
      </c>
    </row>
    <row r="252" spans="1:6" x14ac:dyDescent="0.3">
      <c r="A252" s="8">
        <v>321.82</v>
      </c>
      <c r="B252" s="7">
        <v>11.37</v>
      </c>
      <c r="C252" s="7">
        <v>125.53</v>
      </c>
      <c r="D252" s="7">
        <v>233.44</v>
      </c>
      <c r="E252" s="7">
        <v>36.78</v>
      </c>
      <c r="F252" s="56">
        <v>181.21</v>
      </c>
    </row>
    <row r="253" spans="1:6" x14ac:dyDescent="0.3">
      <c r="A253" s="8">
        <v>323.24</v>
      </c>
      <c r="B253" s="7">
        <v>10.47</v>
      </c>
      <c r="C253" s="7">
        <v>156.94999999999999</v>
      </c>
      <c r="D253" s="7">
        <v>250.46</v>
      </c>
      <c r="E253" s="7">
        <v>38.619999999999997</v>
      </c>
      <c r="F253" s="56">
        <v>165.02</v>
      </c>
    </row>
    <row r="254" spans="1:6" x14ac:dyDescent="0.3">
      <c r="A254" s="8">
        <v>324.66000000000003</v>
      </c>
      <c r="B254" s="7">
        <v>10.08</v>
      </c>
      <c r="C254" s="7">
        <v>195.09</v>
      </c>
      <c r="D254" s="7">
        <v>272.45</v>
      </c>
      <c r="E254" s="7">
        <v>42.92</v>
      </c>
      <c r="F254" s="56">
        <v>144.41</v>
      </c>
    </row>
    <row r="255" spans="1:6" x14ac:dyDescent="0.3">
      <c r="A255" s="8">
        <v>326.08999999999997</v>
      </c>
      <c r="B255" s="7">
        <v>9.6999999999999993</v>
      </c>
      <c r="C255" s="7">
        <v>234.79</v>
      </c>
      <c r="D255" s="7">
        <v>298.81</v>
      </c>
      <c r="E255" s="7">
        <v>48.7</v>
      </c>
      <c r="F255" s="56">
        <v>129.63</v>
      </c>
    </row>
    <row r="256" spans="1:6" x14ac:dyDescent="0.3">
      <c r="A256" s="8">
        <v>327.51</v>
      </c>
      <c r="B256" s="7">
        <v>8.91</v>
      </c>
      <c r="C256" s="7">
        <v>269.63</v>
      </c>
      <c r="D256" s="7">
        <v>325.32</v>
      </c>
      <c r="E256" s="7">
        <v>54.89</v>
      </c>
      <c r="F256" s="56">
        <v>126.72</v>
      </c>
    </row>
    <row r="257" spans="1:6" x14ac:dyDescent="0.3">
      <c r="A257" s="8">
        <v>328.93</v>
      </c>
      <c r="B257" s="7">
        <v>7.82</v>
      </c>
      <c r="C257" s="7">
        <v>294.83</v>
      </c>
      <c r="D257" s="7">
        <v>348.2</v>
      </c>
      <c r="E257" s="7">
        <v>61.86</v>
      </c>
      <c r="F257" s="56">
        <v>137.88999999999999</v>
      </c>
    </row>
    <row r="258" spans="1:6" x14ac:dyDescent="0.3">
      <c r="A258" s="8">
        <v>330.35</v>
      </c>
      <c r="B258" s="7">
        <v>6.85</v>
      </c>
      <c r="C258" s="7">
        <v>309.48</v>
      </c>
      <c r="D258" s="7">
        <v>364.83</v>
      </c>
      <c r="E258" s="7">
        <v>70.489999999999995</v>
      </c>
      <c r="F258" s="56">
        <v>164.15</v>
      </c>
    </row>
    <row r="259" spans="1:6" x14ac:dyDescent="0.3">
      <c r="A259" s="8">
        <v>331.77</v>
      </c>
      <c r="B259" s="7">
        <v>6.33</v>
      </c>
      <c r="C259" s="7">
        <v>318.86</v>
      </c>
      <c r="D259" s="7">
        <v>373.91</v>
      </c>
      <c r="E259" s="7">
        <v>80.88</v>
      </c>
      <c r="F259" s="56">
        <v>203.73</v>
      </c>
    </row>
    <row r="260" spans="1:6" x14ac:dyDescent="0.3">
      <c r="A260" s="8">
        <v>333.19</v>
      </c>
      <c r="B260" s="7">
        <v>5.91</v>
      </c>
      <c r="C260" s="7">
        <v>331.15</v>
      </c>
      <c r="D260" s="7">
        <v>376.77</v>
      </c>
      <c r="E260" s="7">
        <v>93.29</v>
      </c>
      <c r="F260" s="56">
        <v>248.82</v>
      </c>
    </row>
    <row r="261" spans="1:6" x14ac:dyDescent="0.3">
      <c r="A261" s="8">
        <v>334.61</v>
      </c>
      <c r="B261" s="7">
        <v>5.57</v>
      </c>
      <c r="C261" s="7">
        <v>349.74</v>
      </c>
      <c r="D261" s="7">
        <v>377.27</v>
      </c>
      <c r="E261" s="7">
        <v>108.08</v>
      </c>
      <c r="F261" s="56">
        <v>286.49</v>
      </c>
    </row>
    <row r="262" spans="1:6" x14ac:dyDescent="0.3">
      <c r="A262" s="8">
        <v>336.04</v>
      </c>
      <c r="B262" s="7">
        <v>5.86</v>
      </c>
      <c r="C262" s="7">
        <v>371.02</v>
      </c>
      <c r="D262" s="7">
        <v>381.63</v>
      </c>
      <c r="E262" s="7">
        <v>123.07</v>
      </c>
      <c r="F262" s="56">
        <v>304.04000000000002</v>
      </c>
    </row>
    <row r="263" spans="1:6" x14ac:dyDescent="0.3">
      <c r="A263" s="8">
        <v>337.46</v>
      </c>
      <c r="B263" s="7">
        <v>6.71</v>
      </c>
      <c r="C263" s="7">
        <v>387.53</v>
      </c>
      <c r="D263" s="7">
        <v>397.93</v>
      </c>
      <c r="E263" s="7">
        <v>133.97999999999999</v>
      </c>
      <c r="F263" s="56">
        <v>295.66000000000003</v>
      </c>
    </row>
    <row r="264" spans="1:6" x14ac:dyDescent="0.3">
      <c r="A264" s="8">
        <v>338.88</v>
      </c>
      <c r="B264" s="7">
        <v>7</v>
      </c>
      <c r="C264" s="7">
        <v>391.75</v>
      </c>
      <c r="D264" s="7">
        <v>431.74</v>
      </c>
      <c r="E264" s="7">
        <v>139.24</v>
      </c>
      <c r="F264" s="56">
        <v>265.35000000000002</v>
      </c>
    </row>
    <row r="265" spans="1:6" x14ac:dyDescent="0.3">
      <c r="A265" s="8">
        <v>340.3</v>
      </c>
      <c r="B265" s="7">
        <v>6.08</v>
      </c>
      <c r="C265" s="7">
        <v>381.45</v>
      </c>
      <c r="D265" s="7">
        <v>480.39</v>
      </c>
      <c r="E265" s="7">
        <v>140.53</v>
      </c>
      <c r="F265" s="56">
        <v>223.6</v>
      </c>
    </row>
    <row r="266" spans="1:6" x14ac:dyDescent="0.3">
      <c r="A266" s="8">
        <v>341.72</v>
      </c>
      <c r="B266" s="7">
        <v>5.21</v>
      </c>
      <c r="C266" s="7">
        <v>362.32</v>
      </c>
      <c r="D266" s="7">
        <v>531.83000000000004</v>
      </c>
      <c r="E266" s="7">
        <v>138.31</v>
      </c>
      <c r="F266" s="56">
        <v>181.41</v>
      </c>
    </row>
    <row r="267" spans="1:6" x14ac:dyDescent="0.3">
      <c r="A267" s="8">
        <v>343.14</v>
      </c>
      <c r="B267" s="7">
        <v>5.76</v>
      </c>
      <c r="C267" s="7">
        <v>342.96</v>
      </c>
      <c r="D267" s="7">
        <v>569.89</v>
      </c>
      <c r="E267" s="7">
        <v>131.79</v>
      </c>
      <c r="F267" s="56">
        <v>145.74</v>
      </c>
    </row>
    <row r="268" spans="1:6" x14ac:dyDescent="0.3">
      <c r="A268" s="8">
        <v>344.56</v>
      </c>
      <c r="B268" s="7">
        <v>6.72</v>
      </c>
      <c r="C268" s="7">
        <v>328.73</v>
      </c>
      <c r="D268" s="7">
        <v>583.33000000000004</v>
      </c>
      <c r="E268" s="7">
        <v>122.48</v>
      </c>
      <c r="F268" s="56">
        <v>118.5</v>
      </c>
    </row>
    <row r="269" spans="1:6" x14ac:dyDescent="0.3">
      <c r="A269" s="8">
        <v>345.99</v>
      </c>
      <c r="B269" s="7">
        <v>6.33</v>
      </c>
      <c r="C269" s="7">
        <v>321.11</v>
      </c>
      <c r="D269" s="7">
        <v>571.97</v>
      </c>
      <c r="E269" s="7">
        <v>113.2</v>
      </c>
      <c r="F269" s="56">
        <v>98.74</v>
      </c>
    </row>
    <row r="270" spans="1:6" x14ac:dyDescent="0.3">
      <c r="A270" s="8">
        <v>347.41</v>
      </c>
      <c r="B270" s="7">
        <v>5.01</v>
      </c>
      <c r="C270" s="7">
        <v>319.45</v>
      </c>
      <c r="D270" s="7">
        <v>543.24</v>
      </c>
      <c r="E270" s="7">
        <v>104.75</v>
      </c>
      <c r="F270" s="56">
        <v>84.85</v>
      </c>
    </row>
    <row r="271" spans="1:6" x14ac:dyDescent="0.3">
      <c r="A271" s="8">
        <v>348.83</v>
      </c>
      <c r="B271" s="7">
        <v>4.05</v>
      </c>
      <c r="C271" s="7">
        <v>321.61</v>
      </c>
      <c r="D271" s="7">
        <v>504.6</v>
      </c>
      <c r="E271" s="7">
        <v>96.74</v>
      </c>
      <c r="F271" s="56">
        <v>75.44</v>
      </c>
    </row>
    <row r="272" spans="1:6" x14ac:dyDescent="0.3">
      <c r="A272" s="8">
        <v>350.25</v>
      </c>
      <c r="B272" s="7">
        <v>3.27</v>
      </c>
      <c r="C272" s="7">
        <v>324.52</v>
      </c>
      <c r="D272" s="7">
        <v>461.82</v>
      </c>
      <c r="E272" s="7">
        <v>89.99</v>
      </c>
      <c r="F272" s="56">
        <v>69.86</v>
      </c>
    </row>
    <row r="273" spans="1:6" x14ac:dyDescent="0.3">
      <c r="A273" s="8">
        <v>351.67</v>
      </c>
      <c r="B273" s="7">
        <v>2.36</v>
      </c>
      <c r="C273" s="7">
        <v>325.52999999999997</v>
      </c>
      <c r="D273" s="7">
        <v>420.48</v>
      </c>
      <c r="E273" s="7">
        <v>85.6</v>
      </c>
      <c r="F273" s="56">
        <v>67.97</v>
      </c>
    </row>
    <row r="274" spans="1:6" x14ac:dyDescent="0.3">
      <c r="A274" s="8">
        <v>353.09</v>
      </c>
      <c r="B274" s="7">
        <v>2.77</v>
      </c>
      <c r="C274" s="7">
        <v>323</v>
      </c>
      <c r="D274" s="7">
        <v>384.76</v>
      </c>
      <c r="E274" s="7">
        <v>82.97</v>
      </c>
      <c r="F274" s="56">
        <v>68.95</v>
      </c>
    </row>
    <row r="275" spans="1:6" x14ac:dyDescent="0.3">
      <c r="A275" s="8">
        <v>354.51</v>
      </c>
      <c r="B275" s="7">
        <v>5.84</v>
      </c>
      <c r="C275" s="7">
        <v>316.48</v>
      </c>
      <c r="D275" s="7">
        <v>355.83</v>
      </c>
      <c r="E275" s="7">
        <v>80.900000000000006</v>
      </c>
      <c r="F275" s="56">
        <v>71.89</v>
      </c>
    </row>
    <row r="276" spans="1:6" x14ac:dyDescent="0.3">
      <c r="A276" s="8">
        <v>355.94</v>
      </c>
      <c r="B276" s="7">
        <v>10.039999999999999</v>
      </c>
      <c r="C276" s="7">
        <v>307.43</v>
      </c>
      <c r="D276" s="7">
        <v>332.44</v>
      </c>
      <c r="E276" s="7">
        <v>79.540000000000006</v>
      </c>
      <c r="F276" s="56">
        <v>76.430000000000007</v>
      </c>
    </row>
    <row r="277" spans="1:6" x14ac:dyDescent="0.3">
      <c r="A277" s="8">
        <v>357.36</v>
      </c>
      <c r="B277" s="7">
        <v>12.52</v>
      </c>
      <c r="C277" s="7">
        <v>297.91000000000003</v>
      </c>
      <c r="D277" s="7">
        <v>312.05</v>
      </c>
      <c r="E277" s="7">
        <v>79.599999999999994</v>
      </c>
      <c r="F277" s="56">
        <v>81.180000000000007</v>
      </c>
    </row>
    <row r="278" spans="1:6" x14ac:dyDescent="0.3">
      <c r="A278" s="8">
        <v>358.78</v>
      </c>
      <c r="B278" s="7">
        <v>12.12</v>
      </c>
      <c r="C278" s="7">
        <v>289.08</v>
      </c>
      <c r="D278" s="7">
        <v>292.11</v>
      </c>
      <c r="E278" s="7">
        <v>80.73</v>
      </c>
      <c r="F278" s="56">
        <v>84.76</v>
      </c>
    </row>
    <row r="279" spans="1:6" x14ac:dyDescent="0.3">
      <c r="A279" s="8">
        <v>360.2</v>
      </c>
      <c r="B279" s="7">
        <v>9.81</v>
      </c>
      <c r="C279" s="7">
        <v>283.10000000000002</v>
      </c>
      <c r="D279" s="7">
        <v>272.33</v>
      </c>
      <c r="E279" s="7">
        <v>82.07</v>
      </c>
      <c r="F279" s="56">
        <v>89.62</v>
      </c>
    </row>
    <row r="280" spans="1:6" x14ac:dyDescent="0.3">
      <c r="A280" s="8">
        <v>361.62</v>
      </c>
      <c r="B280" s="7">
        <v>7.53</v>
      </c>
      <c r="C280" s="7">
        <v>284.85000000000002</v>
      </c>
      <c r="D280" s="7">
        <v>255.07</v>
      </c>
      <c r="E280" s="7">
        <v>83.39</v>
      </c>
      <c r="F280" s="56">
        <v>101.37</v>
      </c>
    </row>
    <row r="281" spans="1:6" x14ac:dyDescent="0.3">
      <c r="A281" s="8">
        <v>363.04</v>
      </c>
      <c r="B281" s="7">
        <v>6.92</v>
      </c>
      <c r="C281" s="7">
        <v>298.75</v>
      </c>
      <c r="D281" s="7">
        <v>243.51</v>
      </c>
      <c r="E281" s="7">
        <v>85.51</v>
      </c>
      <c r="F281" s="56">
        <v>124.55</v>
      </c>
    </row>
    <row r="282" spans="1:6" x14ac:dyDescent="0.3">
      <c r="A282" s="8">
        <v>364.46</v>
      </c>
      <c r="B282" s="7">
        <v>7.73</v>
      </c>
      <c r="C282" s="7">
        <v>324.91000000000003</v>
      </c>
      <c r="D282" s="7">
        <v>240.62</v>
      </c>
      <c r="E282" s="7">
        <v>89.72</v>
      </c>
      <c r="F282" s="56">
        <v>159.61000000000001</v>
      </c>
    </row>
    <row r="283" spans="1:6" x14ac:dyDescent="0.3">
      <c r="A283" s="8">
        <v>365.89</v>
      </c>
      <c r="B283" s="7">
        <v>8.32</v>
      </c>
      <c r="C283" s="7">
        <v>359.55</v>
      </c>
      <c r="D283" s="7">
        <v>248.68</v>
      </c>
      <c r="E283" s="7">
        <v>95.89</v>
      </c>
      <c r="F283" s="56">
        <v>201.35</v>
      </c>
    </row>
    <row r="284" spans="1:6" x14ac:dyDescent="0.3">
      <c r="A284" s="8">
        <v>367.31</v>
      </c>
      <c r="B284" s="7">
        <v>7.82</v>
      </c>
      <c r="C284" s="7">
        <v>398.06</v>
      </c>
      <c r="D284" s="7">
        <v>268.98</v>
      </c>
      <c r="E284" s="7">
        <v>102.26</v>
      </c>
      <c r="F284" s="56">
        <v>239.64</v>
      </c>
    </row>
    <row r="285" spans="1:6" x14ac:dyDescent="0.3">
      <c r="A285" s="8">
        <v>368.73</v>
      </c>
      <c r="B285" s="7">
        <v>6.94</v>
      </c>
      <c r="C285" s="7">
        <v>436.84</v>
      </c>
      <c r="D285" s="7">
        <v>302.66000000000003</v>
      </c>
      <c r="E285" s="7">
        <v>106.83</v>
      </c>
      <c r="F285" s="56">
        <v>263.44</v>
      </c>
    </row>
    <row r="286" spans="1:6" x14ac:dyDescent="0.3">
      <c r="A286" s="8">
        <v>370.15</v>
      </c>
      <c r="B286" s="7">
        <v>6.77</v>
      </c>
      <c r="C286" s="7">
        <v>473.54</v>
      </c>
      <c r="D286" s="7">
        <v>350.7</v>
      </c>
      <c r="E286" s="7">
        <v>108.66</v>
      </c>
      <c r="F286" s="56">
        <v>265.95</v>
      </c>
    </row>
    <row r="287" spans="1:6" x14ac:dyDescent="0.3">
      <c r="A287" s="8">
        <v>371.57</v>
      </c>
      <c r="B287" s="7">
        <v>7.88</v>
      </c>
      <c r="C287" s="7">
        <v>506.22</v>
      </c>
      <c r="D287" s="7">
        <v>410.68</v>
      </c>
      <c r="E287" s="7">
        <v>108.28</v>
      </c>
      <c r="F287" s="56">
        <v>248.34</v>
      </c>
    </row>
    <row r="288" spans="1:6" x14ac:dyDescent="0.3">
      <c r="A288" s="8">
        <v>372.99</v>
      </c>
      <c r="B288" s="7">
        <v>9.59</v>
      </c>
      <c r="C288" s="7">
        <v>531.87</v>
      </c>
      <c r="D288" s="7">
        <v>472.58</v>
      </c>
      <c r="E288" s="7">
        <v>106.63</v>
      </c>
      <c r="F288" s="56">
        <v>219.5</v>
      </c>
    </row>
    <row r="289" spans="1:6" x14ac:dyDescent="0.3">
      <c r="A289" s="8">
        <v>374.41</v>
      </c>
      <c r="B289" s="7">
        <v>10.3</v>
      </c>
      <c r="C289" s="7">
        <v>545.73</v>
      </c>
      <c r="D289" s="7">
        <v>520.49</v>
      </c>
      <c r="E289" s="7">
        <v>104.27</v>
      </c>
      <c r="F289" s="56">
        <v>191.04</v>
      </c>
    </row>
    <row r="290" spans="1:6" x14ac:dyDescent="0.3">
      <c r="A290" s="8">
        <v>375.84</v>
      </c>
      <c r="B290" s="7">
        <v>9.59</v>
      </c>
      <c r="C290" s="7">
        <v>542.96</v>
      </c>
      <c r="D290" s="7">
        <v>540.02</v>
      </c>
      <c r="E290" s="7">
        <v>102.02</v>
      </c>
      <c r="F290" s="56">
        <v>171.11</v>
      </c>
    </row>
    <row r="291" spans="1:6" x14ac:dyDescent="0.3">
      <c r="A291" s="8">
        <v>377.26</v>
      </c>
      <c r="B291" s="7">
        <v>8.81</v>
      </c>
      <c r="C291" s="7">
        <v>522.29</v>
      </c>
      <c r="D291" s="7">
        <v>524.74</v>
      </c>
      <c r="E291" s="7">
        <v>100.65</v>
      </c>
      <c r="F291" s="56">
        <v>162.18</v>
      </c>
    </row>
    <row r="292" spans="1:6" x14ac:dyDescent="0.3">
      <c r="A292" s="8">
        <v>378.68</v>
      </c>
      <c r="B292" s="7">
        <v>8.61</v>
      </c>
      <c r="C292" s="7">
        <v>487.7</v>
      </c>
      <c r="D292" s="7">
        <v>479.06</v>
      </c>
      <c r="E292" s="7">
        <v>99.55</v>
      </c>
      <c r="F292" s="56">
        <v>161.71</v>
      </c>
    </row>
    <row r="293" spans="1:6" x14ac:dyDescent="0.3">
      <c r="A293" s="8">
        <v>380.1</v>
      </c>
      <c r="B293" s="7">
        <v>8.2100000000000009</v>
      </c>
      <c r="C293" s="7">
        <v>446.11</v>
      </c>
      <c r="D293" s="7">
        <v>417.23</v>
      </c>
      <c r="E293" s="7">
        <v>97.41</v>
      </c>
      <c r="F293" s="56">
        <v>162.59</v>
      </c>
    </row>
    <row r="294" spans="1:6" x14ac:dyDescent="0.3">
      <c r="A294" s="8">
        <v>381.52</v>
      </c>
      <c r="B294" s="7">
        <v>7.47</v>
      </c>
      <c r="C294" s="7">
        <v>404.26</v>
      </c>
      <c r="D294" s="7">
        <v>356.33</v>
      </c>
      <c r="E294" s="7">
        <v>94.02</v>
      </c>
      <c r="F294" s="56">
        <v>157.22999999999999</v>
      </c>
    </row>
    <row r="295" spans="1:6" x14ac:dyDescent="0.3">
      <c r="A295" s="8">
        <v>382.94</v>
      </c>
      <c r="B295" s="7">
        <v>6.52</v>
      </c>
      <c r="C295" s="7">
        <v>367.34</v>
      </c>
      <c r="D295" s="7">
        <v>308.06</v>
      </c>
      <c r="E295" s="7">
        <v>90.1</v>
      </c>
      <c r="F295" s="56">
        <v>143.66</v>
      </c>
    </row>
    <row r="296" spans="1:6" x14ac:dyDescent="0.3">
      <c r="A296" s="8">
        <v>384.36</v>
      </c>
      <c r="B296" s="7">
        <v>5.0599999999999996</v>
      </c>
      <c r="C296" s="7">
        <v>337.32</v>
      </c>
      <c r="D296" s="7">
        <v>275.94</v>
      </c>
      <c r="E296" s="7">
        <v>86.4</v>
      </c>
      <c r="F296" s="56">
        <v>125.65</v>
      </c>
    </row>
    <row r="297" spans="1:6" x14ac:dyDescent="0.3">
      <c r="A297" s="8">
        <v>385.79</v>
      </c>
      <c r="B297" s="7">
        <v>3.77</v>
      </c>
      <c r="C297" s="7">
        <v>313.49</v>
      </c>
      <c r="D297" s="7">
        <v>257.44</v>
      </c>
      <c r="E297" s="7">
        <v>83.78</v>
      </c>
      <c r="F297" s="56">
        <v>107.86</v>
      </c>
    </row>
    <row r="298" spans="1:6" x14ac:dyDescent="0.3">
      <c r="A298" s="8">
        <v>387.21</v>
      </c>
      <c r="B298" s="7">
        <v>3.3</v>
      </c>
      <c r="C298" s="7">
        <v>295.83999999999997</v>
      </c>
      <c r="D298" s="7">
        <v>247.9</v>
      </c>
      <c r="E298" s="7">
        <v>82.75</v>
      </c>
      <c r="F298" s="56">
        <v>93.35</v>
      </c>
    </row>
    <row r="299" spans="1:6" x14ac:dyDescent="0.3">
      <c r="A299" s="8">
        <v>388.63</v>
      </c>
      <c r="B299" s="7">
        <v>2.97</v>
      </c>
      <c r="C299" s="7">
        <v>285.74</v>
      </c>
      <c r="D299" s="7">
        <v>242.7</v>
      </c>
      <c r="E299" s="7">
        <v>83.03</v>
      </c>
      <c r="F299" s="56">
        <v>83.85</v>
      </c>
    </row>
    <row r="300" spans="1:6" x14ac:dyDescent="0.3">
      <c r="A300" s="8">
        <v>390.05</v>
      </c>
      <c r="B300" s="7">
        <v>2.83</v>
      </c>
      <c r="C300" s="7">
        <v>284.04000000000002</v>
      </c>
      <c r="D300" s="7">
        <v>238.57</v>
      </c>
      <c r="E300" s="7">
        <v>83.89</v>
      </c>
      <c r="F300" s="56">
        <v>80.08</v>
      </c>
    </row>
    <row r="301" spans="1:6" x14ac:dyDescent="0.3">
      <c r="A301" s="8">
        <v>391.47</v>
      </c>
      <c r="B301" s="7">
        <v>3.9</v>
      </c>
      <c r="C301" s="7">
        <v>291.52</v>
      </c>
      <c r="D301" s="7">
        <v>234.39</v>
      </c>
      <c r="E301" s="7">
        <v>84.16</v>
      </c>
      <c r="F301" s="56">
        <v>81.58</v>
      </c>
    </row>
    <row r="302" spans="1:6" x14ac:dyDescent="0.3">
      <c r="A302" s="8">
        <v>392.89</v>
      </c>
      <c r="B302" s="7">
        <v>5.68</v>
      </c>
      <c r="C302" s="7">
        <v>309.64</v>
      </c>
      <c r="D302" s="7">
        <v>229.47</v>
      </c>
      <c r="E302" s="7">
        <v>82.72</v>
      </c>
      <c r="F302" s="56">
        <v>87.83</v>
      </c>
    </row>
    <row r="303" spans="1:6" x14ac:dyDescent="0.3">
      <c r="A303" s="8">
        <v>394.31</v>
      </c>
      <c r="B303" s="7">
        <v>6.63</v>
      </c>
      <c r="C303" s="7">
        <v>338.25</v>
      </c>
      <c r="D303" s="7">
        <v>222.64</v>
      </c>
      <c r="E303" s="7">
        <v>80.44</v>
      </c>
      <c r="F303" s="56">
        <v>99.67</v>
      </c>
    </row>
    <row r="304" spans="1:6" x14ac:dyDescent="0.3">
      <c r="A304" s="8">
        <v>395.74</v>
      </c>
      <c r="B304" s="7">
        <v>6.29</v>
      </c>
      <c r="C304" s="7">
        <v>372.2</v>
      </c>
      <c r="D304" s="7">
        <v>214.41</v>
      </c>
      <c r="E304" s="7">
        <v>80.19</v>
      </c>
      <c r="F304" s="56">
        <v>118.05</v>
      </c>
    </row>
    <row r="305" spans="1:6" x14ac:dyDescent="0.3">
      <c r="A305" s="8">
        <v>397.16</v>
      </c>
      <c r="B305" s="7">
        <v>5.61</v>
      </c>
      <c r="C305" s="7">
        <v>401.82</v>
      </c>
      <c r="D305" s="7">
        <v>207.3</v>
      </c>
      <c r="E305" s="7">
        <v>83.53</v>
      </c>
      <c r="F305" s="56">
        <v>141.12</v>
      </c>
    </row>
    <row r="306" spans="1:6" x14ac:dyDescent="0.3">
      <c r="A306" s="8">
        <v>398.58</v>
      </c>
      <c r="B306" s="7">
        <v>5.22</v>
      </c>
      <c r="C306" s="7">
        <v>418.91</v>
      </c>
      <c r="D306" s="7">
        <v>202.79</v>
      </c>
      <c r="E306" s="7">
        <v>89.32</v>
      </c>
      <c r="F306" s="56">
        <v>163.47</v>
      </c>
    </row>
    <row r="307" spans="1:6" x14ac:dyDescent="0.3">
      <c r="A307" s="8">
        <v>400</v>
      </c>
      <c r="B307" s="7">
        <v>5.04</v>
      </c>
      <c r="C307" s="7">
        <v>422.77</v>
      </c>
      <c r="D307" s="7">
        <v>200.46</v>
      </c>
      <c r="E307" s="7">
        <v>96.71</v>
      </c>
      <c r="F307" s="56">
        <v>177.6</v>
      </c>
    </row>
    <row r="308" spans="1:6" x14ac:dyDescent="0.3">
      <c r="A308" s="8">
        <v>401</v>
      </c>
      <c r="B308" s="7">
        <v>5.58</v>
      </c>
      <c r="C308" s="7">
        <v>421.39</v>
      </c>
      <c r="D308" s="7">
        <v>200.71</v>
      </c>
      <c r="E308" s="7">
        <v>107.44</v>
      </c>
      <c r="F308" s="56">
        <v>177.76</v>
      </c>
    </row>
    <row r="309" spans="1:6" x14ac:dyDescent="0.3">
      <c r="A309" s="8">
        <v>402.45</v>
      </c>
      <c r="B309" s="7">
        <v>7.39</v>
      </c>
      <c r="C309" s="7">
        <v>427.01</v>
      </c>
      <c r="D309" s="7">
        <v>205.59</v>
      </c>
      <c r="E309" s="7">
        <v>123.99</v>
      </c>
      <c r="F309" s="56">
        <v>164.42</v>
      </c>
    </row>
    <row r="310" spans="1:6" x14ac:dyDescent="0.3">
      <c r="A310" s="8">
        <v>403.91</v>
      </c>
      <c r="B310" s="7">
        <v>9.27</v>
      </c>
      <c r="C310" s="7">
        <v>448.9</v>
      </c>
      <c r="D310" s="7">
        <v>217.23</v>
      </c>
      <c r="E310" s="7">
        <v>146.96</v>
      </c>
      <c r="F310" s="56">
        <v>144.32</v>
      </c>
    </row>
    <row r="311" spans="1:6" x14ac:dyDescent="0.3">
      <c r="A311" s="8">
        <v>405.36</v>
      </c>
      <c r="B311" s="7">
        <v>9.26</v>
      </c>
      <c r="C311" s="7">
        <v>490.74</v>
      </c>
      <c r="D311" s="7">
        <v>237.94</v>
      </c>
      <c r="E311" s="7">
        <v>175.62</v>
      </c>
      <c r="F311" s="56">
        <v>125.99</v>
      </c>
    </row>
    <row r="312" spans="1:6" x14ac:dyDescent="0.3">
      <c r="A312" s="8">
        <v>406.81</v>
      </c>
      <c r="B312" s="7">
        <v>7.35</v>
      </c>
      <c r="C312" s="7">
        <v>552.11</v>
      </c>
      <c r="D312" s="7">
        <v>271.17</v>
      </c>
      <c r="E312" s="7">
        <v>209.87</v>
      </c>
      <c r="F312" s="56">
        <v>116.63</v>
      </c>
    </row>
    <row r="313" spans="1:6" x14ac:dyDescent="0.3">
      <c r="A313" s="8">
        <v>408.26</v>
      </c>
      <c r="B313" s="7">
        <v>5.65</v>
      </c>
      <c r="C313" s="7">
        <v>626.23</v>
      </c>
      <c r="D313" s="7">
        <v>319.97000000000003</v>
      </c>
      <c r="E313" s="7">
        <v>248.81</v>
      </c>
      <c r="F313" s="56">
        <v>120.47</v>
      </c>
    </row>
    <row r="314" spans="1:6" x14ac:dyDescent="0.3">
      <c r="A314" s="8">
        <v>409.72</v>
      </c>
      <c r="B314" s="7">
        <v>5.92</v>
      </c>
      <c r="C314" s="7">
        <v>697.15</v>
      </c>
      <c r="D314" s="7">
        <v>383.53</v>
      </c>
      <c r="E314" s="7">
        <v>287.72000000000003</v>
      </c>
      <c r="F314" s="56">
        <v>137.49</v>
      </c>
    </row>
    <row r="315" spans="1:6" x14ac:dyDescent="0.3">
      <c r="A315" s="8">
        <v>411.17</v>
      </c>
      <c r="B315" s="7">
        <v>7.44</v>
      </c>
      <c r="C315" s="7">
        <v>744.79</v>
      </c>
      <c r="D315" s="7">
        <v>454.3</v>
      </c>
      <c r="E315" s="7">
        <v>319.27999999999997</v>
      </c>
      <c r="F315" s="56">
        <v>163.85</v>
      </c>
    </row>
    <row r="316" spans="1:6" x14ac:dyDescent="0.3">
      <c r="A316" s="8">
        <v>412.62</v>
      </c>
      <c r="B316" s="7">
        <v>7.99</v>
      </c>
      <c r="C316" s="7">
        <v>754.38</v>
      </c>
      <c r="D316" s="7">
        <v>516.52</v>
      </c>
      <c r="E316" s="7">
        <v>336.72</v>
      </c>
      <c r="F316" s="56">
        <v>192.72</v>
      </c>
    </row>
    <row r="317" spans="1:6" x14ac:dyDescent="0.3">
      <c r="A317" s="8">
        <v>414.07</v>
      </c>
      <c r="B317" s="7">
        <v>7.05</v>
      </c>
      <c r="C317" s="7">
        <v>721.91</v>
      </c>
      <c r="D317" s="7">
        <v>550.57000000000005</v>
      </c>
      <c r="E317" s="7">
        <v>335.22</v>
      </c>
      <c r="F317" s="56">
        <v>215.69</v>
      </c>
    </row>
    <row r="318" spans="1:6" x14ac:dyDescent="0.3">
      <c r="A318" s="8">
        <v>415.53</v>
      </c>
      <c r="B318" s="7">
        <v>6.44</v>
      </c>
      <c r="C318" s="7">
        <v>654.51</v>
      </c>
      <c r="D318" s="7">
        <v>543.78</v>
      </c>
      <c r="E318" s="7">
        <v>313.77999999999997</v>
      </c>
      <c r="F318" s="56">
        <v>226.22</v>
      </c>
    </row>
    <row r="319" spans="1:6" x14ac:dyDescent="0.3">
      <c r="A319" s="8">
        <v>416.98</v>
      </c>
      <c r="B319" s="7">
        <v>7.23</v>
      </c>
      <c r="C319" s="7">
        <v>567.54</v>
      </c>
      <c r="D319" s="7">
        <v>498.43</v>
      </c>
      <c r="E319" s="7">
        <v>276.61</v>
      </c>
      <c r="F319" s="56">
        <v>222.39</v>
      </c>
    </row>
    <row r="320" spans="1:6" x14ac:dyDescent="0.3">
      <c r="A320" s="8">
        <v>418.43</v>
      </c>
      <c r="B320" s="7">
        <v>8.3000000000000007</v>
      </c>
      <c r="C320" s="7">
        <v>478.74</v>
      </c>
      <c r="D320" s="7">
        <v>429.67</v>
      </c>
      <c r="E320" s="7">
        <v>231.66</v>
      </c>
      <c r="F320" s="56">
        <v>206.9</v>
      </c>
    </row>
    <row r="321" spans="1:6" x14ac:dyDescent="0.3">
      <c r="A321" s="8">
        <v>419.88</v>
      </c>
      <c r="B321" s="7">
        <v>8.6300000000000008</v>
      </c>
      <c r="C321" s="7">
        <v>402.53</v>
      </c>
      <c r="D321" s="7">
        <v>356.58</v>
      </c>
      <c r="E321" s="7">
        <v>188.05</v>
      </c>
      <c r="F321" s="56">
        <v>185.58</v>
      </c>
    </row>
    <row r="322" spans="1:6" x14ac:dyDescent="0.3">
      <c r="A322" s="8">
        <v>421.34</v>
      </c>
      <c r="B322" s="7">
        <v>8.43</v>
      </c>
      <c r="C322" s="7">
        <v>346.39</v>
      </c>
      <c r="D322" s="7">
        <v>293.94</v>
      </c>
      <c r="E322" s="7">
        <v>153.04</v>
      </c>
      <c r="F322" s="56">
        <v>164.18</v>
      </c>
    </row>
    <row r="323" spans="1:6" x14ac:dyDescent="0.3">
      <c r="A323" s="8">
        <v>422.79</v>
      </c>
      <c r="B323" s="7">
        <v>7.92</v>
      </c>
      <c r="C323" s="7">
        <v>309.81</v>
      </c>
      <c r="D323" s="7">
        <v>248.42</v>
      </c>
      <c r="E323" s="7">
        <v>129.07</v>
      </c>
      <c r="F323" s="56">
        <v>145.57</v>
      </c>
    </row>
    <row r="324" spans="1:6" x14ac:dyDescent="0.3">
      <c r="A324" s="8">
        <v>424.24</v>
      </c>
      <c r="B324" s="7">
        <v>6.85</v>
      </c>
      <c r="C324" s="7">
        <v>298.74</v>
      </c>
      <c r="D324" s="7">
        <v>219.07</v>
      </c>
      <c r="E324" s="7">
        <v>121.94</v>
      </c>
      <c r="F324" s="56">
        <v>130.26</v>
      </c>
    </row>
    <row r="325" spans="1:6" x14ac:dyDescent="0.3">
      <c r="A325" s="8">
        <v>425.69</v>
      </c>
      <c r="B325" s="7">
        <v>5.64</v>
      </c>
      <c r="C325" s="7">
        <v>287.68</v>
      </c>
      <c r="D325" s="7">
        <v>200.69</v>
      </c>
      <c r="E325" s="7">
        <v>114.8</v>
      </c>
      <c r="F325" s="56">
        <v>117.62</v>
      </c>
    </row>
    <row r="326" spans="1:6" x14ac:dyDescent="0.3">
      <c r="A326" s="8">
        <v>427.15</v>
      </c>
      <c r="B326" s="7">
        <v>5.33</v>
      </c>
      <c r="C326" s="7">
        <v>275.24</v>
      </c>
      <c r="D326" s="7">
        <v>188.41</v>
      </c>
      <c r="E326" s="7">
        <v>108.32</v>
      </c>
      <c r="F326" s="56">
        <v>105.9</v>
      </c>
    </row>
    <row r="327" spans="1:6" x14ac:dyDescent="0.3">
      <c r="A327" s="8">
        <v>428.6</v>
      </c>
      <c r="B327" s="7">
        <v>5.85</v>
      </c>
      <c r="C327" s="7">
        <v>269.47000000000003</v>
      </c>
      <c r="D327" s="7">
        <v>179.54</v>
      </c>
      <c r="E327" s="7">
        <v>106.56</v>
      </c>
      <c r="F327" s="56">
        <v>94.21</v>
      </c>
    </row>
    <row r="328" spans="1:6" x14ac:dyDescent="0.3">
      <c r="A328" s="8">
        <v>430.05</v>
      </c>
      <c r="B328" s="7">
        <v>6.56</v>
      </c>
      <c r="C328" s="7">
        <v>268.25</v>
      </c>
      <c r="D328" s="7">
        <v>172.46</v>
      </c>
      <c r="E328" s="7">
        <v>104.56</v>
      </c>
      <c r="F328" s="56">
        <v>83.61</v>
      </c>
    </row>
    <row r="329" spans="1:6" x14ac:dyDescent="0.3">
      <c r="A329" s="8">
        <v>431.5</v>
      </c>
      <c r="B329" s="7">
        <v>8.0299999999999994</v>
      </c>
      <c r="C329" s="7">
        <v>270.20999999999998</v>
      </c>
      <c r="D329" s="7">
        <v>165.97</v>
      </c>
      <c r="E329" s="7">
        <v>99.78</v>
      </c>
      <c r="F329" s="56">
        <v>75.040000000000006</v>
      </c>
    </row>
    <row r="330" spans="1:6" x14ac:dyDescent="0.3">
      <c r="A330" s="8">
        <v>432.96</v>
      </c>
      <c r="B330" s="7">
        <v>10.37</v>
      </c>
      <c r="C330" s="7">
        <v>274.45</v>
      </c>
      <c r="D330" s="7">
        <v>159.80000000000001</v>
      </c>
      <c r="E330" s="7">
        <v>94.4</v>
      </c>
      <c r="F330" s="56">
        <v>68.680000000000007</v>
      </c>
    </row>
    <row r="331" spans="1:6" x14ac:dyDescent="0.3">
      <c r="A331" s="8">
        <v>434.41</v>
      </c>
      <c r="B331" s="7">
        <v>11.73</v>
      </c>
      <c r="C331" s="7">
        <v>279.33</v>
      </c>
      <c r="D331" s="7">
        <v>154.91999999999999</v>
      </c>
      <c r="E331" s="7">
        <v>91.03</v>
      </c>
      <c r="F331" s="56">
        <v>64.67</v>
      </c>
    </row>
    <row r="332" spans="1:6" x14ac:dyDescent="0.3">
      <c r="A332" s="8">
        <v>435.86</v>
      </c>
      <c r="B332" s="7">
        <v>11.35</v>
      </c>
      <c r="C332" s="7">
        <v>282.69</v>
      </c>
      <c r="D332" s="7">
        <v>152.82</v>
      </c>
      <c r="E332" s="7">
        <v>89.42</v>
      </c>
      <c r="F332" s="56">
        <v>61.99</v>
      </c>
    </row>
    <row r="333" spans="1:6" x14ac:dyDescent="0.3">
      <c r="A333" s="8">
        <v>437.31</v>
      </c>
      <c r="B333" s="7">
        <v>10.82</v>
      </c>
      <c r="C333" s="7">
        <v>282.94</v>
      </c>
      <c r="D333" s="7">
        <v>154.32</v>
      </c>
      <c r="E333" s="7">
        <v>88.61</v>
      </c>
      <c r="F333" s="56">
        <v>58.91</v>
      </c>
    </row>
    <row r="334" spans="1:6" x14ac:dyDescent="0.3">
      <c r="A334" s="8">
        <v>438.77</v>
      </c>
      <c r="B334" s="7">
        <v>10.72</v>
      </c>
      <c r="C334" s="7">
        <v>279</v>
      </c>
      <c r="D334" s="7">
        <v>159.01</v>
      </c>
      <c r="E334" s="7">
        <v>88.83</v>
      </c>
      <c r="F334" s="56">
        <v>55.83</v>
      </c>
    </row>
    <row r="335" spans="1:6" x14ac:dyDescent="0.3">
      <c r="A335" s="8">
        <v>440.22</v>
      </c>
      <c r="B335" s="7">
        <v>9.61</v>
      </c>
      <c r="C335" s="7">
        <v>270.33999999999997</v>
      </c>
      <c r="D335" s="7">
        <v>164.65</v>
      </c>
      <c r="E335" s="7">
        <v>90.42</v>
      </c>
      <c r="F335" s="56">
        <v>54.78</v>
      </c>
    </row>
    <row r="336" spans="1:6" x14ac:dyDescent="0.3">
      <c r="A336" s="8">
        <v>441.67</v>
      </c>
      <c r="B336" s="7">
        <v>7.59</v>
      </c>
      <c r="C336" s="7">
        <v>258.43</v>
      </c>
      <c r="D336" s="7">
        <v>167.81</v>
      </c>
      <c r="E336" s="7">
        <v>93.02</v>
      </c>
      <c r="F336" s="56">
        <v>56.36</v>
      </c>
    </row>
    <row r="337" spans="1:6" x14ac:dyDescent="0.3">
      <c r="A337" s="8">
        <v>443.12</v>
      </c>
      <c r="B337" s="7">
        <v>6.28</v>
      </c>
      <c r="C337" s="7">
        <v>246</v>
      </c>
      <c r="D337" s="7">
        <v>166.53</v>
      </c>
      <c r="E337" s="7">
        <v>96.05</v>
      </c>
      <c r="F337" s="56">
        <v>59.22</v>
      </c>
    </row>
    <row r="338" spans="1:6" x14ac:dyDescent="0.3">
      <c r="A338" s="8">
        <v>444.58</v>
      </c>
      <c r="B338" s="7">
        <v>5.55</v>
      </c>
      <c r="C338" s="7">
        <v>234.4</v>
      </c>
      <c r="D338" s="7">
        <v>161.75</v>
      </c>
      <c r="E338" s="7">
        <v>98.86</v>
      </c>
      <c r="F338" s="56">
        <v>62.1</v>
      </c>
    </row>
    <row r="339" spans="1:6" x14ac:dyDescent="0.3">
      <c r="A339" s="8">
        <v>446.03</v>
      </c>
      <c r="B339" s="7">
        <v>4.2699999999999996</v>
      </c>
      <c r="C339" s="7">
        <v>223.65</v>
      </c>
      <c r="D339" s="7">
        <v>155.87</v>
      </c>
      <c r="E339" s="7">
        <v>100.96</v>
      </c>
      <c r="F339" s="56">
        <v>64.56</v>
      </c>
    </row>
    <row r="340" spans="1:6" x14ac:dyDescent="0.3">
      <c r="A340" s="8">
        <v>447.48</v>
      </c>
      <c r="B340" s="7">
        <v>3.47</v>
      </c>
      <c r="C340" s="7">
        <v>214.12</v>
      </c>
      <c r="D340" s="7">
        <v>150.69</v>
      </c>
      <c r="E340" s="7">
        <v>102.54</v>
      </c>
      <c r="F340" s="56">
        <v>65.739999999999995</v>
      </c>
    </row>
    <row r="341" spans="1:6" x14ac:dyDescent="0.3">
      <c r="A341" s="8">
        <v>448.93</v>
      </c>
      <c r="B341" s="7">
        <v>4.99</v>
      </c>
      <c r="C341" s="7">
        <v>206.61</v>
      </c>
      <c r="D341" s="7">
        <v>146.6</v>
      </c>
      <c r="E341" s="7">
        <v>103.71</v>
      </c>
      <c r="F341" s="56">
        <v>64.98</v>
      </c>
    </row>
    <row r="342" spans="1:6" x14ac:dyDescent="0.3">
      <c r="A342" s="8">
        <v>450.39</v>
      </c>
      <c r="B342" s="7">
        <v>7.9</v>
      </c>
      <c r="C342" s="7">
        <v>201.81</v>
      </c>
      <c r="D342" s="7">
        <v>144.4</v>
      </c>
      <c r="E342" s="7">
        <v>103.76</v>
      </c>
      <c r="F342" s="56">
        <v>63.16</v>
      </c>
    </row>
    <row r="343" spans="1:6" x14ac:dyDescent="0.3">
      <c r="A343" s="8">
        <v>451.84</v>
      </c>
      <c r="B343" s="7">
        <v>9.42</v>
      </c>
      <c r="C343" s="7">
        <v>199.64</v>
      </c>
      <c r="D343" s="7">
        <v>146.54</v>
      </c>
      <c r="E343" s="7">
        <v>102.16</v>
      </c>
      <c r="F343" s="56">
        <v>61.43</v>
      </c>
    </row>
    <row r="344" spans="1:6" x14ac:dyDescent="0.3">
      <c r="A344" s="8">
        <v>453.29</v>
      </c>
      <c r="B344" s="7">
        <v>9.01</v>
      </c>
      <c r="C344" s="7">
        <v>198.71</v>
      </c>
      <c r="D344" s="7">
        <v>154.35</v>
      </c>
      <c r="E344" s="7">
        <v>99.46</v>
      </c>
      <c r="F344" s="56">
        <v>59.46</v>
      </c>
    </row>
    <row r="345" spans="1:6" x14ac:dyDescent="0.3">
      <c r="A345" s="8">
        <v>454.74</v>
      </c>
      <c r="B345" s="7">
        <v>8.1</v>
      </c>
      <c r="C345" s="7">
        <v>196.9</v>
      </c>
      <c r="D345" s="7">
        <v>165.99</v>
      </c>
      <c r="E345" s="7">
        <v>96.6</v>
      </c>
      <c r="F345" s="56">
        <v>56.88</v>
      </c>
    </row>
    <row r="346" spans="1:6" x14ac:dyDescent="0.3">
      <c r="A346" s="8">
        <v>456.2</v>
      </c>
      <c r="B346" s="7">
        <v>7.19</v>
      </c>
      <c r="C346" s="7">
        <v>192.83</v>
      </c>
      <c r="D346" s="7">
        <v>179.5</v>
      </c>
      <c r="E346" s="7">
        <v>94.21</v>
      </c>
      <c r="F346" s="56">
        <v>54.6</v>
      </c>
    </row>
    <row r="347" spans="1:6" x14ac:dyDescent="0.3">
      <c r="A347" s="8">
        <v>457.65</v>
      </c>
      <c r="B347" s="7">
        <v>5.97</v>
      </c>
      <c r="C347" s="7">
        <v>187.49</v>
      </c>
      <c r="D347" s="7">
        <v>194.58</v>
      </c>
      <c r="E347" s="7">
        <v>92.73</v>
      </c>
      <c r="F347" s="56">
        <v>53.67</v>
      </c>
    </row>
    <row r="348" spans="1:6" x14ac:dyDescent="0.3">
      <c r="A348" s="8">
        <v>459.1</v>
      </c>
      <c r="B348" s="7">
        <v>4.9800000000000004</v>
      </c>
      <c r="C348" s="7">
        <v>183.58</v>
      </c>
      <c r="D348" s="7">
        <v>209.41</v>
      </c>
      <c r="E348" s="7">
        <v>92.62</v>
      </c>
      <c r="F348" s="56">
        <v>53.8</v>
      </c>
    </row>
    <row r="349" spans="1:6" x14ac:dyDescent="0.3">
      <c r="A349" s="8">
        <v>460.55</v>
      </c>
      <c r="B349" s="7">
        <v>4.97</v>
      </c>
      <c r="C349" s="7">
        <v>183.35</v>
      </c>
      <c r="D349" s="7">
        <v>218.97</v>
      </c>
      <c r="E349" s="7">
        <v>93.62</v>
      </c>
      <c r="F349" s="56">
        <v>53.7</v>
      </c>
    </row>
    <row r="350" spans="1:6" x14ac:dyDescent="0.3">
      <c r="A350" s="8">
        <v>462.01</v>
      </c>
      <c r="B350" s="7">
        <v>5.71</v>
      </c>
      <c r="C350" s="7">
        <v>187.77</v>
      </c>
      <c r="D350" s="7">
        <v>218.78</v>
      </c>
      <c r="E350" s="7">
        <v>94.45</v>
      </c>
      <c r="F350" s="56">
        <v>53.28</v>
      </c>
    </row>
    <row r="351" spans="1:6" x14ac:dyDescent="0.3">
      <c r="A351" s="8">
        <v>463.46</v>
      </c>
      <c r="B351" s="7">
        <v>6.36</v>
      </c>
      <c r="C351" s="7">
        <v>196.1</v>
      </c>
      <c r="D351" s="7">
        <v>209.25</v>
      </c>
      <c r="E351" s="7">
        <v>94</v>
      </c>
      <c r="F351" s="56">
        <v>54.98</v>
      </c>
    </row>
    <row r="352" spans="1:6" x14ac:dyDescent="0.3">
      <c r="A352" s="8">
        <v>464.91</v>
      </c>
      <c r="B352" s="7">
        <v>6.97</v>
      </c>
      <c r="C352" s="7">
        <v>205.45</v>
      </c>
      <c r="D352" s="7">
        <v>195.4</v>
      </c>
      <c r="E352" s="7">
        <v>91.61</v>
      </c>
      <c r="F352" s="56">
        <v>62.15</v>
      </c>
    </row>
    <row r="353" spans="1:6" x14ac:dyDescent="0.3">
      <c r="A353" s="8">
        <v>466.36</v>
      </c>
      <c r="B353" s="7">
        <v>8.41</v>
      </c>
      <c r="C353" s="7">
        <v>213.04</v>
      </c>
      <c r="D353" s="7">
        <v>182.77</v>
      </c>
      <c r="E353" s="7">
        <v>86.66</v>
      </c>
      <c r="F353" s="56">
        <v>75.319999999999993</v>
      </c>
    </row>
    <row r="354" spans="1:6" x14ac:dyDescent="0.3">
      <c r="A354" s="8">
        <v>467.82</v>
      </c>
      <c r="B354" s="7">
        <v>10.37</v>
      </c>
      <c r="C354" s="7">
        <v>219.21</v>
      </c>
      <c r="D354" s="7">
        <v>174.45</v>
      </c>
      <c r="E354" s="7">
        <v>79.88</v>
      </c>
      <c r="F354" s="56">
        <v>91.6</v>
      </c>
    </row>
    <row r="355" spans="1:6" x14ac:dyDescent="0.3">
      <c r="A355" s="8">
        <v>469.27</v>
      </c>
      <c r="B355" s="7">
        <v>11.06</v>
      </c>
      <c r="C355" s="7">
        <v>226.99</v>
      </c>
      <c r="D355" s="7">
        <v>170.65</v>
      </c>
      <c r="E355" s="7">
        <v>74.16</v>
      </c>
      <c r="F355" s="56">
        <v>108.06</v>
      </c>
    </row>
    <row r="356" spans="1:6" x14ac:dyDescent="0.3">
      <c r="A356" s="8">
        <v>470.72</v>
      </c>
      <c r="B356" s="7">
        <v>9.9</v>
      </c>
      <c r="C356" s="7">
        <v>239.46</v>
      </c>
      <c r="D356" s="7">
        <v>170.22</v>
      </c>
      <c r="E356" s="7">
        <v>72.27</v>
      </c>
      <c r="F356" s="56">
        <v>122.92</v>
      </c>
    </row>
    <row r="357" spans="1:6" x14ac:dyDescent="0.3">
      <c r="A357" s="8">
        <v>472.18</v>
      </c>
      <c r="B357" s="7">
        <v>8.43</v>
      </c>
      <c r="C357" s="7">
        <v>258.49</v>
      </c>
      <c r="D357" s="7">
        <v>172.58</v>
      </c>
      <c r="E357" s="7">
        <v>74.77</v>
      </c>
      <c r="F357" s="56">
        <v>133.26</v>
      </c>
    </row>
    <row r="358" spans="1:6" x14ac:dyDescent="0.3">
      <c r="A358" s="8">
        <v>473.63</v>
      </c>
      <c r="B358" s="7">
        <v>7.81</v>
      </c>
      <c r="C358" s="7">
        <v>283.75</v>
      </c>
      <c r="D358" s="7">
        <v>178.56</v>
      </c>
      <c r="E358" s="7">
        <v>81.459999999999994</v>
      </c>
      <c r="F358" s="56">
        <v>134.97999999999999</v>
      </c>
    </row>
    <row r="359" spans="1:6" x14ac:dyDescent="0.3">
      <c r="A359" s="8">
        <v>475.08</v>
      </c>
      <c r="B359" s="7">
        <v>7.88</v>
      </c>
      <c r="C359" s="7">
        <v>311.37</v>
      </c>
      <c r="D359" s="7">
        <v>189.19</v>
      </c>
      <c r="E359" s="7">
        <v>93.45</v>
      </c>
      <c r="F359" s="56">
        <v>126.41</v>
      </c>
    </row>
    <row r="360" spans="1:6" x14ac:dyDescent="0.3">
      <c r="A360" s="8">
        <v>476.53</v>
      </c>
      <c r="B360" s="7">
        <v>8.4700000000000006</v>
      </c>
      <c r="C360" s="7">
        <v>335.55</v>
      </c>
      <c r="D360" s="7">
        <v>203.99</v>
      </c>
      <c r="E360" s="7">
        <v>111.68</v>
      </c>
      <c r="F360" s="56">
        <v>110.25</v>
      </c>
    </row>
    <row r="361" spans="1:6" x14ac:dyDescent="0.3">
      <c r="A361" s="8">
        <v>477.99</v>
      </c>
      <c r="B361" s="7">
        <v>9</v>
      </c>
      <c r="C361" s="7">
        <v>352.05</v>
      </c>
      <c r="D361" s="7">
        <v>221.52</v>
      </c>
      <c r="E361" s="7">
        <v>134.32</v>
      </c>
      <c r="F361" s="56">
        <v>91.38</v>
      </c>
    </row>
    <row r="362" spans="1:6" x14ac:dyDescent="0.3">
      <c r="A362" s="8">
        <v>479.44</v>
      </c>
      <c r="B362" s="7">
        <v>8.7100000000000009</v>
      </c>
      <c r="C362" s="7">
        <v>358.86</v>
      </c>
      <c r="D362" s="7">
        <v>241.04</v>
      </c>
      <c r="E362" s="7">
        <v>157.29</v>
      </c>
      <c r="F362" s="56">
        <v>82.79</v>
      </c>
    </row>
    <row r="363" spans="1:6" x14ac:dyDescent="0.3">
      <c r="A363" s="8">
        <v>480.89</v>
      </c>
      <c r="B363" s="7">
        <v>8.15</v>
      </c>
      <c r="C363" s="7">
        <v>355.14</v>
      </c>
      <c r="D363" s="7">
        <v>261.20999999999998</v>
      </c>
      <c r="E363" s="7">
        <v>176.36</v>
      </c>
      <c r="F363" s="56">
        <v>74.209999999999994</v>
      </c>
    </row>
    <row r="364" spans="1:6" x14ac:dyDescent="0.3">
      <c r="A364" s="8">
        <v>482.34</v>
      </c>
      <c r="B364" s="7">
        <v>8.4600000000000009</v>
      </c>
      <c r="C364" s="7">
        <v>341.79</v>
      </c>
      <c r="D364" s="7">
        <v>278.48</v>
      </c>
      <c r="E364" s="7">
        <v>187.9</v>
      </c>
      <c r="F364" s="56">
        <v>61.27</v>
      </c>
    </row>
    <row r="365" spans="1:6" x14ac:dyDescent="0.3">
      <c r="A365" s="8">
        <v>483.8</v>
      </c>
      <c r="B365" s="7">
        <v>9.56</v>
      </c>
      <c r="C365" s="7">
        <v>321.91000000000003</v>
      </c>
      <c r="D365" s="7">
        <v>289.33999999999997</v>
      </c>
      <c r="E365" s="7">
        <v>189.42</v>
      </c>
      <c r="F365" s="56">
        <v>52.69</v>
      </c>
    </row>
    <row r="366" spans="1:6" x14ac:dyDescent="0.3">
      <c r="A366" s="8">
        <v>485.25</v>
      </c>
      <c r="B366" s="7">
        <v>10.78</v>
      </c>
      <c r="C366" s="7">
        <v>299.02</v>
      </c>
      <c r="D366" s="7">
        <v>292.67</v>
      </c>
      <c r="E366" s="7">
        <v>180.14</v>
      </c>
      <c r="F366" s="56">
        <v>47.61</v>
      </c>
    </row>
    <row r="367" spans="1:6" x14ac:dyDescent="0.3">
      <c r="A367" s="8">
        <v>486.7</v>
      </c>
      <c r="B367" s="7">
        <v>11.97</v>
      </c>
      <c r="C367" s="7">
        <v>276.38</v>
      </c>
      <c r="D367" s="7">
        <v>288.47000000000003</v>
      </c>
      <c r="E367" s="7">
        <v>161.56</v>
      </c>
      <c r="F367" s="56">
        <v>45.36</v>
      </c>
    </row>
    <row r="368" spans="1:6" x14ac:dyDescent="0.3">
      <c r="A368" s="8">
        <v>488.15</v>
      </c>
      <c r="B368" s="7">
        <v>13.15</v>
      </c>
      <c r="C368" s="7">
        <v>257.64</v>
      </c>
      <c r="D368" s="7">
        <v>276.69</v>
      </c>
      <c r="E368" s="7">
        <v>137.86000000000001</v>
      </c>
      <c r="F368" s="56">
        <v>44.95</v>
      </c>
    </row>
    <row r="369" spans="1:6" x14ac:dyDescent="0.3">
      <c r="A369" s="8">
        <v>489.61</v>
      </c>
      <c r="B369" s="7">
        <v>13.92</v>
      </c>
      <c r="C369" s="7">
        <v>245.09</v>
      </c>
      <c r="D369" s="7">
        <v>258.88</v>
      </c>
      <c r="E369" s="7">
        <v>114.42</v>
      </c>
      <c r="F369" s="56">
        <v>45.87</v>
      </c>
    </row>
    <row r="370" spans="1:6" x14ac:dyDescent="0.3">
      <c r="A370" s="8">
        <v>491.06</v>
      </c>
      <c r="B370" s="7">
        <v>13.82</v>
      </c>
      <c r="C370" s="7">
        <v>237.71</v>
      </c>
      <c r="D370" s="7">
        <v>238.93</v>
      </c>
      <c r="E370" s="7">
        <v>94.79</v>
      </c>
      <c r="F370" s="56">
        <v>48.48</v>
      </c>
    </row>
    <row r="371" spans="1:6" x14ac:dyDescent="0.3">
      <c r="A371" s="8">
        <v>492.51</v>
      </c>
      <c r="B371" s="7">
        <v>12.95</v>
      </c>
      <c r="C371" s="7">
        <v>232.96</v>
      </c>
      <c r="D371" s="7">
        <v>220.55</v>
      </c>
      <c r="E371" s="7">
        <v>79.69</v>
      </c>
      <c r="F371" s="56">
        <v>52.04</v>
      </c>
    </row>
    <row r="372" spans="1:6" x14ac:dyDescent="0.3">
      <c r="A372" s="8">
        <v>493.96</v>
      </c>
      <c r="B372" s="7">
        <v>12.11</v>
      </c>
      <c r="C372" s="7">
        <v>229.36</v>
      </c>
      <c r="D372" s="7">
        <v>206.1</v>
      </c>
      <c r="E372" s="7">
        <v>69.02</v>
      </c>
      <c r="F372" s="56">
        <v>54.79</v>
      </c>
    </row>
    <row r="373" spans="1:6" x14ac:dyDescent="0.3">
      <c r="A373" s="8">
        <v>495.42</v>
      </c>
      <c r="B373" s="7">
        <v>12.04</v>
      </c>
      <c r="C373" s="7">
        <v>226.93</v>
      </c>
      <c r="D373" s="7">
        <v>197.4</v>
      </c>
      <c r="E373" s="7">
        <v>63.26</v>
      </c>
      <c r="F373" s="56">
        <v>56.1</v>
      </c>
    </row>
    <row r="374" spans="1:6" x14ac:dyDescent="0.3">
      <c r="A374" s="8">
        <v>496.87</v>
      </c>
      <c r="B374" s="7">
        <v>12.57</v>
      </c>
      <c r="C374" s="7">
        <v>226.54</v>
      </c>
      <c r="D374" s="7">
        <v>194.81</v>
      </c>
      <c r="E374" s="7">
        <v>62.52</v>
      </c>
      <c r="F374" s="56">
        <v>56.41</v>
      </c>
    </row>
    <row r="375" spans="1:6" x14ac:dyDescent="0.3">
      <c r="A375" s="8">
        <v>498.32</v>
      </c>
      <c r="B375" s="7">
        <v>12.91</v>
      </c>
      <c r="C375" s="7">
        <v>228.97</v>
      </c>
      <c r="D375" s="7">
        <v>196.76</v>
      </c>
      <c r="E375" s="7">
        <v>65.06</v>
      </c>
      <c r="F375" s="56">
        <v>56.1</v>
      </c>
    </row>
    <row r="376" spans="1:6" x14ac:dyDescent="0.3">
      <c r="A376" s="8">
        <v>499.77</v>
      </c>
      <c r="B376" s="7">
        <v>12.62</v>
      </c>
      <c r="C376" s="7">
        <v>234.36</v>
      </c>
      <c r="D376" s="7">
        <v>201.19</v>
      </c>
      <c r="E376" s="7">
        <v>67.98</v>
      </c>
      <c r="F376" s="56">
        <v>55.63</v>
      </c>
    </row>
    <row r="377" spans="1:6" x14ac:dyDescent="0.3">
      <c r="A377" s="8">
        <v>501.23</v>
      </c>
      <c r="B377" s="7">
        <v>12.53</v>
      </c>
      <c r="C377" s="7">
        <v>242.98</v>
      </c>
      <c r="D377" s="7">
        <v>206.13</v>
      </c>
      <c r="E377" s="7">
        <v>69.2</v>
      </c>
      <c r="F377" s="56">
        <v>55.55</v>
      </c>
    </row>
    <row r="378" spans="1:6" x14ac:dyDescent="0.3">
      <c r="A378" s="8">
        <v>502.68</v>
      </c>
      <c r="B378" s="7">
        <v>14.03</v>
      </c>
      <c r="C378" s="7">
        <v>255.98</v>
      </c>
      <c r="D378" s="7">
        <v>210.94</v>
      </c>
      <c r="E378" s="7">
        <v>68.56</v>
      </c>
      <c r="F378" s="56">
        <v>55.86</v>
      </c>
    </row>
    <row r="379" spans="1:6" x14ac:dyDescent="0.3">
      <c r="A379" s="8">
        <v>504.13</v>
      </c>
      <c r="B379" s="7">
        <v>17.41</v>
      </c>
      <c r="C379" s="7">
        <v>273.56</v>
      </c>
      <c r="D379" s="7">
        <v>217.01</v>
      </c>
      <c r="E379" s="7">
        <v>68.12</v>
      </c>
      <c r="F379" s="56">
        <v>56.27</v>
      </c>
    </row>
    <row r="380" spans="1:6" x14ac:dyDescent="0.3">
      <c r="A380" s="8">
        <v>505.58</v>
      </c>
      <c r="B380" s="7">
        <v>22.37</v>
      </c>
      <c r="C380" s="7">
        <v>292.63</v>
      </c>
      <c r="D380" s="7">
        <v>224.99</v>
      </c>
      <c r="E380" s="7">
        <v>70.290000000000006</v>
      </c>
      <c r="F380" s="56">
        <v>57.08</v>
      </c>
    </row>
    <row r="381" spans="1:6" x14ac:dyDescent="0.3">
      <c r="A381" s="8">
        <v>507.04</v>
      </c>
      <c r="B381" s="7">
        <v>29.08</v>
      </c>
      <c r="C381" s="7">
        <v>308.25</v>
      </c>
      <c r="D381" s="7">
        <v>233.1</v>
      </c>
      <c r="E381" s="7">
        <v>75.510000000000005</v>
      </c>
      <c r="F381" s="56">
        <v>58.73</v>
      </c>
    </row>
    <row r="382" spans="1:6" x14ac:dyDescent="0.3">
      <c r="A382" s="8">
        <v>508.49</v>
      </c>
      <c r="B382" s="7">
        <v>36.85</v>
      </c>
      <c r="C382" s="7">
        <v>317.69</v>
      </c>
      <c r="D382" s="7">
        <v>239.54</v>
      </c>
      <c r="E382" s="7">
        <v>82.45</v>
      </c>
      <c r="F382" s="56">
        <v>60.56</v>
      </c>
    </row>
    <row r="383" spans="1:6" x14ac:dyDescent="0.3">
      <c r="A383" s="8">
        <v>509.94</v>
      </c>
      <c r="B383" s="7">
        <v>44.03</v>
      </c>
      <c r="C383" s="7">
        <v>321.36</v>
      </c>
      <c r="D383" s="7">
        <v>244.51</v>
      </c>
      <c r="E383" s="7">
        <v>89.22</v>
      </c>
      <c r="F383" s="56">
        <v>61.7</v>
      </c>
    </row>
    <row r="384" spans="1:6" x14ac:dyDescent="0.3">
      <c r="A384" s="8">
        <v>511.39</v>
      </c>
      <c r="B384" s="7">
        <v>49.25</v>
      </c>
      <c r="C384" s="7">
        <v>320.07</v>
      </c>
      <c r="D384" s="7">
        <v>248.23</v>
      </c>
      <c r="E384" s="7">
        <v>94.27</v>
      </c>
      <c r="F384" s="56">
        <v>62.56</v>
      </c>
    </row>
    <row r="385" spans="1:6" x14ac:dyDescent="0.3">
      <c r="A385" s="8">
        <v>512.85</v>
      </c>
      <c r="B385" s="7">
        <v>51.02</v>
      </c>
      <c r="C385" s="7">
        <v>313.79000000000002</v>
      </c>
      <c r="D385" s="7">
        <v>248.77</v>
      </c>
      <c r="E385" s="7">
        <v>97.13</v>
      </c>
      <c r="F385" s="56">
        <v>63.9</v>
      </c>
    </row>
    <row r="386" spans="1:6" x14ac:dyDescent="0.3">
      <c r="A386" s="8">
        <v>514.29999999999995</v>
      </c>
      <c r="B386" s="7">
        <v>48.01</v>
      </c>
      <c r="C386" s="7">
        <v>303.58</v>
      </c>
      <c r="D386" s="7">
        <v>244.56</v>
      </c>
      <c r="E386" s="7">
        <v>98.21</v>
      </c>
      <c r="F386" s="56">
        <v>65.569999999999993</v>
      </c>
    </row>
    <row r="387" spans="1:6" x14ac:dyDescent="0.3">
      <c r="A387" s="8">
        <v>515.75</v>
      </c>
      <c r="B387" s="7">
        <v>40.74</v>
      </c>
      <c r="C387" s="7">
        <v>292.73</v>
      </c>
      <c r="D387" s="7">
        <v>237.57</v>
      </c>
      <c r="E387" s="7">
        <v>97.97</v>
      </c>
      <c r="F387" s="56">
        <v>66.7</v>
      </c>
    </row>
    <row r="388" spans="1:6" x14ac:dyDescent="0.3">
      <c r="A388" s="8">
        <v>517.20000000000005</v>
      </c>
      <c r="B388" s="7">
        <v>31.48</v>
      </c>
      <c r="C388" s="7">
        <v>283.82</v>
      </c>
      <c r="D388" s="7">
        <v>230.51</v>
      </c>
      <c r="E388" s="7">
        <v>96.51</v>
      </c>
      <c r="F388" s="56">
        <v>66.790000000000006</v>
      </c>
    </row>
    <row r="389" spans="1:6" x14ac:dyDescent="0.3">
      <c r="A389" s="8">
        <v>518.66</v>
      </c>
      <c r="B389" s="7">
        <v>22.51</v>
      </c>
      <c r="C389" s="7">
        <v>276.2</v>
      </c>
      <c r="D389" s="7">
        <v>223.88</v>
      </c>
      <c r="E389" s="7">
        <v>93.76</v>
      </c>
      <c r="F389" s="56">
        <v>66.55</v>
      </c>
    </row>
    <row r="390" spans="1:6" x14ac:dyDescent="0.3">
      <c r="A390" s="8">
        <v>520.11</v>
      </c>
      <c r="B390" s="7">
        <v>15.14</v>
      </c>
      <c r="C390" s="7">
        <v>268.01</v>
      </c>
      <c r="D390" s="7">
        <v>217.48</v>
      </c>
      <c r="E390" s="7">
        <v>90.43</v>
      </c>
      <c r="F390" s="56">
        <v>66.87</v>
      </c>
    </row>
    <row r="391" spans="1:6" x14ac:dyDescent="0.3">
      <c r="A391" s="8">
        <v>521.55999999999995</v>
      </c>
      <c r="B391" s="7">
        <v>10.130000000000001</v>
      </c>
      <c r="C391" s="7">
        <v>258.55</v>
      </c>
      <c r="D391" s="7">
        <v>211.25</v>
      </c>
      <c r="E391" s="7">
        <v>87.84</v>
      </c>
      <c r="F391" s="56">
        <v>68.08</v>
      </c>
    </row>
    <row r="392" spans="1:6" x14ac:dyDescent="0.3">
      <c r="A392" s="8">
        <v>523.01</v>
      </c>
      <c r="B392" s="7">
        <v>7.87</v>
      </c>
      <c r="C392" s="7">
        <v>247.61</v>
      </c>
      <c r="D392" s="7">
        <v>204.81</v>
      </c>
      <c r="E392" s="7">
        <v>85.95</v>
      </c>
      <c r="F392" s="56">
        <v>71.83</v>
      </c>
    </row>
    <row r="393" spans="1:6" x14ac:dyDescent="0.3">
      <c r="A393" s="8">
        <v>524.47</v>
      </c>
      <c r="B393" s="7">
        <v>7.75</v>
      </c>
      <c r="C393" s="7">
        <v>234.78</v>
      </c>
      <c r="D393" s="7">
        <v>198.34</v>
      </c>
      <c r="E393" s="7">
        <v>83.15</v>
      </c>
      <c r="F393" s="56">
        <v>80.66</v>
      </c>
    </row>
    <row r="394" spans="1:6" x14ac:dyDescent="0.3">
      <c r="A394" s="8">
        <v>525.91999999999996</v>
      </c>
      <c r="B394" s="7">
        <v>7.9</v>
      </c>
      <c r="C394" s="7">
        <v>220.16</v>
      </c>
      <c r="D394" s="7">
        <v>192.88</v>
      </c>
      <c r="E394" s="7">
        <v>79.2</v>
      </c>
      <c r="F394" s="56">
        <v>93.96</v>
      </c>
    </row>
    <row r="395" spans="1:6" x14ac:dyDescent="0.3">
      <c r="A395" s="8">
        <v>527.37</v>
      </c>
      <c r="B395" s="7">
        <v>6.41</v>
      </c>
      <c r="C395" s="7">
        <v>205.11</v>
      </c>
      <c r="D395" s="7">
        <v>189.71</v>
      </c>
      <c r="E395" s="7">
        <v>75.900000000000006</v>
      </c>
      <c r="F395" s="56">
        <v>107.25</v>
      </c>
    </row>
    <row r="396" spans="1:6" x14ac:dyDescent="0.3">
      <c r="A396" s="8">
        <v>528.82000000000005</v>
      </c>
      <c r="B396" s="7">
        <v>3.54</v>
      </c>
      <c r="C396" s="7">
        <v>192.17</v>
      </c>
      <c r="D396" s="7">
        <v>189.91</v>
      </c>
      <c r="E396" s="7">
        <v>74.09</v>
      </c>
      <c r="F396" s="56">
        <v>116.86</v>
      </c>
    </row>
    <row r="397" spans="1:6" x14ac:dyDescent="0.3">
      <c r="A397" s="8">
        <v>530.28</v>
      </c>
      <c r="B397" s="7">
        <v>1.4</v>
      </c>
      <c r="C397" s="7">
        <v>183.97</v>
      </c>
      <c r="D397" s="7">
        <v>193.91</v>
      </c>
      <c r="E397" s="7">
        <v>72.91</v>
      </c>
      <c r="F397" s="56">
        <v>122.3</v>
      </c>
    </row>
    <row r="398" spans="1:6" x14ac:dyDescent="0.3">
      <c r="A398" s="8">
        <v>531.73</v>
      </c>
      <c r="B398" s="7">
        <v>1.1200000000000001</v>
      </c>
      <c r="C398" s="7">
        <v>181.25</v>
      </c>
      <c r="D398" s="7">
        <v>202.69</v>
      </c>
      <c r="E398" s="7">
        <v>72.06</v>
      </c>
      <c r="F398" s="56">
        <v>123.76</v>
      </c>
    </row>
    <row r="399" spans="1:6" x14ac:dyDescent="0.3">
      <c r="A399" s="8">
        <v>533.17999999999995</v>
      </c>
      <c r="B399" s="7">
        <v>2.0499999999999998</v>
      </c>
      <c r="C399" s="7">
        <v>182.04</v>
      </c>
      <c r="D399" s="7">
        <v>218.7</v>
      </c>
      <c r="E399" s="7">
        <v>71.989999999999995</v>
      </c>
      <c r="F399" s="56">
        <v>120.61</v>
      </c>
    </row>
    <row r="400" spans="1:6" x14ac:dyDescent="0.3">
      <c r="A400" s="8">
        <v>534.64</v>
      </c>
      <c r="B400" s="7">
        <v>3.28</v>
      </c>
      <c r="C400" s="7">
        <v>183.74</v>
      </c>
      <c r="D400" s="7">
        <v>242.67</v>
      </c>
      <c r="E400" s="7">
        <v>72.72</v>
      </c>
      <c r="F400" s="56">
        <v>113.07</v>
      </c>
    </row>
    <row r="401" spans="1:6" x14ac:dyDescent="0.3">
      <c r="A401" s="8">
        <v>536.09</v>
      </c>
      <c r="B401" s="7">
        <v>4.55</v>
      </c>
      <c r="C401" s="7">
        <v>185.88</v>
      </c>
      <c r="D401" s="7">
        <v>271.32</v>
      </c>
      <c r="E401" s="7">
        <v>74.319999999999993</v>
      </c>
      <c r="F401" s="56">
        <v>103.26</v>
      </c>
    </row>
    <row r="402" spans="1:6" x14ac:dyDescent="0.3">
      <c r="A402" s="8">
        <v>537.54</v>
      </c>
      <c r="B402" s="7">
        <v>5.82</v>
      </c>
      <c r="C402" s="7">
        <v>189.39</v>
      </c>
      <c r="D402" s="7">
        <v>299.89</v>
      </c>
      <c r="E402" s="7">
        <v>76.8</v>
      </c>
      <c r="F402" s="56">
        <v>93.39</v>
      </c>
    </row>
    <row r="403" spans="1:6" x14ac:dyDescent="0.3">
      <c r="A403" s="8">
        <v>538.99</v>
      </c>
      <c r="B403" s="7">
        <v>6.59</v>
      </c>
      <c r="C403" s="7">
        <v>193.75</v>
      </c>
      <c r="D403" s="7">
        <v>323.95</v>
      </c>
      <c r="E403" s="7">
        <v>79.63</v>
      </c>
      <c r="F403" s="56">
        <v>84.48</v>
      </c>
    </row>
    <row r="404" spans="1:6" x14ac:dyDescent="0.3">
      <c r="A404" s="8">
        <v>540.45000000000005</v>
      </c>
      <c r="B404" s="7">
        <v>6.39</v>
      </c>
      <c r="C404" s="7">
        <v>197.2</v>
      </c>
      <c r="D404" s="7">
        <v>339.47</v>
      </c>
      <c r="E404" s="7">
        <v>81.97</v>
      </c>
      <c r="F404" s="56">
        <v>77.099999999999994</v>
      </c>
    </row>
    <row r="405" spans="1:6" x14ac:dyDescent="0.3">
      <c r="A405" s="8">
        <v>541.9</v>
      </c>
      <c r="B405" s="7">
        <v>5.62</v>
      </c>
      <c r="C405" s="7">
        <v>199.61</v>
      </c>
      <c r="D405" s="7">
        <v>345.19</v>
      </c>
      <c r="E405" s="7">
        <v>83.41</v>
      </c>
      <c r="F405" s="56">
        <v>71.88</v>
      </c>
    </row>
    <row r="406" spans="1:6" x14ac:dyDescent="0.3">
      <c r="A406" s="8">
        <v>543.35</v>
      </c>
      <c r="B406" s="7">
        <v>5.07</v>
      </c>
      <c r="C406" s="7">
        <v>202.66</v>
      </c>
      <c r="D406" s="7">
        <v>344.1</v>
      </c>
      <c r="E406" s="7">
        <v>84.02</v>
      </c>
      <c r="F406" s="56">
        <v>69.05</v>
      </c>
    </row>
    <row r="407" spans="1:6" x14ac:dyDescent="0.3">
      <c r="A407" s="8">
        <v>544.79999999999995</v>
      </c>
      <c r="B407" s="7">
        <v>5.35</v>
      </c>
      <c r="C407" s="7">
        <v>206.75</v>
      </c>
      <c r="D407" s="7">
        <v>340.43</v>
      </c>
      <c r="E407" s="7">
        <v>83.85</v>
      </c>
      <c r="F407" s="56">
        <v>68.13</v>
      </c>
    </row>
    <row r="408" spans="1:6" x14ac:dyDescent="0.3">
      <c r="A408" s="8">
        <v>546.26</v>
      </c>
      <c r="B408" s="7">
        <v>6.8</v>
      </c>
      <c r="C408" s="7">
        <v>209.84</v>
      </c>
      <c r="D408" s="7">
        <v>336.76</v>
      </c>
      <c r="E408" s="7">
        <v>83.64</v>
      </c>
      <c r="F408" s="56">
        <v>67.650000000000006</v>
      </c>
    </row>
    <row r="409" spans="1:6" x14ac:dyDescent="0.3">
      <c r="A409" s="8">
        <v>547.71</v>
      </c>
      <c r="B409" s="7">
        <v>9.0399999999999991</v>
      </c>
      <c r="C409" s="7">
        <v>209.88</v>
      </c>
      <c r="D409" s="7">
        <v>333.39</v>
      </c>
      <c r="E409" s="7">
        <v>85.2</v>
      </c>
      <c r="F409" s="56">
        <v>66.03</v>
      </c>
    </row>
    <row r="410" spans="1:6" x14ac:dyDescent="0.3">
      <c r="A410" s="8">
        <v>549.16</v>
      </c>
      <c r="B410" s="7">
        <v>10.53</v>
      </c>
      <c r="C410" s="7">
        <v>207.22</v>
      </c>
      <c r="D410" s="7">
        <v>329.28</v>
      </c>
      <c r="E410" s="7">
        <v>88.39</v>
      </c>
      <c r="F410" s="56">
        <v>63.74</v>
      </c>
    </row>
    <row r="411" spans="1:6" x14ac:dyDescent="0.3">
      <c r="A411" s="8">
        <v>550.61</v>
      </c>
      <c r="B411" s="7">
        <v>10.37</v>
      </c>
      <c r="C411" s="7">
        <v>203.89</v>
      </c>
      <c r="D411" s="7">
        <v>323.51</v>
      </c>
      <c r="E411" s="7">
        <v>90.15</v>
      </c>
      <c r="F411" s="56">
        <v>62.3</v>
      </c>
    </row>
    <row r="412" spans="1:6" x14ac:dyDescent="0.3">
      <c r="A412" s="8">
        <v>552.07000000000005</v>
      </c>
      <c r="B412" s="7">
        <v>9.36</v>
      </c>
      <c r="C412" s="7">
        <v>201.31</v>
      </c>
      <c r="D412" s="7">
        <v>315.16000000000003</v>
      </c>
      <c r="E412" s="7">
        <v>88.94</v>
      </c>
      <c r="F412" s="56">
        <v>61.25</v>
      </c>
    </row>
    <row r="413" spans="1:6" x14ac:dyDescent="0.3">
      <c r="A413" s="8">
        <v>553.52</v>
      </c>
      <c r="B413" s="7">
        <v>8.35</v>
      </c>
      <c r="C413" s="7">
        <v>199.68</v>
      </c>
      <c r="D413" s="7">
        <v>304.16000000000003</v>
      </c>
      <c r="E413" s="7">
        <v>86.06</v>
      </c>
      <c r="F413" s="56">
        <v>59.17</v>
      </c>
    </row>
    <row r="414" spans="1:6" x14ac:dyDescent="0.3">
      <c r="A414" s="8">
        <v>554.97</v>
      </c>
      <c r="B414" s="7">
        <v>7.43</v>
      </c>
      <c r="C414" s="7">
        <v>199.21</v>
      </c>
      <c r="D414" s="7">
        <v>293.72000000000003</v>
      </c>
      <c r="E414" s="7">
        <v>82.66</v>
      </c>
      <c r="F414" s="56">
        <v>56.69</v>
      </c>
    </row>
    <row r="415" spans="1:6" x14ac:dyDescent="0.3">
      <c r="A415" s="8">
        <v>556.41999999999996</v>
      </c>
      <c r="B415" s="7">
        <v>7.19</v>
      </c>
      <c r="C415" s="7">
        <v>200.11</v>
      </c>
      <c r="D415" s="7">
        <v>288.02</v>
      </c>
      <c r="E415" s="7">
        <v>78.88</v>
      </c>
      <c r="F415" s="56">
        <v>55.04</v>
      </c>
    </row>
    <row r="416" spans="1:6" x14ac:dyDescent="0.3">
      <c r="A416" s="8">
        <v>557.88</v>
      </c>
      <c r="B416" s="7">
        <v>8.2200000000000006</v>
      </c>
      <c r="C416" s="7">
        <v>201.74</v>
      </c>
      <c r="D416" s="7">
        <v>287.07</v>
      </c>
      <c r="E416" s="7">
        <v>75.17</v>
      </c>
      <c r="F416" s="56">
        <v>54.12</v>
      </c>
    </row>
    <row r="417" spans="1:6" x14ac:dyDescent="0.3">
      <c r="A417" s="8">
        <v>559.33000000000004</v>
      </c>
      <c r="B417" s="7">
        <v>9.66</v>
      </c>
      <c r="C417" s="7">
        <v>203.04</v>
      </c>
      <c r="D417" s="7">
        <v>286.87</v>
      </c>
      <c r="E417" s="7">
        <v>72.099999999999994</v>
      </c>
      <c r="F417" s="56">
        <v>53.84</v>
      </c>
    </row>
    <row r="418" spans="1:6" x14ac:dyDescent="0.3">
      <c r="A418" s="8">
        <v>560.78</v>
      </c>
      <c r="B418" s="7">
        <v>10.09</v>
      </c>
      <c r="C418" s="7">
        <v>203.53</v>
      </c>
      <c r="D418" s="7">
        <v>283.70999999999998</v>
      </c>
      <c r="E418" s="7">
        <v>70.05</v>
      </c>
      <c r="F418" s="56">
        <v>54.7</v>
      </c>
    </row>
    <row r="419" spans="1:6" x14ac:dyDescent="0.3">
      <c r="A419" s="8">
        <v>562.23</v>
      </c>
      <c r="B419" s="7">
        <v>9.4700000000000006</v>
      </c>
      <c r="C419" s="7">
        <v>203.63</v>
      </c>
      <c r="D419" s="7">
        <v>276.04000000000002</v>
      </c>
      <c r="E419" s="7">
        <v>69.66</v>
      </c>
      <c r="F419" s="56">
        <v>56.48</v>
      </c>
    </row>
    <row r="420" spans="1:6" x14ac:dyDescent="0.3">
      <c r="A420" s="8">
        <v>563.69000000000005</v>
      </c>
      <c r="B420" s="7">
        <v>8.93</v>
      </c>
      <c r="C420" s="7">
        <v>204.49</v>
      </c>
      <c r="D420" s="7">
        <v>263.19</v>
      </c>
      <c r="E420" s="7">
        <v>71.16</v>
      </c>
      <c r="F420" s="56">
        <v>58.49</v>
      </c>
    </row>
    <row r="421" spans="1:6" x14ac:dyDescent="0.3">
      <c r="A421" s="8">
        <v>565.14</v>
      </c>
      <c r="B421" s="7">
        <v>8.9700000000000006</v>
      </c>
      <c r="C421" s="7">
        <v>206.45</v>
      </c>
      <c r="D421" s="7">
        <v>245.06</v>
      </c>
      <c r="E421" s="7">
        <v>74.040000000000006</v>
      </c>
      <c r="F421" s="56">
        <v>60.48</v>
      </c>
    </row>
    <row r="422" spans="1:6" x14ac:dyDescent="0.3">
      <c r="A422" s="8">
        <v>566.59</v>
      </c>
      <c r="B422" s="7">
        <v>8.92</v>
      </c>
      <c r="C422" s="7">
        <v>209</v>
      </c>
      <c r="D422" s="7">
        <v>224.08</v>
      </c>
      <c r="E422" s="7">
        <v>77.709999999999994</v>
      </c>
      <c r="F422" s="56">
        <v>62.33</v>
      </c>
    </row>
    <row r="423" spans="1:6" x14ac:dyDescent="0.3">
      <c r="A423" s="8">
        <v>568.04</v>
      </c>
      <c r="B423" s="7">
        <v>8.86</v>
      </c>
      <c r="C423" s="7">
        <v>211.62</v>
      </c>
      <c r="D423" s="7">
        <v>205.08</v>
      </c>
      <c r="E423" s="7">
        <v>81.99</v>
      </c>
      <c r="F423" s="56">
        <v>64.040000000000006</v>
      </c>
    </row>
    <row r="424" spans="1:6" x14ac:dyDescent="0.3">
      <c r="A424" s="8">
        <v>569.5</v>
      </c>
      <c r="B424" s="7">
        <v>8.18</v>
      </c>
      <c r="C424" s="7">
        <v>213.57</v>
      </c>
      <c r="D424" s="7">
        <v>191.46</v>
      </c>
      <c r="E424" s="7">
        <v>87.07</v>
      </c>
      <c r="F424" s="56">
        <v>65.72</v>
      </c>
    </row>
    <row r="425" spans="1:6" x14ac:dyDescent="0.3">
      <c r="A425" s="8">
        <v>570.95000000000005</v>
      </c>
      <c r="B425" s="7">
        <v>7.58</v>
      </c>
      <c r="C425" s="7">
        <v>214.78</v>
      </c>
      <c r="D425" s="7">
        <v>182.8</v>
      </c>
      <c r="E425" s="7">
        <v>92.79</v>
      </c>
      <c r="F425" s="56">
        <v>66.86</v>
      </c>
    </row>
    <row r="426" spans="1:6" x14ac:dyDescent="0.3">
      <c r="A426" s="8">
        <v>572.4</v>
      </c>
      <c r="B426" s="7">
        <v>7.4</v>
      </c>
      <c r="C426" s="7">
        <v>216.78</v>
      </c>
      <c r="D426" s="7">
        <v>176.93</v>
      </c>
      <c r="E426" s="7">
        <v>98.28</v>
      </c>
      <c r="F426" s="56">
        <v>66.28</v>
      </c>
    </row>
    <row r="427" spans="1:6" x14ac:dyDescent="0.3">
      <c r="A427" s="8">
        <v>573.85</v>
      </c>
      <c r="B427" s="7">
        <v>7.26</v>
      </c>
      <c r="C427" s="7">
        <v>219.92</v>
      </c>
      <c r="D427" s="7">
        <v>172.7</v>
      </c>
      <c r="E427" s="7">
        <v>102.84</v>
      </c>
      <c r="F427" s="56">
        <v>64.28</v>
      </c>
    </row>
    <row r="428" spans="1:6" x14ac:dyDescent="0.3">
      <c r="A428" s="8">
        <v>575.30999999999995</v>
      </c>
      <c r="B428" s="7">
        <v>7.42</v>
      </c>
      <c r="C428" s="7">
        <v>222.67</v>
      </c>
      <c r="D428" s="7">
        <v>170.82</v>
      </c>
      <c r="E428" s="7">
        <v>105.81</v>
      </c>
      <c r="F428" s="56">
        <v>63.17</v>
      </c>
    </row>
    <row r="429" spans="1:6" x14ac:dyDescent="0.3">
      <c r="A429" s="8">
        <v>576.76</v>
      </c>
      <c r="B429" s="7">
        <v>8.44</v>
      </c>
      <c r="C429" s="7">
        <v>225.05</v>
      </c>
      <c r="D429" s="7">
        <v>171.98</v>
      </c>
      <c r="E429" s="7">
        <v>106.11</v>
      </c>
      <c r="F429" s="56">
        <v>64.58</v>
      </c>
    </row>
    <row r="430" spans="1:6" x14ac:dyDescent="0.3">
      <c r="A430" s="8">
        <v>578.21</v>
      </c>
      <c r="B430" s="7">
        <v>9.6</v>
      </c>
      <c r="C430" s="7">
        <v>228.25</v>
      </c>
      <c r="D430" s="7">
        <v>174.89</v>
      </c>
      <c r="E430" s="7">
        <v>103.89</v>
      </c>
      <c r="F430" s="56">
        <v>67.400000000000006</v>
      </c>
    </row>
    <row r="431" spans="1:6" x14ac:dyDescent="0.3">
      <c r="A431" s="8">
        <v>579.66</v>
      </c>
      <c r="B431" s="7">
        <v>9.36</v>
      </c>
      <c r="C431" s="7">
        <v>230.98</v>
      </c>
      <c r="D431" s="7">
        <v>178.08</v>
      </c>
      <c r="E431" s="7">
        <v>100.86</v>
      </c>
      <c r="F431" s="56">
        <v>69.39</v>
      </c>
    </row>
    <row r="432" spans="1:6" x14ac:dyDescent="0.3">
      <c r="A432" s="8">
        <v>581.12</v>
      </c>
      <c r="B432" s="7">
        <v>7.52</v>
      </c>
      <c r="C432" s="7">
        <v>231.37</v>
      </c>
      <c r="D432" s="7">
        <v>182.36</v>
      </c>
      <c r="E432" s="7">
        <v>98</v>
      </c>
      <c r="F432" s="56">
        <v>70.06</v>
      </c>
    </row>
    <row r="433" spans="1:6" x14ac:dyDescent="0.3">
      <c r="A433" s="8">
        <v>582.57000000000005</v>
      </c>
      <c r="B433" s="7">
        <v>5.87</v>
      </c>
      <c r="C433" s="7">
        <v>230.54</v>
      </c>
      <c r="D433" s="7">
        <v>189.65</v>
      </c>
      <c r="E433" s="7">
        <v>94.93</v>
      </c>
      <c r="F433" s="56">
        <v>71.17</v>
      </c>
    </row>
    <row r="434" spans="1:6" x14ac:dyDescent="0.3">
      <c r="A434" s="8">
        <v>584.02</v>
      </c>
      <c r="B434" s="7">
        <v>5.95</v>
      </c>
      <c r="C434" s="7">
        <v>229.76</v>
      </c>
      <c r="D434" s="7">
        <v>200.43</v>
      </c>
      <c r="E434" s="7">
        <v>91.29</v>
      </c>
      <c r="F434" s="56">
        <v>74.739999999999995</v>
      </c>
    </row>
    <row r="435" spans="1:6" x14ac:dyDescent="0.3">
      <c r="A435" s="8">
        <v>585.47</v>
      </c>
      <c r="B435" s="7">
        <v>7.15</v>
      </c>
      <c r="C435" s="7">
        <v>227.55</v>
      </c>
      <c r="D435" s="7">
        <v>213.7</v>
      </c>
      <c r="E435" s="7">
        <v>87.21</v>
      </c>
      <c r="F435" s="56">
        <v>81.510000000000005</v>
      </c>
    </row>
    <row r="436" spans="1:6" x14ac:dyDescent="0.3">
      <c r="A436" s="8">
        <v>586.92999999999995</v>
      </c>
      <c r="B436" s="7">
        <v>7.9</v>
      </c>
      <c r="C436" s="7">
        <v>223.14</v>
      </c>
      <c r="D436" s="7">
        <v>228.4</v>
      </c>
      <c r="E436" s="7">
        <v>83.27</v>
      </c>
      <c r="F436" s="56">
        <v>90.32</v>
      </c>
    </row>
    <row r="437" spans="1:6" x14ac:dyDescent="0.3">
      <c r="A437" s="8">
        <v>588.38</v>
      </c>
      <c r="B437" s="7">
        <v>8.06</v>
      </c>
      <c r="C437" s="7">
        <v>218.4</v>
      </c>
      <c r="D437" s="7">
        <v>243.73</v>
      </c>
      <c r="E437" s="7">
        <v>80.959999999999994</v>
      </c>
      <c r="F437" s="56">
        <v>99.9</v>
      </c>
    </row>
    <row r="438" spans="1:6" x14ac:dyDescent="0.3">
      <c r="A438" s="8">
        <v>589.83000000000004</v>
      </c>
      <c r="B438" s="7">
        <v>8.6</v>
      </c>
      <c r="C438" s="7">
        <v>214.77</v>
      </c>
      <c r="D438" s="7">
        <v>257.83</v>
      </c>
      <c r="E438" s="7">
        <v>81.400000000000006</v>
      </c>
      <c r="F438" s="56">
        <v>111.07</v>
      </c>
    </row>
    <row r="439" spans="1:6" x14ac:dyDescent="0.3">
      <c r="A439" s="8">
        <v>591.28</v>
      </c>
      <c r="B439" s="7">
        <v>9.6999999999999993</v>
      </c>
      <c r="C439" s="7">
        <v>212.05</v>
      </c>
      <c r="D439" s="7">
        <v>267.62</v>
      </c>
      <c r="E439" s="7">
        <v>83.98</v>
      </c>
      <c r="F439" s="56">
        <v>124.52</v>
      </c>
    </row>
    <row r="440" spans="1:6" x14ac:dyDescent="0.3">
      <c r="A440" s="8">
        <v>592.74</v>
      </c>
      <c r="B440" s="7">
        <v>10.66</v>
      </c>
      <c r="C440" s="7">
        <v>210.36</v>
      </c>
      <c r="D440" s="7">
        <v>270.66000000000003</v>
      </c>
      <c r="E440" s="7">
        <v>87.82</v>
      </c>
      <c r="F440" s="56">
        <v>137.88999999999999</v>
      </c>
    </row>
    <row r="441" spans="1:6" x14ac:dyDescent="0.3">
      <c r="A441" s="8">
        <v>594.19000000000005</v>
      </c>
      <c r="B441" s="7">
        <v>11.13</v>
      </c>
      <c r="C441" s="7">
        <v>209.87</v>
      </c>
      <c r="D441" s="7">
        <v>266.18</v>
      </c>
      <c r="E441" s="7">
        <v>93.07</v>
      </c>
      <c r="F441" s="56">
        <v>148.41999999999999</v>
      </c>
    </row>
    <row r="442" spans="1:6" x14ac:dyDescent="0.3">
      <c r="A442" s="8">
        <v>595.64</v>
      </c>
      <c r="B442" s="7">
        <v>11.33</v>
      </c>
      <c r="C442" s="7">
        <v>209.7</v>
      </c>
      <c r="D442" s="7">
        <v>254.8</v>
      </c>
      <c r="E442" s="7">
        <v>99.45</v>
      </c>
      <c r="F442" s="56">
        <v>155.66</v>
      </c>
    </row>
    <row r="443" spans="1:6" x14ac:dyDescent="0.3">
      <c r="A443" s="8">
        <v>597.09</v>
      </c>
      <c r="B443" s="7">
        <v>11.77</v>
      </c>
      <c r="C443" s="7">
        <v>209.63</v>
      </c>
      <c r="D443" s="7">
        <v>238.54</v>
      </c>
      <c r="E443" s="7">
        <v>105.23</v>
      </c>
      <c r="F443" s="56">
        <v>159.63</v>
      </c>
    </row>
    <row r="444" spans="1:6" x14ac:dyDescent="0.3">
      <c r="A444" s="8">
        <v>598.54999999999995</v>
      </c>
      <c r="B444" s="7">
        <v>13.49</v>
      </c>
      <c r="C444" s="7">
        <v>210.33</v>
      </c>
      <c r="D444" s="7">
        <v>220.84</v>
      </c>
      <c r="E444" s="7">
        <v>109.11</v>
      </c>
      <c r="F444" s="56">
        <v>159.41</v>
      </c>
    </row>
    <row r="445" spans="1:6" x14ac:dyDescent="0.3">
      <c r="A445" s="8">
        <v>600</v>
      </c>
      <c r="B445" s="7">
        <v>17.11</v>
      </c>
      <c r="C445" s="7">
        <v>211.17</v>
      </c>
      <c r="D445" s="7">
        <v>205.17</v>
      </c>
      <c r="E445" s="7">
        <v>111.78</v>
      </c>
      <c r="F445" s="56">
        <v>154.56</v>
      </c>
    </row>
    <row r="446" spans="1:6" x14ac:dyDescent="0.3">
      <c r="A446" s="8">
        <v>601</v>
      </c>
      <c r="B446" s="7">
        <v>21.22</v>
      </c>
      <c r="C446" s="7">
        <v>211.36</v>
      </c>
      <c r="D446" s="7">
        <v>192.82</v>
      </c>
      <c r="E446" s="7">
        <v>114.31</v>
      </c>
      <c r="F446" s="56">
        <v>146.38999999999999</v>
      </c>
    </row>
    <row r="447" spans="1:6" x14ac:dyDescent="0.3">
      <c r="A447" s="8">
        <v>602.73</v>
      </c>
      <c r="B447" s="7">
        <v>23.35</v>
      </c>
      <c r="C447" s="7">
        <v>211.81</v>
      </c>
      <c r="D447" s="7">
        <v>182.67</v>
      </c>
      <c r="E447" s="7">
        <v>116.39</v>
      </c>
      <c r="F447" s="56">
        <v>136.93</v>
      </c>
    </row>
    <row r="448" spans="1:6" x14ac:dyDescent="0.3">
      <c r="A448" s="8">
        <v>604.46</v>
      </c>
      <c r="B448" s="7">
        <v>22.91</v>
      </c>
      <c r="C448" s="7">
        <v>213.31</v>
      </c>
      <c r="D448" s="7">
        <v>173.94</v>
      </c>
      <c r="E448" s="7">
        <v>117.47</v>
      </c>
      <c r="F448" s="56">
        <v>127.46</v>
      </c>
    </row>
    <row r="449" spans="1:6" x14ac:dyDescent="0.3">
      <c r="A449" s="8">
        <v>606.19000000000005</v>
      </c>
      <c r="B449" s="7">
        <v>21.79</v>
      </c>
      <c r="C449" s="7">
        <v>214.85</v>
      </c>
      <c r="D449" s="7">
        <v>167.88</v>
      </c>
      <c r="E449" s="7">
        <v>117.49</v>
      </c>
      <c r="F449" s="56">
        <v>118.54</v>
      </c>
    </row>
    <row r="450" spans="1:6" x14ac:dyDescent="0.3">
      <c r="A450" s="8">
        <v>607.91999999999996</v>
      </c>
      <c r="B450" s="7">
        <v>22.09</v>
      </c>
      <c r="C450" s="7">
        <v>215.86</v>
      </c>
      <c r="D450" s="7">
        <v>164.68</v>
      </c>
      <c r="E450" s="7">
        <v>116.1</v>
      </c>
      <c r="F450" s="56">
        <v>110.52</v>
      </c>
    </row>
    <row r="451" spans="1:6" x14ac:dyDescent="0.3">
      <c r="A451" s="8">
        <v>609.65</v>
      </c>
      <c r="B451" s="7">
        <v>24.11</v>
      </c>
      <c r="C451" s="7">
        <v>217.75</v>
      </c>
      <c r="D451" s="7">
        <v>161.91</v>
      </c>
      <c r="E451" s="7">
        <v>113.54</v>
      </c>
      <c r="F451" s="56">
        <v>103.71</v>
      </c>
    </row>
    <row r="452" spans="1:6" x14ac:dyDescent="0.3">
      <c r="A452" s="8">
        <v>611.38</v>
      </c>
      <c r="B452" s="7">
        <v>26.15</v>
      </c>
      <c r="C452" s="7">
        <v>220.95</v>
      </c>
      <c r="D452" s="7">
        <v>158.27000000000001</v>
      </c>
      <c r="E452" s="7">
        <v>111.07</v>
      </c>
      <c r="F452" s="56">
        <v>98.38</v>
      </c>
    </row>
    <row r="453" spans="1:6" x14ac:dyDescent="0.3">
      <c r="A453" s="8">
        <v>613.11</v>
      </c>
      <c r="B453" s="7">
        <v>26.49</v>
      </c>
      <c r="C453" s="7">
        <v>222.05</v>
      </c>
      <c r="D453" s="7">
        <v>154.94999999999999</v>
      </c>
      <c r="E453" s="7">
        <v>109.98</v>
      </c>
      <c r="F453" s="56">
        <v>94.18</v>
      </c>
    </row>
    <row r="454" spans="1:6" x14ac:dyDescent="0.3">
      <c r="A454" s="8">
        <v>614.84</v>
      </c>
      <c r="B454" s="7">
        <v>25.62</v>
      </c>
      <c r="C454" s="7">
        <v>223.15</v>
      </c>
      <c r="D454" s="7">
        <v>152.85</v>
      </c>
      <c r="E454" s="7">
        <v>108.9</v>
      </c>
      <c r="F454" s="56">
        <v>90.6</v>
      </c>
    </row>
    <row r="455" spans="1:6" x14ac:dyDescent="0.3">
      <c r="A455" s="8">
        <v>616.57000000000005</v>
      </c>
      <c r="B455" s="7">
        <v>24.77</v>
      </c>
      <c r="C455" s="7">
        <v>223.01</v>
      </c>
      <c r="D455" s="7">
        <v>151.87</v>
      </c>
      <c r="E455" s="7">
        <v>105.57</v>
      </c>
      <c r="F455" s="56">
        <v>88.99</v>
      </c>
    </row>
    <row r="456" spans="1:6" x14ac:dyDescent="0.3">
      <c r="A456" s="8">
        <v>618.29999999999995</v>
      </c>
      <c r="B456" s="7">
        <v>23.73</v>
      </c>
      <c r="C456" s="7">
        <v>222.58</v>
      </c>
      <c r="D456" s="7">
        <v>151.37</v>
      </c>
      <c r="E456" s="7">
        <v>100.24</v>
      </c>
      <c r="F456" s="56">
        <v>92.22</v>
      </c>
    </row>
    <row r="457" spans="1:6" x14ac:dyDescent="0.3">
      <c r="A457" s="8">
        <v>620.03</v>
      </c>
      <c r="B457" s="7">
        <v>22.14</v>
      </c>
      <c r="C457" s="7">
        <v>224.06</v>
      </c>
      <c r="D457" s="7">
        <v>150.41999999999999</v>
      </c>
      <c r="E457" s="7">
        <v>94.62</v>
      </c>
      <c r="F457" s="56">
        <v>102.31</v>
      </c>
    </row>
    <row r="458" spans="1:6" x14ac:dyDescent="0.3">
      <c r="A458" s="8">
        <v>621.77</v>
      </c>
      <c r="B458" s="7">
        <v>20.77</v>
      </c>
      <c r="C458" s="7">
        <v>227.07</v>
      </c>
      <c r="D458" s="7">
        <v>149.63</v>
      </c>
      <c r="E458" s="7">
        <v>92.5</v>
      </c>
      <c r="F458" s="56">
        <v>120.88</v>
      </c>
    </row>
    <row r="459" spans="1:6" x14ac:dyDescent="0.3">
      <c r="A459" s="8">
        <v>623.5</v>
      </c>
      <c r="B459" s="7">
        <v>20.68</v>
      </c>
      <c r="C459" s="7">
        <v>231.01</v>
      </c>
      <c r="D459" s="7">
        <v>151.1</v>
      </c>
      <c r="E459" s="7">
        <v>96.78</v>
      </c>
      <c r="F459" s="56">
        <v>151.78</v>
      </c>
    </row>
    <row r="460" spans="1:6" x14ac:dyDescent="0.3">
      <c r="A460" s="8">
        <v>625.23</v>
      </c>
      <c r="B460" s="7">
        <v>22.97</v>
      </c>
      <c r="C460" s="7">
        <v>237.18</v>
      </c>
      <c r="D460" s="7">
        <v>155.08000000000001</v>
      </c>
      <c r="E460" s="7">
        <v>107.22</v>
      </c>
      <c r="F460" s="56">
        <v>200.31</v>
      </c>
    </row>
    <row r="461" spans="1:6" x14ac:dyDescent="0.3">
      <c r="A461" s="8">
        <v>626.96</v>
      </c>
      <c r="B461" s="7">
        <v>28.26</v>
      </c>
      <c r="C461" s="7">
        <v>246.69</v>
      </c>
      <c r="D461" s="7">
        <v>159.82</v>
      </c>
      <c r="E461" s="7">
        <v>122.66</v>
      </c>
      <c r="F461" s="56">
        <v>269.42</v>
      </c>
    </row>
    <row r="462" spans="1:6" x14ac:dyDescent="0.3">
      <c r="A462" s="8">
        <v>628.69000000000005</v>
      </c>
      <c r="B462" s="7">
        <v>36.17</v>
      </c>
      <c r="C462" s="7">
        <v>258.61</v>
      </c>
      <c r="D462" s="7">
        <v>164.32</v>
      </c>
      <c r="E462" s="7">
        <v>144.53</v>
      </c>
      <c r="F462" s="56">
        <v>357.18</v>
      </c>
    </row>
    <row r="463" spans="1:6" x14ac:dyDescent="0.3">
      <c r="A463" s="8">
        <v>630.41999999999996</v>
      </c>
      <c r="B463" s="7">
        <v>47.11</v>
      </c>
      <c r="C463" s="7">
        <v>271.25</v>
      </c>
      <c r="D463" s="7">
        <v>168.53</v>
      </c>
      <c r="E463" s="7">
        <v>175.39</v>
      </c>
      <c r="F463" s="56">
        <v>454.93</v>
      </c>
    </row>
    <row r="464" spans="1:6" x14ac:dyDescent="0.3">
      <c r="A464" s="8">
        <v>632.15</v>
      </c>
      <c r="B464" s="7">
        <v>62.88</v>
      </c>
      <c r="C464" s="7">
        <v>283.18</v>
      </c>
      <c r="D464" s="7">
        <v>172.14</v>
      </c>
      <c r="E464" s="7">
        <v>214.16</v>
      </c>
      <c r="F464" s="56">
        <v>547.55999999999995</v>
      </c>
    </row>
    <row r="465" spans="1:6" x14ac:dyDescent="0.3">
      <c r="A465" s="8">
        <v>633.88</v>
      </c>
      <c r="B465" s="7">
        <v>83.89</v>
      </c>
      <c r="C465" s="7">
        <v>293.5</v>
      </c>
      <c r="D465" s="7">
        <v>174.84</v>
      </c>
      <c r="E465" s="7">
        <v>255.13</v>
      </c>
      <c r="F465" s="56">
        <v>618.1</v>
      </c>
    </row>
    <row r="466" spans="1:6" x14ac:dyDescent="0.3">
      <c r="A466" s="8">
        <v>635.61</v>
      </c>
      <c r="B466" s="7">
        <v>107.85</v>
      </c>
      <c r="C466" s="7">
        <v>302.13</v>
      </c>
      <c r="D466" s="7">
        <v>176.59</v>
      </c>
      <c r="E466" s="7">
        <v>291.44</v>
      </c>
      <c r="F466" s="56">
        <v>652.09</v>
      </c>
    </row>
    <row r="467" spans="1:6" x14ac:dyDescent="0.3">
      <c r="A467" s="8">
        <v>637.34</v>
      </c>
      <c r="B467" s="7">
        <v>131.35</v>
      </c>
      <c r="C467" s="7">
        <v>308.55</v>
      </c>
      <c r="D467" s="7">
        <v>177.11</v>
      </c>
      <c r="E467" s="7">
        <v>317.57</v>
      </c>
      <c r="F467" s="56">
        <v>640.27</v>
      </c>
    </row>
    <row r="468" spans="1:6" x14ac:dyDescent="0.3">
      <c r="A468" s="8">
        <v>639.07000000000005</v>
      </c>
      <c r="B468" s="7">
        <v>150.79</v>
      </c>
      <c r="C468" s="7">
        <v>311.02999999999997</v>
      </c>
      <c r="D468" s="7">
        <v>175.43</v>
      </c>
      <c r="E468" s="7">
        <v>329.27</v>
      </c>
      <c r="F468" s="56">
        <v>583.42999999999995</v>
      </c>
    </row>
    <row r="469" spans="1:6" x14ac:dyDescent="0.3">
      <c r="A469" s="8">
        <v>640.79999999999995</v>
      </c>
      <c r="B469" s="7">
        <v>162.52000000000001</v>
      </c>
      <c r="C469" s="7">
        <v>308.04000000000002</v>
      </c>
      <c r="D469" s="7">
        <v>170.93</v>
      </c>
      <c r="E469" s="7">
        <v>324.60000000000002</v>
      </c>
      <c r="F469" s="56">
        <v>494.3</v>
      </c>
    </row>
    <row r="470" spans="1:6" x14ac:dyDescent="0.3">
      <c r="A470" s="8">
        <v>642.53</v>
      </c>
      <c r="B470" s="7">
        <v>163.51</v>
      </c>
      <c r="C470" s="7">
        <v>299.68</v>
      </c>
      <c r="D470" s="7">
        <v>164.54</v>
      </c>
      <c r="E470" s="7">
        <v>305.41000000000003</v>
      </c>
      <c r="F470" s="56">
        <v>392.11</v>
      </c>
    </row>
    <row r="471" spans="1:6" x14ac:dyDescent="0.3">
      <c r="A471" s="8">
        <v>644.26</v>
      </c>
      <c r="B471" s="7">
        <v>152.86000000000001</v>
      </c>
      <c r="C471" s="7">
        <v>287.74</v>
      </c>
      <c r="D471" s="7">
        <v>157.44999999999999</v>
      </c>
      <c r="E471" s="7">
        <v>276.18</v>
      </c>
      <c r="F471" s="56">
        <v>294.85000000000002</v>
      </c>
    </row>
    <row r="472" spans="1:6" x14ac:dyDescent="0.3">
      <c r="A472" s="8">
        <v>645.99</v>
      </c>
      <c r="B472" s="7">
        <v>133.57</v>
      </c>
      <c r="C472" s="7">
        <v>274.51</v>
      </c>
      <c r="D472" s="7">
        <v>150.44999999999999</v>
      </c>
      <c r="E472" s="7">
        <v>241.96</v>
      </c>
      <c r="F472" s="56">
        <v>213.82</v>
      </c>
    </row>
    <row r="473" spans="1:6" x14ac:dyDescent="0.3">
      <c r="A473" s="8">
        <v>647.72</v>
      </c>
      <c r="B473" s="7">
        <v>111.66</v>
      </c>
      <c r="C473" s="7">
        <v>261.27999999999997</v>
      </c>
      <c r="D473" s="7">
        <v>145.13999999999999</v>
      </c>
      <c r="E473" s="7">
        <v>207.51</v>
      </c>
      <c r="F473" s="56">
        <v>152.41</v>
      </c>
    </row>
    <row r="474" spans="1:6" x14ac:dyDescent="0.3">
      <c r="A474" s="8">
        <v>649.45000000000005</v>
      </c>
      <c r="B474" s="7">
        <v>92.78</v>
      </c>
      <c r="C474" s="7">
        <v>248.68</v>
      </c>
      <c r="D474" s="7">
        <v>142.78</v>
      </c>
      <c r="E474" s="7">
        <v>176.2</v>
      </c>
      <c r="F474" s="56">
        <v>109.56</v>
      </c>
    </row>
    <row r="475" spans="1:6" x14ac:dyDescent="0.3">
      <c r="A475" s="8">
        <v>651.17999999999995</v>
      </c>
      <c r="B475" s="7">
        <v>79.94</v>
      </c>
      <c r="C475" s="7">
        <v>238.13</v>
      </c>
      <c r="D475" s="7">
        <v>142.69</v>
      </c>
      <c r="E475" s="7">
        <v>149.97999999999999</v>
      </c>
      <c r="F475" s="56">
        <v>82.48</v>
      </c>
    </row>
    <row r="476" spans="1:6" x14ac:dyDescent="0.3">
      <c r="A476" s="8">
        <v>652.91</v>
      </c>
      <c r="B476" s="7">
        <v>73.209999999999994</v>
      </c>
      <c r="C476" s="7">
        <v>230.67</v>
      </c>
      <c r="D476" s="7">
        <v>143.66999999999999</v>
      </c>
      <c r="E476" s="7">
        <v>130.03</v>
      </c>
      <c r="F476" s="56">
        <v>67.12</v>
      </c>
    </row>
    <row r="477" spans="1:6" x14ac:dyDescent="0.3">
      <c r="A477" s="8">
        <v>654.64</v>
      </c>
      <c r="B477" s="7">
        <v>70.69</v>
      </c>
      <c r="C477" s="7">
        <v>225.42</v>
      </c>
      <c r="D477" s="7">
        <v>145.33000000000001</v>
      </c>
      <c r="E477" s="7">
        <v>115.78</v>
      </c>
      <c r="F477" s="56">
        <v>59.65</v>
      </c>
    </row>
    <row r="478" spans="1:6" x14ac:dyDescent="0.3">
      <c r="A478" s="8">
        <v>656.37</v>
      </c>
      <c r="B478" s="7">
        <v>69.94</v>
      </c>
      <c r="C478" s="7">
        <v>221.12</v>
      </c>
      <c r="D478" s="7">
        <v>147.4</v>
      </c>
      <c r="E478" s="7">
        <v>105</v>
      </c>
      <c r="F478" s="56">
        <v>57.26</v>
      </c>
    </row>
    <row r="479" spans="1:6" x14ac:dyDescent="0.3">
      <c r="A479" s="8">
        <v>658.1</v>
      </c>
      <c r="B479" s="7">
        <v>68.73</v>
      </c>
      <c r="C479" s="7">
        <v>217.8</v>
      </c>
      <c r="D479" s="7">
        <v>149.55000000000001</v>
      </c>
      <c r="E479" s="7">
        <v>96.33</v>
      </c>
      <c r="F479" s="56">
        <v>57.93</v>
      </c>
    </row>
    <row r="480" spans="1:6" x14ac:dyDescent="0.3">
      <c r="A480" s="8">
        <v>659.83</v>
      </c>
      <c r="B480" s="7">
        <v>66.14</v>
      </c>
      <c r="C480" s="7">
        <v>215.85</v>
      </c>
      <c r="D480" s="7">
        <v>151.82</v>
      </c>
      <c r="E480" s="7">
        <v>90.2</v>
      </c>
      <c r="F480" s="56">
        <v>60.37</v>
      </c>
    </row>
    <row r="481" spans="1:6" x14ac:dyDescent="0.3">
      <c r="A481" s="8">
        <v>661.57</v>
      </c>
      <c r="B481" s="7">
        <v>63.05</v>
      </c>
      <c r="C481" s="7">
        <v>215.28</v>
      </c>
      <c r="D481" s="7">
        <v>154.56</v>
      </c>
      <c r="E481" s="7">
        <v>87.17</v>
      </c>
      <c r="F481" s="56">
        <v>63.21</v>
      </c>
    </row>
    <row r="482" spans="1:6" x14ac:dyDescent="0.3">
      <c r="A482" s="8">
        <v>663.3</v>
      </c>
      <c r="B482" s="7">
        <v>60.26</v>
      </c>
      <c r="C482" s="7">
        <v>215.89</v>
      </c>
      <c r="D482" s="7">
        <v>157.96</v>
      </c>
      <c r="E482" s="7">
        <v>86.77</v>
      </c>
      <c r="F482" s="56">
        <v>65.34</v>
      </c>
    </row>
    <row r="483" spans="1:6" x14ac:dyDescent="0.3">
      <c r="A483" s="8">
        <v>665.03</v>
      </c>
      <c r="B483" s="7">
        <v>57.11</v>
      </c>
      <c r="C483" s="7">
        <v>216.78</v>
      </c>
      <c r="D483" s="7">
        <v>161.28</v>
      </c>
      <c r="E483" s="7">
        <v>87.61</v>
      </c>
      <c r="F483" s="56">
        <v>66.680000000000007</v>
      </c>
    </row>
    <row r="484" spans="1:6" x14ac:dyDescent="0.3">
      <c r="A484" s="8">
        <v>666.76</v>
      </c>
      <c r="B484" s="7">
        <v>52.61</v>
      </c>
      <c r="C484" s="7">
        <v>217.08</v>
      </c>
      <c r="D484" s="7">
        <v>163.34</v>
      </c>
      <c r="E484" s="7">
        <v>88.19</v>
      </c>
      <c r="F484" s="56">
        <v>67.510000000000005</v>
      </c>
    </row>
    <row r="485" spans="1:6" x14ac:dyDescent="0.3">
      <c r="A485" s="8">
        <v>668.49</v>
      </c>
      <c r="B485" s="7">
        <v>47.62</v>
      </c>
      <c r="C485" s="7">
        <v>217.14</v>
      </c>
      <c r="D485" s="7">
        <v>164.22</v>
      </c>
      <c r="E485" s="7">
        <v>87.99</v>
      </c>
      <c r="F485" s="56">
        <v>67.989999999999995</v>
      </c>
    </row>
    <row r="486" spans="1:6" x14ac:dyDescent="0.3">
      <c r="A486" s="8">
        <v>670.22</v>
      </c>
      <c r="B486" s="7">
        <v>44.25</v>
      </c>
      <c r="C486" s="7">
        <v>217.34</v>
      </c>
      <c r="D486" s="7">
        <v>164.83</v>
      </c>
      <c r="E486" s="7">
        <v>87.1</v>
      </c>
      <c r="F486" s="56">
        <v>68.239999999999995</v>
      </c>
    </row>
    <row r="487" spans="1:6" x14ac:dyDescent="0.3">
      <c r="A487" s="8">
        <v>671.95</v>
      </c>
      <c r="B487" s="7">
        <v>42.94</v>
      </c>
      <c r="C487" s="7">
        <v>217.01</v>
      </c>
      <c r="D487" s="7">
        <v>164.93</v>
      </c>
      <c r="E487" s="7">
        <v>85.21</v>
      </c>
      <c r="F487" s="56">
        <v>68.13</v>
      </c>
    </row>
    <row r="488" spans="1:6" x14ac:dyDescent="0.3">
      <c r="A488" s="8">
        <v>673.68</v>
      </c>
      <c r="B488" s="7">
        <v>42.11</v>
      </c>
      <c r="C488" s="7">
        <v>215.53</v>
      </c>
      <c r="D488" s="7">
        <v>162.99</v>
      </c>
      <c r="E488" s="7">
        <v>82.73</v>
      </c>
      <c r="F488" s="56">
        <v>67.5</v>
      </c>
    </row>
    <row r="489" spans="1:6" x14ac:dyDescent="0.3">
      <c r="A489" s="8">
        <v>675.41</v>
      </c>
      <c r="B489" s="7">
        <v>39.99</v>
      </c>
      <c r="C489" s="7">
        <v>213.12</v>
      </c>
      <c r="D489" s="7">
        <v>158.71</v>
      </c>
      <c r="E489" s="7">
        <v>81.349999999999994</v>
      </c>
      <c r="F489" s="56">
        <v>66.489999999999995</v>
      </c>
    </row>
    <row r="490" spans="1:6" x14ac:dyDescent="0.3">
      <c r="A490" s="8">
        <v>677.14</v>
      </c>
      <c r="B490" s="7">
        <v>35.880000000000003</v>
      </c>
      <c r="C490" s="7">
        <v>210.66</v>
      </c>
      <c r="D490" s="7">
        <v>153.91999999999999</v>
      </c>
      <c r="E490" s="7">
        <v>82.06</v>
      </c>
      <c r="F490" s="56">
        <v>66.16</v>
      </c>
    </row>
    <row r="491" spans="1:6" x14ac:dyDescent="0.3">
      <c r="A491" s="8">
        <v>678.87</v>
      </c>
      <c r="B491" s="7">
        <v>31.01</v>
      </c>
      <c r="C491" s="7">
        <v>209.58</v>
      </c>
      <c r="D491" s="7">
        <v>150.5</v>
      </c>
      <c r="E491" s="7">
        <v>83.75</v>
      </c>
      <c r="F491" s="56">
        <v>67.75</v>
      </c>
    </row>
    <row r="492" spans="1:6" x14ac:dyDescent="0.3">
      <c r="A492" s="8">
        <v>680.6</v>
      </c>
      <c r="B492" s="7">
        <v>27.77</v>
      </c>
      <c r="C492" s="7">
        <v>210.78</v>
      </c>
      <c r="D492" s="7">
        <v>148.66999999999999</v>
      </c>
      <c r="E492" s="7">
        <v>84.28</v>
      </c>
      <c r="F492" s="56">
        <v>70.33</v>
      </c>
    </row>
    <row r="493" spans="1:6" x14ac:dyDescent="0.3">
      <c r="A493" s="8">
        <v>682.33</v>
      </c>
      <c r="B493" s="7">
        <v>26.91</v>
      </c>
      <c r="C493" s="7">
        <v>213.42</v>
      </c>
      <c r="D493" s="7">
        <v>147.25</v>
      </c>
      <c r="E493" s="7">
        <v>82.78</v>
      </c>
      <c r="F493" s="56">
        <v>72.11</v>
      </c>
    </row>
    <row r="494" spans="1:6" x14ac:dyDescent="0.3">
      <c r="A494" s="8">
        <v>684.06</v>
      </c>
      <c r="B494" s="7">
        <v>26.54</v>
      </c>
      <c r="C494" s="7">
        <v>215.99</v>
      </c>
      <c r="D494" s="7">
        <v>145.13</v>
      </c>
      <c r="E494" s="7">
        <v>80.75</v>
      </c>
      <c r="F494" s="56">
        <v>73.97</v>
      </c>
    </row>
    <row r="495" spans="1:6" x14ac:dyDescent="0.3">
      <c r="A495" s="8">
        <v>685.79</v>
      </c>
      <c r="B495" s="7">
        <v>24.94</v>
      </c>
      <c r="C495" s="7">
        <v>217.8</v>
      </c>
      <c r="D495" s="7">
        <v>142.71</v>
      </c>
      <c r="E495" s="7">
        <v>79.8</v>
      </c>
      <c r="F495" s="56">
        <v>78.14</v>
      </c>
    </row>
    <row r="496" spans="1:6" x14ac:dyDescent="0.3">
      <c r="A496" s="8">
        <v>687.52</v>
      </c>
      <c r="B496" s="7">
        <v>23.29</v>
      </c>
      <c r="C496" s="7">
        <v>218.89</v>
      </c>
      <c r="D496" s="7">
        <v>141.75</v>
      </c>
      <c r="E496" s="7">
        <v>79.709999999999994</v>
      </c>
      <c r="F496" s="56">
        <v>85.14</v>
      </c>
    </row>
    <row r="497" spans="1:6" x14ac:dyDescent="0.3">
      <c r="A497" s="8">
        <v>689.25</v>
      </c>
      <c r="B497" s="7">
        <v>23.94</v>
      </c>
      <c r="C497" s="7">
        <v>220.22</v>
      </c>
      <c r="D497" s="7">
        <v>143.57</v>
      </c>
      <c r="E497" s="7">
        <v>80.25</v>
      </c>
      <c r="F497" s="56">
        <v>95.82</v>
      </c>
    </row>
    <row r="498" spans="1:6" x14ac:dyDescent="0.3">
      <c r="A498" s="8">
        <v>690.98</v>
      </c>
      <c r="B498" s="7">
        <v>27.35</v>
      </c>
      <c r="C498" s="7">
        <v>222.77</v>
      </c>
      <c r="D498" s="7">
        <v>146.94999999999999</v>
      </c>
      <c r="E498" s="7">
        <v>82.91</v>
      </c>
      <c r="F498" s="56">
        <v>114.38</v>
      </c>
    </row>
    <row r="499" spans="1:6" x14ac:dyDescent="0.3">
      <c r="A499" s="8">
        <v>692.71</v>
      </c>
      <c r="B499" s="7">
        <v>32.51</v>
      </c>
      <c r="C499" s="7">
        <v>225.6</v>
      </c>
      <c r="D499" s="7">
        <v>148.63999999999999</v>
      </c>
      <c r="E499" s="7">
        <v>89.86</v>
      </c>
      <c r="F499" s="56">
        <v>145.47999999999999</v>
      </c>
    </row>
    <row r="500" spans="1:6" x14ac:dyDescent="0.3">
      <c r="A500" s="8">
        <v>694.44</v>
      </c>
      <c r="B500" s="7">
        <v>39.29</v>
      </c>
      <c r="C500" s="7">
        <v>227.22</v>
      </c>
      <c r="D500" s="7">
        <v>147.26</v>
      </c>
      <c r="E500" s="7">
        <v>102.9</v>
      </c>
      <c r="F500" s="56">
        <v>189.57</v>
      </c>
    </row>
    <row r="501" spans="1:6" x14ac:dyDescent="0.3">
      <c r="A501" s="8">
        <v>696.17</v>
      </c>
      <c r="B501" s="7">
        <v>49.28</v>
      </c>
      <c r="C501" s="7">
        <v>228.72</v>
      </c>
      <c r="D501" s="7">
        <v>145.11000000000001</v>
      </c>
      <c r="E501" s="7">
        <v>122.46</v>
      </c>
      <c r="F501" s="56">
        <v>242.88</v>
      </c>
    </row>
    <row r="502" spans="1:6" x14ac:dyDescent="0.3">
      <c r="A502" s="8">
        <v>697.9</v>
      </c>
      <c r="B502" s="7">
        <v>64.540000000000006</v>
      </c>
      <c r="C502" s="7">
        <v>232.2</v>
      </c>
      <c r="D502" s="7">
        <v>144.16999999999999</v>
      </c>
      <c r="E502" s="7">
        <v>146.63</v>
      </c>
      <c r="F502" s="56">
        <v>300.45999999999998</v>
      </c>
    </row>
    <row r="503" spans="1:6" x14ac:dyDescent="0.3">
      <c r="A503" s="8">
        <v>699.63</v>
      </c>
      <c r="B503" s="7">
        <v>86.56</v>
      </c>
      <c r="C503" s="7">
        <v>237.67</v>
      </c>
      <c r="D503" s="7">
        <v>143.91999999999999</v>
      </c>
      <c r="E503" s="7">
        <v>172.27</v>
      </c>
      <c r="F503" s="56">
        <v>357.94</v>
      </c>
    </row>
    <row r="504" spans="1:6" x14ac:dyDescent="0.3">
      <c r="A504" s="8">
        <v>701.37</v>
      </c>
      <c r="B504" s="7">
        <v>116.14</v>
      </c>
      <c r="C504" s="7">
        <v>243.38</v>
      </c>
      <c r="D504" s="7">
        <v>144.11000000000001</v>
      </c>
      <c r="E504" s="7">
        <v>197.73</v>
      </c>
      <c r="F504" s="56">
        <v>410.52</v>
      </c>
    </row>
    <row r="505" spans="1:6" x14ac:dyDescent="0.3">
      <c r="A505" s="8">
        <v>703.1</v>
      </c>
      <c r="B505" s="7">
        <v>152.43</v>
      </c>
      <c r="C505" s="7">
        <v>247.92</v>
      </c>
      <c r="D505" s="7">
        <v>145.25</v>
      </c>
      <c r="E505" s="7">
        <v>223.07</v>
      </c>
      <c r="F505" s="56">
        <v>451.59</v>
      </c>
    </row>
    <row r="506" spans="1:6" x14ac:dyDescent="0.3">
      <c r="A506" s="8">
        <v>704.83</v>
      </c>
      <c r="B506" s="7">
        <v>191.47</v>
      </c>
      <c r="C506" s="7">
        <v>251.02</v>
      </c>
      <c r="D506" s="7">
        <v>146.63</v>
      </c>
      <c r="E506" s="7">
        <v>247.45</v>
      </c>
      <c r="F506" s="56">
        <v>474.58</v>
      </c>
    </row>
    <row r="507" spans="1:6" x14ac:dyDescent="0.3">
      <c r="A507" s="8">
        <v>706.56</v>
      </c>
      <c r="B507" s="7">
        <v>227.57</v>
      </c>
      <c r="C507" s="7">
        <v>253.04</v>
      </c>
      <c r="D507" s="7">
        <v>147.30000000000001</v>
      </c>
      <c r="E507" s="7">
        <v>267.64999999999998</v>
      </c>
      <c r="F507" s="56">
        <v>476.83</v>
      </c>
    </row>
    <row r="508" spans="1:6" x14ac:dyDescent="0.3">
      <c r="A508" s="8">
        <v>708.29</v>
      </c>
      <c r="B508" s="7">
        <v>257.18</v>
      </c>
      <c r="C508" s="7">
        <v>254.42</v>
      </c>
      <c r="D508" s="7">
        <v>147.47999999999999</v>
      </c>
      <c r="E508" s="7">
        <v>280.89999999999998</v>
      </c>
      <c r="F508" s="56">
        <v>461.51</v>
      </c>
    </row>
    <row r="509" spans="1:6" x14ac:dyDescent="0.3">
      <c r="A509" s="8">
        <v>710.02</v>
      </c>
      <c r="B509" s="7">
        <v>279.19</v>
      </c>
      <c r="C509" s="7">
        <v>255.32</v>
      </c>
      <c r="D509" s="7">
        <v>147.84</v>
      </c>
      <c r="E509" s="7">
        <v>287.56</v>
      </c>
      <c r="F509" s="56">
        <v>434.67</v>
      </c>
    </row>
    <row r="510" spans="1:6" x14ac:dyDescent="0.3">
      <c r="A510" s="8">
        <v>711.75</v>
      </c>
      <c r="B510" s="7">
        <v>291.83</v>
      </c>
      <c r="C510" s="7">
        <v>255.97</v>
      </c>
      <c r="D510" s="7">
        <v>149.08000000000001</v>
      </c>
      <c r="E510" s="7">
        <v>289.17</v>
      </c>
      <c r="F510" s="56">
        <v>400.62</v>
      </c>
    </row>
    <row r="511" spans="1:6" x14ac:dyDescent="0.3">
      <c r="A511" s="8">
        <v>713.48</v>
      </c>
      <c r="B511" s="7">
        <v>294.29000000000002</v>
      </c>
      <c r="C511" s="7">
        <v>256.75</v>
      </c>
      <c r="D511" s="7">
        <v>151.22</v>
      </c>
      <c r="E511" s="7">
        <v>285.99</v>
      </c>
      <c r="F511" s="56">
        <v>362.18</v>
      </c>
    </row>
    <row r="512" spans="1:6" x14ac:dyDescent="0.3">
      <c r="A512" s="8">
        <v>715.21</v>
      </c>
      <c r="B512" s="7">
        <v>289.98</v>
      </c>
      <c r="C512" s="7">
        <v>257.26</v>
      </c>
      <c r="D512" s="7">
        <v>153.5</v>
      </c>
      <c r="E512" s="7">
        <v>277.88</v>
      </c>
      <c r="F512" s="56">
        <v>323.33999999999997</v>
      </c>
    </row>
    <row r="513" spans="1:6" x14ac:dyDescent="0.3">
      <c r="A513" s="8">
        <v>716.94</v>
      </c>
      <c r="B513" s="7">
        <v>283.45999999999998</v>
      </c>
      <c r="C513" s="7">
        <v>256.35000000000002</v>
      </c>
      <c r="D513" s="7">
        <v>155.80000000000001</v>
      </c>
      <c r="E513" s="7">
        <v>265.95999999999998</v>
      </c>
      <c r="F513" s="56">
        <v>287.88</v>
      </c>
    </row>
    <row r="514" spans="1:6" x14ac:dyDescent="0.3">
      <c r="A514" s="8">
        <v>718.67</v>
      </c>
      <c r="B514" s="7">
        <v>275.89</v>
      </c>
      <c r="C514" s="7">
        <v>253.71</v>
      </c>
      <c r="D514" s="7">
        <v>158.61000000000001</v>
      </c>
      <c r="E514" s="7">
        <v>252.6</v>
      </c>
      <c r="F514" s="56">
        <v>257.16000000000003</v>
      </c>
    </row>
    <row r="515" spans="1:6" x14ac:dyDescent="0.3">
      <c r="A515" s="8">
        <v>720.4</v>
      </c>
      <c r="B515" s="7">
        <v>266.27999999999997</v>
      </c>
      <c r="C515" s="7">
        <v>250.31</v>
      </c>
      <c r="D515" s="7">
        <v>161.29</v>
      </c>
      <c r="E515" s="7">
        <v>239.72</v>
      </c>
      <c r="F515" s="56">
        <v>230.73</v>
      </c>
    </row>
    <row r="516" spans="1:6" x14ac:dyDescent="0.3">
      <c r="A516" s="8">
        <v>722.13</v>
      </c>
      <c r="B516" s="7">
        <v>254.29</v>
      </c>
      <c r="C516" s="7">
        <v>247.83</v>
      </c>
      <c r="D516" s="7">
        <v>162.02000000000001</v>
      </c>
      <c r="E516" s="7">
        <v>227.26</v>
      </c>
      <c r="F516" s="56">
        <v>207.93</v>
      </c>
    </row>
    <row r="517" spans="1:6" x14ac:dyDescent="0.3">
      <c r="A517" s="8">
        <v>723.86</v>
      </c>
      <c r="B517" s="7">
        <v>240.43</v>
      </c>
      <c r="C517" s="7">
        <v>247.67</v>
      </c>
      <c r="D517" s="7">
        <v>160.24</v>
      </c>
      <c r="E517" s="7">
        <v>214.74</v>
      </c>
      <c r="F517" s="56">
        <v>190.79</v>
      </c>
    </row>
    <row r="518" spans="1:6" x14ac:dyDescent="0.3">
      <c r="A518" s="8">
        <v>725.59</v>
      </c>
      <c r="B518" s="7">
        <v>226.05</v>
      </c>
      <c r="C518" s="7">
        <v>250.29</v>
      </c>
      <c r="D518" s="7">
        <v>157.97999999999999</v>
      </c>
      <c r="E518" s="7">
        <v>203.73</v>
      </c>
      <c r="F518" s="56">
        <v>185.78</v>
      </c>
    </row>
    <row r="519" spans="1:6" x14ac:dyDescent="0.3">
      <c r="A519" s="8">
        <v>727.32</v>
      </c>
      <c r="B519" s="7">
        <v>213.82</v>
      </c>
      <c r="C519" s="7">
        <v>256.14999999999998</v>
      </c>
      <c r="D519" s="7">
        <v>157.26</v>
      </c>
      <c r="E519" s="7">
        <v>196.76</v>
      </c>
      <c r="F519" s="56">
        <v>201.27</v>
      </c>
    </row>
    <row r="520" spans="1:6" x14ac:dyDescent="0.3">
      <c r="A520" s="8">
        <v>729.05</v>
      </c>
      <c r="B520" s="7">
        <v>208.97</v>
      </c>
      <c r="C520" s="7">
        <v>266.92</v>
      </c>
      <c r="D520" s="7">
        <v>157.19999999999999</v>
      </c>
      <c r="E520" s="7">
        <v>196.32</v>
      </c>
      <c r="F520" s="56">
        <v>244.94</v>
      </c>
    </row>
    <row r="521" spans="1:6" x14ac:dyDescent="0.3">
      <c r="A521" s="8">
        <v>730.78</v>
      </c>
      <c r="B521" s="7">
        <v>222.21</v>
      </c>
      <c r="C521" s="7">
        <v>284.95</v>
      </c>
      <c r="D521" s="7">
        <v>156.44</v>
      </c>
      <c r="E521" s="7">
        <v>207.29</v>
      </c>
      <c r="F521" s="56">
        <v>325.08</v>
      </c>
    </row>
    <row r="522" spans="1:6" x14ac:dyDescent="0.3">
      <c r="A522" s="8">
        <v>732.51</v>
      </c>
      <c r="B522" s="7">
        <v>272.39999999999998</v>
      </c>
      <c r="C522" s="7">
        <v>311.39999999999998</v>
      </c>
      <c r="D522" s="7">
        <v>156.35</v>
      </c>
      <c r="E522" s="7">
        <v>237.45</v>
      </c>
      <c r="F522" s="56">
        <v>450.59</v>
      </c>
    </row>
    <row r="523" spans="1:6" x14ac:dyDescent="0.3">
      <c r="A523" s="8">
        <v>734.24</v>
      </c>
      <c r="B523" s="7">
        <v>385.22</v>
      </c>
      <c r="C523" s="7">
        <v>345.41</v>
      </c>
      <c r="D523" s="7">
        <v>159.05000000000001</v>
      </c>
      <c r="E523" s="7">
        <v>292.92</v>
      </c>
      <c r="F523" s="56">
        <v>624.48</v>
      </c>
    </row>
    <row r="524" spans="1:6" x14ac:dyDescent="0.3">
      <c r="A524" s="8">
        <v>735.97</v>
      </c>
      <c r="B524" s="7">
        <v>590.02</v>
      </c>
      <c r="C524" s="7">
        <v>384.69</v>
      </c>
      <c r="D524" s="7">
        <v>164.83</v>
      </c>
      <c r="E524" s="7">
        <v>375.22</v>
      </c>
      <c r="F524" s="56">
        <v>836.42</v>
      </c>
    </row>
    <row r="525" spans="1:6" x14ac:dyDescent="0.3">
      <c r="A525" s="8">
        <v>737.7</v>
      </c>
      <c r="B525" s="7">
        <v>917.04</v>
      </c>
      <c r="C525" s="7">
        <v>425.74</v>
      </c>
      <c r="D525" s="7">
        <v>173.04</v>
      </c>
      <c r="E525" s="7">
        <v>483.11</v>
      </c>
      <c r="F525" s="56">
        <v>1064.45</v>
      </c>
    </row>
    <row r="526" spans="1:6" x14ac:dyDescent="0.3">
      <c r="A526" s="8">
        <v>739.43</v>
      </c>
      <c r="B526" s="7">
        <v>1388.54</v>
      </c>
      <c r="C526" s="7">
        <v>463.9</v>
      </c>
      <c r="D526" s="7">
        <v>182.95</v>
      </c>
      <c r="E526" s="7">
        <v>613.72</v>
      </c>
      <c r="F526" s="56">
        <v>1281.06</v>
      </c>
    </row>
    <row r="527" spans="1:6" x14ac:dyDescent="0.3">
      <c r="A527" s="8">
        <v>741.17</v>
      </c>
      <c r="B527" s="7">
        <v>2001.57</v>
      </c>
      <c r="C527" s="7">
        <v>493.95</v>
      </c>
      <c r="D527" s="7">
        <v>192.57</v>
      </c>
      <c r="E527" s="7">
        <v>759.31</v>
      </c>
      <c r="F527" s="56">
        <v>1454.99</v>
      </c>
    </row>
    <row r="528" spans="1:6" x14ac:dyDescent="0.3">
      <c r="A528" s="8">
        <v>742.9</v>
      </c>
      <c r="B528" s="7">
        <v>2713.6</v>
      </c>
      <c r="C528" s="7">
        <v>510.84</v>
      </c>
      <c r="D528" s="7">
        <v>199.44</v>
      </c>
      <c r="E528" s="7">
        <v>903.92</v>
      </c>
      <c r="F528" s="56">
        <v>1555.46</v>
      </c>
    </row>
    <row r="529" spans="1:6" x14ac:dyDescent="0.3">
      <c r="A529" s="8">
        <v>744.63</v>
      </c>
      <c r="B529" s="7">
        <v>3442.65</v>
      </c>
      <c r="C529" s="7">
        <v>511.8</v>
      </c>
      <c r="D529" s="7">
        <v>203.58</v>
      </c>
      <c r="E529" s="7">
        <v>1025.6600000000001</v>
      </c>
      <c r="F529" s="56">
        <v>1563.7</v>
      </c>
    </row>
    <row r="530" spans="1:6" x14ac:dyDescent="0.3">
      <c r="A530" s="8">
        <v>746.36</v>
      </c>
      <c r="B530" s="7">
        <v>4081.83</v>
      </c>
      <c r="C530" s="7">
        <v>497.89</v>
      </c>
      <c r="D530" s="7">
        <v>206.77</v>
      </c>
      <c r="E530" s="7">
        <v>1103.79</v>
      </c>
      <c r="F530" s="56">
        <v>1480.94</v>
      </c>
    </row>
    <row r="531" spans="1:6" x14ac:dyDescent="0.3">
      <c r="A531" s="8">
        <v>748.09</v>
      </c>
      <c r="B531" s="7">
        <v>4522.54</v>
      </c>
      <c r="C531" s="7">
        <v>473.3</v>
      </c>
      <c r="D531" s="7">
        <v>209.13</v>
      </c>
      <c r="E531" s="7">
        <v>1125.18</v>
      </c>
      <c r="F531" s="56">
        <v>1324.88</v>
      </c>
    </row>
    <row r="532" spans="1:6" x14ac:dyDescent="0.3">
      <c r="A532" s="8">
        <v>749.82</v>
      </c>
      <c r="B532" s="7">
        <v>4680.9799999999996</v>
      </c>
      <c r="C532" s="7">
        <v>443.68</v>
      </c>
      <c r="D532" s="7">
        <v>209.19</v>
      </c>
      <c r="E532" s="7">
        <v>1088.1300000000001</v>
      </c>
      <c r="F532" s="56">
        <v>1121.9000000000001</v>
      </c>
    </row>
    <row r="533" spans="1:6" x14ac:dyDescent="0.3">
      <c r="A533" s="8">
        <v>751.55</v>
      </c>
      <c r="B533" s="7">
        <v>4523.8599999999997</v>
      </c>
      <c r="C533" s="7">
        <v>413.73</v>
      </c>
      <c r="D533" s="7">
        <v>206.04</v>
      </c>
      <c r="E533" s="7">
        <v>1002.54</v>
      </c>
      <c r="F533" s="56">
        <v>902.25</v>
      </c>
    </row>
    <row r="534" spans="1:6" x14ac:dyDescent="0.3">
      <c r="A534" s="8">
        <v>753.28</v>
      </c>
      <c r="B534" s="7">
        <v>4083.84</v>
      </c>
      <c r="C534" s="7">
        <v>385.71</v>
      </c>
      <c r="D534" s="7">
        <v>200.62</v>
      </c>
      <c r="E534" s="7">
        <v>885.07</v>
      </c>
      <c r="F534" s="56">
        <v>695.19</v>
      </c>
    </row>
    <row r="535" spans="1:6" x14ac:dyDescent="0.3">
      <c r="A535" s="8">
        <v>755.01</v>
      </c>
      <c r="B535" s="7">
        <v>3450.86</v>
      </c>
      <c r="C535" s="7">
        <v>361.49</v>
      </c>
      <c r="D535" s="7">
        <v>194.73</v>
      </c>
      <c r="E535" s="7">
        <v>753.27</v>
      </c>
      <c r="F535" s="56">
        <v>521.99</v>
      </c>
    </row>
    <row r="536" spans="1:6" x14ac:dyDescent="0.3">
      <c r="A536" s="8">
        <v>756.74</v>
      </c>
      <c r="B536" s="7">
        <v>2739.86</v>
      </c>
      <c r="C536" s="7">
        <v>343.47</v>
      </c>
      <c r="D536" s="7">
        <v>188.65</v>
      </c>
      <c r="E536" s="7">
        <v>623.42999999999995</v>
      </c>
      <c r="F536" s="56">
        <v>391.86</v>
      </c>
    </row>
    <row r="537" spans="1:6" x14ac:dyDescent="0.3">
      <c r="A537" s="8">
        <v>758.47</v>
      </c>
      <c r="B537" s="7">
        <v>2056.59</v>
      </c>
      <c r="C537" s="7">
        <v>332.51</v>
      </c>
      <c r="D537" s="7">
        <v>182.14</v>
      </c>
      <c r="E537" s="7">
        <v>511</v>
      </c>
      <c r="F537" s="56">
        <v>304.91000000000003</v>
      </c>
    </row>
    <row r="538" spans="1:6" x14ac:dyDescent="0.3">
      <c r="A538" s="8">
        <v>760.2</v>
      </c>
      <c r="B538" s="7">
        <v>1479.02</v>
      </c>
      <c r="C538" s="7">
        <v>327.99</v>
      </c>
      <c r="D538" s="7">
        <v>176.09</v>
      </c>
      <c r="E538" s="7">
        <v>429.01</v>
      </c>
      <c r="F538" s="56">
        <v>257.98</v>
      </c>
    </row>
    <row r="539" spans="1:6" x14ac:dyDescent="0.3">
      <c r="A539" s="8">
        <v>761.93</v>
      </c>
      <c r="B539" s="7">
        <v>1051.29</v>
      </c>
      <c r="C539" s="7">
        <v>329.41</v>
      </c>
      <c r="D539" s="7">
        <v>170.81</v>
      </c>
      <c r="E539" s="7">
        <v>384.18</v>
      </c>
      <c r="F539" s="56">
        <v>246.14</v>
      </c>
    </row>
    <row r="540" spans="1:6" x14ac:dyDescent="0.3">
      <c r="A540" s="8">
        <v>763.66</v>
      </c>
      <c r="B540" s="7">
        <v>784.35</v>
      </c>
      <c r="C540" s="7">
        <v>335.45</v>
      </c>
      <c r="D540" s="7">
        <v>166.1</v>
      </c>
      <c r="E540" s="7">
        <v>376.2</v>
      </c>
      <c r="F540" s="56">
        <v>261.23</v>
      </c>
    </row>
    <row r="541" spans="1:6" x14ac:dyDescent="0.3">
      <c r="A541" s="8">
        <v>765.39</v>
      </c>
      <c r="B541" s="7">
        <v>665.77</v>
      </c>
      <c r="C541" s="7">
        <v>343.54</v>
      </c>
      <c r="D541" s="7">
        <v>163.27000000000001</v>
      </c>
      <c r="E541" s="7">
        <v>401.31</v>
      </c>
      <c r="F541" s="56">
        <v>294.06</v>
      </c>
    </row>
    <row r="542" spans="1:6" x14ac:dyDescent="0.3">
      <c r="A542" s="8">
        <v>767.12</v>
      </c>
      <c r="B542" s="7">
        <v>674.57</v>
      </c>
      <c r="C542" s="7">
        <v>351.32</v>
      </c>
      <c r="D542" s="7">
        <v>163.08000000000001</v>
      </c>
      <c r="E542" s="7">
        <v>454.13</v>
      </c>
      <c r="F542" s="56">
        <v>337.28</v>
      </c>
    </row>
    <row r="543" spans="1:6" x14ac:dyDescent="0.3">
      <c r="A543" s="8">
        <v>768.85</v>
      </c>
      <c r="B543" s="7">
        <v>789.46</v>
      </c>
      <c r="C543" s="7">
        <v>356.91</v>
      </c>
      <c r="D543" s="7">
        <v>163.63</v>
      </c>
      <c r="E543" s="7">
        <v>526.77</v>
      </c>
      <c r="F543" s="56">
        <v>384.32</v>
      </c>
    </row>
    <row r="544" spans="1:6" x14ac:dyDescent="0.3">
      <c r="A544" s="8">
        <v>770.58</v>
      </c>
      <c r="B544" s="7">
        <v>987.5</v>
      </c>
      <c r="C544" s="7">
        <v>358.8</v>
      </c>
      <c r="D544" s="7">
        <v>162.97999999999999</v>
      </c>
      <c r="E544" s="7">
        <v>609.89</v>
      </c>
      <c r="F544" s="56">
        <v>428.01</v>
      </c>
    </row>
    <row r="545" spans="1:6" x14ac:dyDescent="0.3">
      <c r="A545" s="8">
        <v>772.31</v>
      </c>
      <c r="B545" s="7">
        <v>1241.3</v>
      </c>
      <c r="C545" s="7">
        <v>356.59</v>
      </c>
      <c r="D545" s="7">
        <v>161.04</v>
      </c>
      <c r="E545" s="7">
        <v>694.47</v>
      </c>
      <c r="F545" s="56">
        <v>461.84</v>
      </c>
    </row>
    <row r="546" spans="1:6" x14ac:dyDescent="0.3">
      <c r="A546" s="8">
        <v>774.04</v>
      </c>
      <c r="B546" s="7">
        <v>1519.84</v>
      </c>
      <c r="C546" s="7">
        <v>350.5</v>
      </c>
      <c r="D546" s="7">
        <v>158.33000000000001</v>
      </c>
      <c r="E546" s="7">
        <v>770.11</v>
      </c>
      <c r="F546" s="56">
        <v>480.73</v>
      </c>
    </row>
    <row r="547" spans="1:6" x14ac:dyDescent="0.3">
      <c r="A547" s="8">
        <v>775.77</v>
      </c>
      <c r="B547" s="7">
        <v>1790.41</v>
      </c>
      <c r="C547" s="7">
        <v>340.21</v>
      </c>
      <c r="D547" s="7">
        <v>155.44</v>
      </c>
      <c r="E547" s="7">
        <v>823.83</v>
      </c>
      <c r="F547" s="56">
        <v>480.82</v>
      </c>
    </row>
    <row r="548" spans="1:6" x14ac:dyDescent="0.3">
      <c r="A548" s="8">
        <v>777.5</v>
      </c>
      <c r="B548" s="7">
        <v>2020.27</v>
      </c>
      <c r="C548" s="7">
        <v>325.99</v>
      </c>
      <c r="D548" s="7">
        <v>153.34</v>
      </c>
      <c r="E548" s="7">
        <v>845.26</v>
      </c>
      <c r="F548" s="56">
        <v>461.5</v>
      </c>
    </row>
    <row r="549" spans="1:6" x14ac:dyDescent="0.3">
      <c r="A549" s="8">
        <v>779.23</v>
      </c>
      <c r="B549" s="7">
        <v>2180.7600000000002</v>
      </c>
      <c r="C549" s="7">
        <v>309.82</v>
      </c>
      <c r="D549" s="7">
        <v>152.35</v>
      </c>
      <c r="E549" s="7">
        <v>832.68</v>
      </c>
      <c r="F549" s="56">
        <v>426.88</v>
      </c>
    </row>
    <row r="550" spans="1:6" x14ac:dyDescent="0.3">
      <c r="A550" s="8">
        <v>780.97</v>
      </c>
      <c r="B550" s="7">
        <v>2252.44</v>
      </c>
      <c r="C550" s="7">
        <v>294.11</v>
      </c>
      <c r="D550" s="7">
        <v>152.13</v>
      </c>
      <c r="E550" s="7">
        <v>791.56</v>
      </c>
      <c r="F550" s="56">
        <v>382.77</v>
      </c>
    </row>
    <row r="551" spans="1:6" x14ac:dyDescent="0.3">
      <c r="A551" s="8">
        <v>782.7</v>
      </c>
      <c r="B551" s="7">
        <v>2226.5100000000002</v>
      </c>
      <c r="C551" s="7">
        <v>279.92</v>
      </c>
      <c r="D551" s="7">
        <v>152.63</v>
      </c>
      <c r="E551" s="7">
        <v>728.77</v>
      </c>
      <c r="F551" s="56">
        <v>333.8</v>
      </c>
    </row>
    <row r="552" spans="1:6" x14ac:dyDescent="0.3">
      <c r="A552" s="8">
        <v>784.43</v>
      </c>
      <c r="B552" s="7">
        <v>2105.58</v>
      </c>
      <c r="C552" s="7">
        <v>267.12</v>
      </c>
      <c r="D552" s="7">
        <v>152.68</v>
      </c>
      <c r="E552" s="7">
        <v>650.70000000000005</v>
      </c>
      <c r="F552" s="56">
        <v>284.11</v>
      </c>
    </row>
    <row r="553" spans="1:6" x14ac:dyDescent="0.3">
      <c r="A553" s="8">
        <v>786.16</v>
      </c>
      <c r="B553" s="7">
        <v>1906.82</v>
      </c>
      <c r="C553" s="7">
        <v>255.9</v>
      </c>
      <c r="D553" s="7">
        <v>150.4</v>
      </c>
      <c r="E553" s="7">
        <v>564.78</v>
      </c>
      <c r="F553" s="56">
        <v>237.86</v>
      </c>
    </row>
    <row r="554" spans="1:6" x14ac:dyDescent="0.3">
      <c r="A554" s="8">
        <v>787.89</v>
      </c>
      <c r="B554" s="7">
        <v>1660.06</v>
      </c>
      <c r="C554" s="7">
        <v>247.24</v>
      </c>
      <c r="D554" s="7">
        <v>146.69999999999999</v>
      </c>
      <c r="E554" s="7">
        <v>479.7</v>
      </c>
      <c r="F554" s="56">
        <v>197.83</v>
      </c>
    </row>
    <row r="555" spans="1:6" x14ac:dyDescent="0.3">
      <c r="A555" s="8">
        <v>789.62</v>
      </c>
      <c r="B555" s="7">
        <v>1398.4</v>
      </c>
      <c r="C555" s="7">
        <v>242.23</v>
      </c>
      <c r="D555" s="7">
        <v>144.09</v>
      </c>
      <c r="E555" s="7">
        <v>403.31</v>
      </c>
      <c r="F555" s="56">
        <v>165.11</v>
      </c>
    </row>
    <row r="556" spans="1:6" x14ac:dyDescent="0.3">
      <c r="A556" s="8">
        <v>791.35</v>
      </c>
      <c r="B556" s="7">
        <v>1150.82</v>
      </c>
      <c r="C556" s="7">
        <v>241.28</v>
      </c>
      <c r="D556" s="7">
        <v>142.66</v>
      </c>
      <c r="E556" s="7">
        <v>340.84</v>
      </c>
      <c r="F556" s="56">
        <v>139.86000000000001</v>
      </c>
    </row>
    <row r="557" spans="1:6" x14ac:dyDescent="0.3">
      <c r="A557" s="8">
        <v>793.08</v>
      </c>
      <c r="B557" s="7">
        <v>940.42</v>
      </c>
      <c r="C557" s="7">
        <v>243.2</v>
      </c>
      <c r="D557" s="7">
        <v>141.38999999999999</v>
      </c>
      <c r="E557" s="7">
        <v>294</v>
      </c>
      <c r="F557" s="56">
        <v>121.37</v>
      </c>
    </row>
    <row r="558" spans="1:6" x14ac:dyDescent="0.3">
      <c r="A558" s="8">
        <v>794.81</v>
      </c>
      <c r="B558" s="7">
        <v>782.91</v>
      </c>
      <c r="C558" s="7">
        <v>245.77</v>
      </c>
      <c r="D558" s="7">
        <v>140.55000000000001</v>
      </c>
      <c r="E558" s="7">
        <v>260.83</v>
      </c>
      <c r="F558" s="56">
        <v>108.32</v>
      </c>
    </row>
    <row r="559" spans="1:6" x14ac:dyDescent="0.3">
      <c r="A559" s="8">
        <v>796.54</v>
      </c>
      <c r="B559" s="7">
        <v>683.08</v>
      </c>
      <c r="C559" s="7">
        <v>247.83</v>
      </c>
      <c r="D559" s="7">
        <v>139.99</v>
      </c>
      <c r="E559" s="7">
        <v>237.58</v>
      </c>
      <c r="F559" s="56">
        <v>99.54</v>
      </c>
    </row>
    <row r="560" spans="1:6" x14ac:dyDescent="0.3">
      <c r="A560" s="8">
        <v>798.27</v>
      </c>
      <c r="B560" s="7">
        <v>634.87</v>
      </c>
      <c r="C560" s="7">
        <v>249.39</v>
      </c>
      <c r="D560" s="7">
        <v>138.85</v>
      </c>
      <c r="E560" s="7">
        <v>222.02</v>
      </c>
      <c r="F560" s="56">
        <v>94.32</v>
      </c>
    </row>
    <row r="561" spans="1:6" x14ac:dyDescent="0.3">
      <c r="A561" s="8">
        <v>800</v>
      </c>
      <c r="B561" s="7">
        <v>626.58000000000004</v>
      </c>
      <c r="C561" s="7">
        <v>250.28</v>
      </c>
      <c r="D561" s="7">
        <v>137.30000000000001</v>
      </c>
      <c r="E561" s="7">
        <v>213.96</v>
      </c>
      <c r="F561" s="56">
        <v>92.12</v>
      </c>
    </row>
    <row r="562" spans="1:6" x14ac:dyDescent="0.3">
      <c r="A562" s="8">
        <v>801</v>
      </c>
      <c r="B562" s="7">
        <v>644.79</v>
      </c>
      <c r="C562" s="7">
        <v>250.51</v>
      </c>
      <c r="D562" s="7">
        <v>136.07</v>
      </c>
      <c r="E562" s="7">
        <v>211.72</v>
      </c>
      <c r="F562" s="56">
        <v>91.83</v>
      </c>
    </row>
    <row r="563" spans="1:6" x14ac:dyDescent="0.3">
      <c r="A563" s="8">
        <v>803.16</v>
      </c>
      <c r="B563" s="7">
        <v>675.24</v>
      </c>
      <c r="C563" s="7">
        <v>250.43</v>
      </c>
      <c r="D563" s="7">
        <v>135.29</v>
      </c>
      <c r="E563" s="7">
        <v>210.9</v>
      </c>
      <c r="F563" s="56">
        <v>91.47</v>
      </c>
    </row>
    <row r="564" spans="1:6" x14ac:dyDescent="0.3">
      <c r="A564" s="8">
        <v>805.33</v>
      </c>
      <c r="B564" s="7">
        <v>705.78</v>
      </c>
      <c r="C564" s="7">
        <v>249.91</v>
      </c>
      <c r="D564" s="7">
        <v>134.86000000000001</v>
      </c>
      <c r="E564" s="7">
        <v>207.93</v>
      </c>
      <c r="F564" s="56">
        <v>89.39</v>
      </c>
    </row>
    <row r="565" spans="1:6" x14ac:dyDescent="0.3">
      <c r="A565" s="8">
        <v>807.49</v>
      </c>
      <c r="B565" s="7">
        <v>728.94</v>
      </c>
      <c r="C565" s="7">
        <v>248.92</v>
      </c>
      <c r="D565" s="7">
        <v>134.44999999999999</v>
      </c>
      <c r="E565" s="7">
        <v>202.76</v>
      </c>
      <c r="F565" s="56">
        <v>85.99</v>
      </c>
    </row>
    <row r="566" spans="1:6" x14ac:dyDescent="0.3">
      <c r="A566" s="8">
        <v>809.65</v>
      </c>
      <c r="B566" s="7">
        <v>740.32</v>
      </c>
      <c r="C566" s="7">
        <v>247.32</v>
      </c>
      <c r="D566" s="7">
        <v>133.63999999999999</v>
      </c>
      <c r="E566" s="7">
        <v>197.16</v>
      </c>
      <c r="F566" s="56">
        <v>82.97</v>
      </c>
    </row>
    <row r="567" spans="1:6" x14ac:dyDescent="0.3">
      <c r="A567" s="8">
        <v>811.82</v>
      </c>
      <c r="B567" s="7">
        <v>736.52</v>
      </c>
      <c r="C567" s="7">
        <v>244.1</v>
      </c>
      <c r="D567" s="7">
        <v>132.31</v>
      </c>
      <c r="E567" s="7">
        <v>191.6</v>
      </c>
      <c r="F567" s="56">
        <v>81.25</v>
      </c>
    </row>
    <row r="568" spans="1:6" x14ac:dyDescent="0.3">
      <c r="A568" s="8">
        <v>813.98</v>
      </c>
      <c r="B568" s="7">
        <v>715.62</v>
      </c>
      <c r="C568" s="7">
        <v>239.05</v>
      </c>
      <c r="D568" s="7">
        <v>130.63999999999999</v>
      </c>
      <c r="E568" s="7">
        <v>184.46</v>
      </c>
      <c r="F568" s="56">
        <v>80.41</v>
      </c>
    </row>
    <row r="569" spans="1:6" x14ac:dyDescent="0.3">
      <c r="A569" s="8">
        <v>816.14</v>
      </c>
      <c r="B569" s="7">
        <v>677.39</v>
      </c>
      <c r="C569" s="7">
        <v>233.64</v>
      </c>
      <c r="D569" s="7">
        <v>129.05000000000001</v>
      </c>
      <c r="E569" s="7">
        <v>174.56</v>
      </c>
      <c r="F569" s="56">
        <v>79.97</v>
      </c>
    </row>
    <row r="570" spans="1:6" x14ac:dyDescent="0.3">
      <c r="A570" s="8">
        <v>818.3</v>
      </c>
      <c r="B570" s="7">
        <v>622.55999999999995</v>
      </c>
      <c r="C570" s="7">
        <v>229.3</v>
      </c>
      <c r="D570" s="7">
        <v>127.9</v>
      </c>
      <c r="E570" s="7">
        <v>162.84</v>
      </c>
      <c r="F570" s="56">
        <v>80.39</v>
      </c>
    </row>
    <row r="571" spans="1:6" x14ac:dyDescent="0.3">
      <c r="A571" s="8">
        <v>820.47</v>
      </c>
      <c r="B571" s="7">
        <v>553.83000000000004</v>
      </c>
      <c r="C571" s="7">
        <v>226.36</v>
      </c>
      <c r="D571" s="7">
        <v>127.37</v>
      </c>
      <c r="E571" s="7">
        <v>151.16999999999999</v>
      </c>
      <c r="F571" s="56">
        <v>82.14</v>
      </c>
    </row>
    <row r="572" spans="1:6" x14ac:dyDescent="0.3">
      <c r="A572" s="8">
        <v>822.63</v>
      </c>
      <c r="B572" s="7">
        <v>477.03</v>
      </c>
      <c r="C572" s="7">
        <v>224.09</v>
      </c>
      <c r="D572" s="7">
        <v>127.59</v>
      </c>
      <c r="E572" s="7">
        <v>140.19999999999999</v>
      </c>
      <c r="F572" s="56">
        <v>84.4</v>
      </c>
    </row>
    <row r="573" spans="1:6" x14ac:dyDescent="0.3">
      <c r="A573" s="8">
        <v>824.79</v>
      </c>
      <c r="B573" s="7">
        <v>399.44</v>
      </c>
      <c r="C573" s="7">
        <v>221.3</v>
      </c>
      <c r="D573" s="7">
        <v>127.78</v>
      </c>
      <c r="E573" s="7">
        <v>128.86000000000001</v>
      </c>
      <c r="F573" s="56">
        <v>85.98</v>
      </c>
    </row>
    <row r="574" spans="1:6" x14ac:dyDescent="0.3">
      <c r="A574" s="8">
        <v>826.96</v>
      </c>
      <c r="B574" s="7">
        <v>326.98</v>
      </c>
      <c r="C574" s="7">
        <v>217.55</v>
      </c>
      <c r="D574" s="7">
        <v>127.03</v>
      </c>
      <c r="E574" s="7">
        <v>116.84</v>
      </c>
      <c r="F574" s="56">
        <v>86.73</v>
      </c>
    </row>
    <row r="575" spans="1:6" x14ac:dyDescent="0.3">
      <c r="A575" s="8">
        <v>829.12</v>
      </c>
      <c r="B575" s="7">
        <v>262.76</v>
      </c>
      <c r="C575" s="7">
        <v>213.67</v>
      </c>
      <c r="D575" s="7">
        <v>126.13</v>
      </c>
      <c r="E575" s="7">
        <v>106.72</v>
      </c>
      <c r="F575" s="56">
        <v>87.06</v>
      </c>
    </row>
    <row r="576" spans="1:6" x14ac:dyDescent="0.3">
      <c r="A576" s="8">
        <v>831.28</v>
      </c>
      <c r="B576" s="7">
        <v>207.42</v>
      </c>
      <c r="C576" s="7">
        <v>211.29</v>
      </c>
      <c r="D576" s="7">
        <v>126.06</v>
      </c>
      <c r="E576" s="7">
        <v>100.82</v>
      </c>
      <c r="F576" s="56">
        <v>87.27</v>
      </c>
    </row>
    <row r="577" spans="1:6" x14ac:dyDescent="0.3">
      <c r="A577" s="8">
        <v>833.45</v>
      </c>
      <c r="B577" s="7">
        <v>160.77000000000001</v>
      </c>
      <c r="C577" s="7">
        <v>210.54</v>
      </c>
      <c r="D577" s="7">
        <v>126.36</v>
      </c>
      <c r="E577" s="7">
        <v>97.78</v>
      </c>
      <c r="F577" s="56">
        <v>87.68</v>
      </c>
    </row>
    <row r="578" spans="1:6" x14ac:dyDescent="0.3">
      <c r="A578" s="8">
        <v>835.61</v>
      </c>
      <c r="B578" s="7">
        <v>123.47</v>
      </c>
      <c r="C578" s="7">
        <v>209.07</v>
      </c>
      <c r="D578" s="7">
        <v>126.43</v>
      </c>
      <c r="E578" s="7">
        <v>94.9</v>
      </c>
      <c r="F578" s="56">
        <v>87.68</v>
      </c>
    </row>
    <row r="579" spans="1:6" x14ac:dyDescent="0.3">
      <c r="A579" s="8">
        <v>837.77</v>
      </c>
      <c r="B579" s="7">
        <v>96</v>
      </c>
      <c r="C579" s="7">
        <v>205.81</v>
      </c>
      <c r="D579" s="7">
        <v>126.4</v>
      </c>
      <c r="E579" s="7">
        <v>91.46</v>
      </c>
      <c r="F579" s="56">
        <v>86.15</v>
      </c>
    </row>
    <row r="580" spans="1:6" x14ac:dyDescent="0.3">
      <c r="A580" s="8">
        <v>839.93</v>
      </c>
      <c r="B580" s="7">
        <v>76.430000000000007</v>
      </c>
      <c r="C580" s="7">
        <v>202.56</v>
      </c>
      <c r="D580" s="7">
        <v>126.2</v>
      </c>
      <c r="E580" s="7">
        <v>88.27</v>
      </c>
      <c r="F580" s="56">
        <v>83.49</v>
      </c>
    </row>
    <row r="581" spans="1:6" x14ac:dyDescent="0.3">
      <c r="A581" s="8">
        <v>842.1</v>
      </c>
      <c r="B581" s="7">
        <v>61.95</v>
      </c>
      <c r="C581" s="7">
        <v>200.21</v>
      </c>
      <c r="D581" s="7">
        <v>125.51</v>
      </c>
      <c r="E581" s="7">
        <v>85.88</v>
      </c>
      <c r="F581" s="56">
        <v>81.05</v>
      </c>
    </row>
    <row r="582" spans="1:6" x14ac:dyDescent="0.3">
      <c r="A582" s="8">
        <v>844.26</v>
      </c>
      <c r="B582" s="7">
        <v>52.28</v>
      </c>
      <c r="C582" s="7">
        <v>199.27</v>
      </c>
      <c r="D582" s="7">
        <v>124.54</v>
      </c>
      <c r="E582" s="7">
        <v>85.16</v>
      </c>
      <c r="F582" s="56">
        <v>79.36</v>
      </c>
    </row>
    <row r="583" spans="1:6" x14ac:dyDescent="0.3">
      <c r="A583" s="8">
        <v>846.42</v>
      </c>
      <c r="B583" s="7">
        <v>47.85</v>
      </c>
      <c r="C583" s="7">
        <v>198.32</v>
      </c>
      <c r="D583" s="7">
        <v>123.5</v>
      </c>
      <c r="E583" s="7">
        <v>84.45</v>
      </c>
      <c r="F583" s="56">
        <v>78.72</v>
      </c>
    </row>
    <row r="584" spans="1:6" x14ac:dyDescent="0.3">
      <c r="A584" s="8">
        <v>848.59</v>
      </c>
      <c r="B584" s="7">
        <v>46.92</v>
      </c>
      <c r="C584" s="7">
        <v>197.32</v>
      </c>
      <c r="D584" s="7">
        <v>122.17</v>
      </c>
      <c r="E584" s="7">
        <v>83.81</v>
      </c>
      <c r="F584" s="56">
        <v>79.47</v>
      </c>
    </row>
    <row r="585" spans="1:6" x14ac:dyDescent="0.3">
      <c r="A585" s="8">
        <v>850.75</v>
      </c>
      <c r="B585" s="7">
        <v>47.24</v>
      </c>
      <c r="C585" s="7">
        <v>197.28</v>
      </c>
      <c r="D585" s="7">
        <v>121</v>
      </c>
      <c r="E585" s="7">
        <v>83.57</v>
      </c>
      <c r="F585" s="56">
        <v>81.16</v>
      </c>
    </row>
    <row r="586" spans="1:6" x14ac:dyDescent="0.3">
      <c r="A586" s="8">
        <v>852.91</v>
      </c>
      <c r="B586" s="7">
        <v>47.48</v>
      </c>
      <c r="C586" s="7">
        <v>196.97</v>
      </c>
      <c r="D586" s="7">
        <v>120.72</v>
      </c>
      <c r="E586" s="7">
        <v>83.61</v>
      </c>
      <c r="F586" s="56">
        <v>82.65</v>
      </c>
    </row>
    <row r="587" spans="1:6" x14ac:dyDescent="0.3">
      <c r="A587" s="8">
        <v>855.08</v>
      </c>
      <c r="B587" s="7">
        <v>47.05</v>
      </c>
      <c r="C587" s="7">
        <v>195.6</v>
      </c>
      <c r="D587" s="7">
        <v>120.79</v>
      </c>
      <c r="E587" s="7">
        <v>83.89</v>
      </c>
      <c r="F587" s="56">
        <v>82.95</v>
      </c>
    </row>
    <row r="588" spans="1:6" x14ac:dyDescent="0.3">
      <c r="A588" s="8">
        <v>857.24</v>
      </c>
      <c r="B588" s="7">
        <v>46.27</v>
      </c>
      <c r="C588" s="7">
        <v>193.8</v>
      </c>
      <c r="D588" s="7">
        <v>120.45</v>
      </c>
      <c r="E588" s="7">
        <v>84.42</v>
      </c>
      <c r="F588" s="56">
        <v>82.12</v>
      </c>
    </row>
    <row r="589" spans="1:6" x14ac:dyDescent="0.3">
      <c r="A589" s="8">
        <v>859.4</v>
      </c>
      <c r="B589" s="7">
        <v>45.31</v>
      </c>
      <c r="C589" s="7">
        <v>192.79</v>
      </c>
      <c r="D589" s="7">
        <v>120.32</v>
      </c>
      <c r="E589" s="7">
        <v>85.34</v>
      </c>
      <c r="F589" s="56">
        <v>81.56</v>
      </c>
    </row>
    <row r="590" spans="1:6" x14ac:dyDescent="0.3">
      <c r="A590" s="8">
        <v>861.57</v>
      </c>
      <c r="B590" s="7">
        <v>44.5</v>
      </c>
      <c r="C590" s="7">
        <v>193.02</v>
      </c>
      <c r="D590" s="7">
        <v>121.2</v>
      </c>
      <c r="E590" s="7">
        <v>86.23</v>
      </c>
      <c r="F590" s="56">
        <v>82.24</v>
      </c>
    </row>
    <row r="591" spans="1:6" x14ac:dyDescent="0.3">
      <c r="A591" s="8">
        <v>863.73</v>
      </c>
      <c r="B591" s="7">
        <v>43.7</v>
      </c>
      <c r="C591" s="7">
        <v>193.5</v>
      </c>
      <c r="D591" s="7">
        <v>123.11</v>
      </c>
      <c r="E591" s="7">
        <v>86.11</v>
      </c>
      <c r="F591" s="56">
        <v>83.54</v>
      </c>
    </row>
    <row r="592" spans="1:6" x14ac:dyDescent="0.3">
      <c r="A592" s="8">
        <v>865.89</v>
      </c>
      <c r="B592" s="7">
        <v>42.15</v>
      </c>
      <c r="C592" s="7">
        <v>193.28</v>
      </c>
      <c r="D592" s="7">
        <v>125.39</v>
      </c>
      <c r="E592" s="7">
        <v>84.81</v>
      </c>
      <c r="F592" s="56">
        <v>84.23</v>
      </c>
    </row>
    <row r="593" spans="1:6" x14ac:dyDescent="0.3">
      <c r="A593" s="8">
        <v>868.05</v>
      </c>
      <c r="B593" s="7">
        <v>41.89</v>
      </c>
      <c r="C593" s="7">
        <v>193.23</v>
      </c>
      <c r="D593" s="7">
        <v>126.48</v>
      </c>
      <c r="E593" s="7">
        <v>83.52</v>
      </c>
      <c r="F593" s="56">
        <v>83.93</v>
      </c>
    </row>
    <row r="594" spans="1:6" x14ac:dyDescent="0.3">
      <c r="A594" s="8">
        <v>870.22</v>
      </c>
      <c r="B594" s="7">
        <v>42.2</v>
      </c>
      <c r="C594" s="7">
        <v>194.8</v>
      </c>
      <c r="D594" s="7">
        <v>125.88</v>
      </c>
      <c r="E594" s="7">
        <v>83.44</v>
      </c>
      <c r="F594" s="56">
        <v>83.52</v>
      </c>
    </row>
    <row r="595" spans="1:6" x14ac:dyDescent="0.3">
      <c r="A595" s="8">
        <v>872.38</v>
      </c>
      <c r="B595" s="7">
        <v>41.76</v>
      </c>
      <c r="C595" s="7">
        <v>197.59</v>
      </c>
      <c r="D595" s="7">
        <v>125.61</v>
      </c>
      <c r="E595" s="7">
        <v>84.52</v>
      </c>
      <c r="F595" s="56">
        <v>84.15</v>
      </c>
    </row>
    <row r="596" spans="1:6" x14ac:dyDescent="0.3">
      <c r="A596" s="8">
        <v>874.54</v>
      </c>
      <c r="B596" s="7">
        <v>41.45</v>
      </c>
      <c r="C596" s="7">
        <v>199.73</v>
      </c>
      <c r="D596" s="7">
        <v>127.26</v>
      </c>
      <c r="E596" s="7">
        <v>86.05</v>
      </c>
      <c r="F596" s="56">
        <v>85.8</v>
      </c>
    </row>
    <row r="597" spans="1:6" x14ac:dyDescent="0.3">
      <c r="A597" s="8">
        <v>876.71</v>
      </c>
      <c r="B597" s="7">
        <v>42.7</v>
      </c>
      <c r="C597" s="7">
        <v>200.04</v>
      </c>
      <c r="D597" s="7">
        <v>129.29</v>
      </c>
      <c r="E597" s="7">
        <v>87.98</v>
      </c>
      <c r="F597" s="56">
        <v>87.75</v>
      </c>
    </row>
    <row r="598" spans="1:6" x14ac:dyDescent="0.3">
      <c r="A598" s="8">
        <v>878.87</v>
      </c>
      <c r="B598" s="7">
        <v>44.83</v>
      </c>
      <c r="C598" s="7">
        <v>198.65</v>
      </c>
      <c r="D598" s="7">
        <v>129.69999999999999</v>
      </c>
      <c r="E598" s="7">
        <v>90.49</v>
      </c>
      <c r="F598" s="56">
        <v>89.42</v>
      </c>
    </row>
    <row r="599" spans="1:6" x14ac:dyDescent="0.3">
      <c r="A599" s="8">
        <v>881.03</v>
      </c>
      <c r="B599" s="7">
        <v>46.81</v>
      </c>
      <c r="C599" s="7">
        <v>196.61</v>
      </c>
      <c r="D599" s="7">
        <v>128.76</v>
      </c>
      <c r="E599" s="7">
        <v>93.31</v>
      </c>
      <c r="F599" s="56">
        <v>90</v>
      </c>
    </row>
    <row r="600" spans="1:6" x14ac:dyDescent="0.3">
      <c r="A600" s="8">
        <v>883.2</v>
      </c>
      <c r="B600" s="7">
        <v>49.19</v>
      </c>
      <c r="C600" s="7">
        <v>195.83</v>
      </c>
      <c r="D600" s="7">
        <v>127.31</v>
      </c>
      <c r="E600" s="7">
        <v>95.56</v>
      </c>
      <c r="F600" s="56">
        <v>89.06</v>
      </c>
    </row>
    <row r="601" spans="1:6" x14ac:dyDescent="0.3">
      <c r="A601" s="8">
        <v>885.36</v>
      </c>
      <c r="B601" s="7">
        <v>52.33</v>
      </c>
      <c r="C601" s="7">
        <v>197.22</v>
      </c>
      <c r="D601" s="7">
        <v>125.31</v>
      </c>
      <c r="E601" s="7">
        <v>96.4</v>
      </c>
      <c r="F601" s="56">
        <v>87.4</v>
      </c>
    </row>
    <row r="602" spans="1:6" x14ac:dyDescent="0.3">
      <c r="A602" s="8">
        <v>887.52</v>
      </c>
      <c r="B602" s="7">
        <v>55.23</v>
      </c>
      <c r="C602" s="7">
        <v>199.23</v>
      </c>
      <c r="D602" s="7">
        <v>123.69</v>
      </c>
      <c r="E602" s="7">
        <v>96.23</v>
      </c>
      <c r="F602" s="56">
        <v>86.56</v>
      </c>
    </row>
    <row r="603" spans="1:6" x14ac:dyDescent="0.3">
      <c r="A603" s="8">
        <v>889.68</v>
      </c>
      <c r="B603" s="7">
        <v>57.06</v>
      </c>
      <c r="C603" s="7">
        <v>200.49</v>
      </c>
      <c r="D603" s="7">
        <v>123.77</v>
      </c>
      <c r="E603" s="7">
        <v>96.32</v>
      </c>
      <c r="F603" s="56">
        <v>85.72</v>
      </c>
    </row>
    <row r="604" spans="1:6" x14ac:dyDescent="0.3">
      <c r="A604" s="8">
        <v>891.85</v>
      </c>
      <c r="B604" s="7">
        <v>57.59</v>
      </c>
      <c r="C604" s="7">
        <v>201.61</v>
      </c>
      <c r="D604" s="7">
        <v>125</v>
      </c>
      <c r="E604" s="7">
        <v>96.95</v>
      </c>
      <c r="F604" s="56">
        <v>83.87</v>
      </c>
    </row>
    <row r="605" spans="1:6" x14ac:dyDescent="0.3">
      <c r="A605" s="8">
        <v>894.01</v>
      </c>
      <c r="B605" s="7">
        <v>56.61</v>
      </c>
      <c r="C605" s="7">
        <v>202.59</v>
      </c>
      <c r="D605" s="7">
        <v>125.86</v>
      </c>
      <c r="E605" s="7">
        <v>97.26</v>
      </c>
      <c r="F605" s="56">
        <v>81.84</v>
      </c>
    </row>
    <row r="606" spans="1:6" x14ac:dyDescent="0.3">
      <c r="A606" s="8">
        <v>896.17</v>
      </c>
      <c r="B606" s="7">
        <v>54.49</v>
      </c>
      <c r="C606" s="7">
        <v>202.09</v>
      </c>
      <c r="D606" s="7">
        <v>125.46</v>
      </c>
      <c r="E606" s="7">
        <v>96.5</v>
      </c>
      <c r="F606" s="56">
        <v>79.849999999999994</v>
      </c>
    </row>
    <row r="607" spans="1:6" x14ac:dyDescent="0.3">
      <c r="A607" s="8">
        <v>898.34</v>
      </c>
      <c r="B607" s="7">
        <v>51.68</v>
      </c>
      <c r="C607" s="7">
        <v>200.35</v>
      </c>
      <c r="D607" s="7">
        <v>123.71</v>
      </c>
      <c r="E607" s="7">
        <v>94.3</v>
      </c>
      <c r="F607" s="56">
        <v>77.92</v>
      </c>
    </row>
    <row r="608" spans="1:6" x14ac:dyDescent="0.3">
      <c r="A608" s="8">
        <v>900.5</v>
      </c>
      <c r="B608" s="7">
        <v>48.54</v>
      </c>
      <c r="C608" s="7">
        <v>199.85</v>
      </c>
      <c r="D608" s="7">
        <v>121.42</v>
      </c>
      <c r="E608" s="7">
        <v>91.38</v>
      </c>
      <c r="F608" s="56">
        <v>75.98</v>
      </c>
    </row>
    <row r="609" spans="1:6" x14ac:dyDescent="0.3">
      <c r="A609" s="8">
        <v>902.66</v>
      </c>
      <c r="B609" s="7">
        <v>46.07</v>
      </c>
      <c r="C609" s="7">
        <v>201.97</v>
      </c>
      <c r="D609" s="7">
        <v>119.75</v>
      </c>
      <c r="E609" s="7">
        <v>89.58</v>
      </c>
      <c r="F609" s="56">
        <v>74.510000000000005</v>
      </c>
    </row>
    <row r="610" spans="1:6" x14ac:dyDescent="0.3">
      <c r="A610" s="8">
        <v>904.83</v>
      </c>
      <c r="B610" s="7">
        <v>44.6</v>
      </c>
      <c r="C610" s="7">
        <v>205.23</v>
      </c>
      <c r="D610" s="7">
        <v>119.37</v>
      </c>
      <c r="E610" s="7">
        <v>89.3</v>
      </c>
      <c r="F610" s="56">
        <v>73.709999999999994</v>
      </c>
    </row>
    <row r="611" spans="1:6" x14ac:dyDescent="0.3">
      <c r="A611" s="8">
        <v>906.99</v>
      </c>
      <c r="B611" s="7">
        <v>42.95</v>
      </c>
      <c r="C611" s="7">
        <v>207.76</v>
      </c>
      <c r="D611" s="7">
        <v>120.27</v>
      </c>
      <c r="E611" s="7">
        <v>88.79</v>
      </c>
      <c r="F611" s="56">
        <v>72.739999999999995</v>
      </c>
    </row>
    <row r="612" spans="1:6" x14ac:dyDescent="0.3">
      <c r="A612" s="8">
        <v>909.15</v>
      </c>
      <c r="B612" s="7">
        <v>40.520000000000003</v>
      </c>
      <c r="C612" s="7">
        <v>209.29</v>
      </c>
      <c r="D612" s="7">
        <v>121.72</v>
      </c>
      <c r="E612" s="7">
        <v>87.54</v>
      </c>
      <c r="F612" s="56">
        <v>71.069999999999993</v>
      </c>
    </row>
    <row r="613" spans="1:6" x14ac:dyDescent="0.3">
      <c r="A613" s="8">
        <v>911.32</v>
      </c>
      <c r="B613" s="7">
        <v>38.619999999999997</v>
      </c>
      <c r="C613" s="7">
        <v>210.02</v>
      </c>
      <c r="D613" s="7">
        <v>122.77</v>
      </c>
      <c r="E613" s="7">
        <v>87.21</v>
      </c>
      <c r="F613" s="56">
        <v>69.25</v>
      </c>
    </row>
    <row r="614" spans="1:6" x14ac:dyDescent="0.3">
      <c r="A614" s="8">
        <v>913.48</v>
      </c>
      <c r="B614" s="7">
        <v>38.53</v>
      </c>
      <c r="C614" s="7">
        <v>209.86</v>
      </c>
      <c r="D614" s="7">
        <v>123.3</v>
      </c>
      <c r="E614" s="7">
        <v>88.84</v>
      </c>
      <c r="F614" s="56">
        <v>67.64</v>
      </c>
    </row>
    <row r="615" spans="1:6" x14ac:dyDescent="0.3">
      <c r="A615" s="8">
        <v>915.64</v>
      </c>
      <c r="B615" s="7">
        <v>39.89</v>
      </c>
      <c r="C615" s="7">
        <v>209.08</v>
      </c>
      <c r="D615" s="7">
        <v>124.12</v>
      </c>
      <c r="E615" s="7">
        <v>91.84</v>
      </c>
      <c r="F615" s="56">
        <v>66.09</v>
      </c>
    </row>
    <row r="616" spans="1:6" x14ac:dyDescent="0.3">
      <c r="A616" s="8">
        <v>917.8</v>
      </c>
      <c r="B616" s="7">
        <v>41.49</v>
      </c>
      <c r="C616" s="7">
        <v>208.26</v>
      </c>
      <c r="D616" s="7">
        <v>125.27</v>
      </c>
      <c r="E616" s="7">
        <v>94.85</v>
      </c>
      <c r="F616" s="56">
        <v>65.22</v>
      </c>
    </row>
    <row r="617" spans="1:6" x14ac:dyDescent="0.3">
      <c r="A617" s="8">
        <v>919.97</v>
      </c>
      <c r="B617" s="7">
        <v>42.17</v>
      </c>
      <c r="C617" s="7">
        <v>207.82</v>
      </c>
      <c r="D617" s="7">
        <v>125.78</v>
      </c>
      <c r="E617" s="7">
        <v>96.6</v>
      </c>
      <c r="F617" s="56">
        <v>65.67</v>
      </c>
    </row>
    <row r="618" spans="1:6" x14ac:dyDescent="0.3">
      <c r="A618" s="8">
        <v>922.13</v>
      </c>
      <c r="B618" s="7">
        <v>41.19</v>
      </c>
      <c r="C618" s="7">
        <v>208.15</v>
      </c>
      <c r="D618" s="7">
        <v>125.11</v>
      </c>
      <c r="E618" s="7">
        <v>97.28</v>
      </c>
      <c r="F618" s="56">
        <v>66.64</v>
      </c>
    </row>
    <row r="619" spans="1:6" x14ac:dyDescent="0.3">
      <c r="A619" s="8">
        <v>924.29</v>
      </c>
      <c r="B619" s="7">
        <v>39.24</v>
      </c>
      <c r="C619" s="7">
        <v>209.52</v>
      </c>
      <c r="D619" s="7">
        <v>123.73</v>
      </c>
      <c r="E619" s="7">
        <v>98.53</v>
      </c>
      <c r="F619" s="56">
        <v>67.17</v>
      </c>
    </row>
    <row r="620" spans="1:6" x14ac:dyDescent="0.3">
      <c r="A620" s="8">
        <v>926.46</v>
      </c>
      <c r="B620" s="7">
        <v>38.119999999999997</v>
      </c>
      <c r="C620" s="7">
        <v>211.36</v>
      </c>
      <c r="D620" s="7">
        <v>122.45</v>
      </c>
      <c r="E620" s="7">
        <v>101.09</v>
      </c>
      <c r="F620" s="56">
        <v>67.5</v>
      </c>
    </row>
    <row r="621" spans="1:6" x14ac:dyDescent="0.3">
      <c r="A621" s="8">
        <v>928.62</v>
      </c>
      <c r="B621" s="7">
        <v>38.57</v>
      </c>
      <c r="C621" s="7">
        <v>212.65</v>
      </c>
      <c r="D621" s="7">
        <v>121.86</v>
      </c>
      <c r="E621" s="7">
        <v>103.59</v>
      </c>
      <c r="F621" s="56">
        <v>68.209999999999994</v>
      </c>
    </row>
    <row r="622" spans="1:6" x14ac:dyDescent="0.3">
      <c r="A622" s="8">
        <v>930.78</v>
      </c>
      <c r="B622" s="7">
        <v>39.729999999999997</v>
      </c>
      <c r="C622" s="7">
        <v>212.87</v>
      </c>
      <c r="D622" s="7">
        <v>121.91</v>
      </c>
      <c r="E622" s="7">
        <v>104.5</v>
      </c>
      <c r="F622" s="56">
        <v>69.739999999999995</v>
      </c>
    </row>
    <row r="623" spans="1:6" x14ac:dyDescent="0.3">
      <c r="A623" s="8">
        <v>932.95</v>
      </c>
      <c r="B623" s="7">
        <v>40.56</v>
      </c>
      <c r="C623" s="7">
        <v>211.77</v>
      </c>
      <c r="D623" s="7">
        <v>122.29</v>
      </c>
      <c r="E623" s="7">
        <v>104.16</v>
      </c>
      <c r="F623" s="56">
        <v>71.63</v>
      </c>
    </row>
    <row r="624" spans="1:6" x14ac:dyDescent="0.3">
      <c r="A624" s="8">
        <v>935.11</v>
      </c>
      <c r="B624" s="7">
        <v>40.83</v>
      </c>
      <c r="C624" s="7">
        <v>210</v>
      </c>
      <c r="D624" s="7">
        <v>123.16</v>
      </c>
      <c r="E624" s="7">
        <v>104.06</v>
      </c>
      <c r="F624" s="56">
        <v>72.62</v>
      </c>
    </row>
    <row r="625" spans="1:6" x14ac:dyDescent="0.3">
      <c r="A625" s="8">
        <v>937.27</v>
      </c>
      <c r="B625" s="7">
        <v>41.21</v>
      </c>
      <c r="C625" s="7">
        <v>209.69</v>
      </c>
      <c r="D625" s="7">
        <v>124.59</v>
      </c>
      <c r="E625" s="7">
        <v>104.82</v>
      </c>
      <c r="F625" s="56">
        <v>72.87</v>
      </c>
    </row>
    <row r="626" spans="1:6" x14ac:dyDescent="0.3">
      <c r="A626" s="8">
        <v>939.43</v>
      </c>
      <c r="B626" s="7">
        <v>42</v>
      </c>
      <c r="C626" s="7">
        <v>211.76</v>
      </c>
      <c r="D626" s="7">
        <v>125.96</v>
      </c>
      <c r="E626" s="7">
        <v>106.11</v>
      </c>
      <c r="F626" s="56">
        <v>73.739999999999995</v>
      </c>
    </row>
    <row r="627" spans="1:6" x14ac:dyDescent="0.3">
      <c r="A627" s="8">
        <v>941.6</v>
      </c>
      <c r="B627" s="7">
        <v>42.05</v>
      </c>
      <c r="C627" s="7">
        <v>213.99</v>
      </c>
      <c r="D627" s="7">
        <v>127.09</v>
      </c>
      <c r="E627" s="7">
        <v>108.15</v>
      </c>
      <c r="F627" s="56">
        <v>74.849999999999994</v>
      </c>
    </row>
    <row r="628" spans="1:6" x14ac:dyDescent="0.3">
      <c r="A628" s="8">
        <v>943.76</v>
      </c>
      <c r="B628" s="7">
        <v>40.36</v>
      </c>
      <c r="C628" s="7">
        <v>214.54</v>
      </c>
      <c r="D628" s="7">
        <v>127.94</v>
      </c>
      <c r="E628" s="7">
        <v>110.9</v>
      </c>
      <c r="F628" s="56">
        <v>74.61</v>
      </c>
    </row>
    <row r="629" spans="1:6" x14ac:dyDescent="0.3">
      <c r="A629" s="8">
        <v>945.92</v>
      </c>
      <c r="B629" s="7">
        <v>38.06</v>
      </c>
      <c r="C629" s="7">
        <v>214.64</v>
      </c>
      <c r="D629" s="7">
        <v>127.45</v>
      </c>
      <c r="E629" s="7">
        <v>113.41</v>
      </c>
      <c r="F629" s="56">
        <v>73.52</v>
      </c>
    </row>
    <row r="630" spans="1:6" x14ac:dyDescent="0.3">
      <c r="A630" s="8">
        <v>948.09</v>
      </c>
      <c r="B630" s="7">
        <v>37.65</v>
      </c>
      <c r="C630" s="7">
        <v>215.48</v>
      </c>
      <c r="D630" s="7">
        <v>125.31</v>
      </c>
      <c r="E630" s="7">
        <v>115.3</v>
      </c>
      <c r="F630" s="56">
        <v>73.89</v>
      </c>
    </row>
    <row r="631" spans="1:6" x14ac:dyDescent="0.3">
      <c r="A631" s="8">
        <v>950.25</v>
      </c>
      <c r="B631" s="7">
        <v>39.57</v>
      </c>
      <c r="C631" s="7">
        <v>215.95</v>
      </c>
      <c r="D631" s="7">
        <v>123.5</v>
      </c>
      <c r="E631" s="7">
        <v>116.95</v>
      </c>
      <c r="F631" s="56">
        <v>76.5</v>
      </c>
    </row>
    <row r="632" spans="1:6" x14ac:dyDescent="0.3">
      <c r="A632" s="8">
        <v>952.41</v>
      </c>
      <c r="B632" s="7">
        <v>41.28</v>
      </c>
      <c r="C632" s="7">
        <v>214.81</v>
      </c>
      <c r="D632" s="7">
        <v>123.46</v>
      </c>
      <c r="E632" s="7">
        <v>118.28</v>
      </c>
      <c r="F632" s="56">
        <v>79.5</v>
      </c>
    </row>
    <row r="633" spans="1:6" x14ac:dyDescent="0.3">
      <c r="A633" s="8">
        <v>954.58</v>
      </c>
      <c r="B633" s="7">
        <v>41.01</v>
      </c>
      <c r="C633" s="7">
        <v>212.57</v>
      </c>
      <c r="D633" s="7">
        <v>123.41</v>
      </c>
      <c r="E633" s="7">
        <v>119.26</v>
      </c>
      <c r="F633" s="56">
        <v>80.900000000000006</v>
      </c>
    </row>
    <row r="634" spans="1:6" x14ac:dyDescent="0.3">
      <c r="A634" s="8">
        <v>956.74</v>
      </c>
      <c r="B634" s="7">
        <v>40.08</v>
      </c>
      <c r="C634" s="7">
        <v>210.74</v>
      </c>
      <c r="D634" s="7">
        <v>123.52</v>
      </c>
      <c r="E634" s="7">
        <v>120</v>
      </c>
      <c r="F634" s="56">
        <v>81.08</v>
      </c>
    </row>
    <row r="635" spans="1:6" x14ac:dyDescent="0.3">
      <c r="A635" s="8">
        <v>958.9</v>
      </c>
      <c r="B635" s="7">
        <v>40</v>
      </c>
      <c r="C635" s="7">
        <v>210.03</v>
      </c>
      <c r="D635" s="7">
        <v>122.21</v>
      </c>
      <c r="E635" s="7">
        <v>119.95</v>
      </c>
      <c r="F635" s="56">
        <v>81.95</v>
      </c>
    </row>
    <row r="636" spans="1:6" x14ac:dyDescent="0.3">
      <c r="A636" s="8">
        <v>961.07</v>
      </c>
      <c r="B636" s="7">
        <v>40.76</v>
      </c>
      <c r="C636" s="7">
        <v>210.28</v>
      </c>
      <c r="D636" s="7">
        <v>120.62</v>
      </c>
      <c r="E636" s="7">
        <v>119.01</v>
      </c>
      <c r="F636" s="56">
        <v>83.82</v>
      </c>
    </row>
    <row r="637" spans="1:6" x14ac:dyDescent="0.3">
      <c r="A637" s="8">
        <v>963.23</v>
      </c>
      <c r="B637" s="7">
        <v>42.11</v>
      </c>
      <c r="C637" s="7">
        <v>211.15</v>
      </c>
      <c r="D637" s="7">
        <v>120.97</v>
      </c>
      <c r="E637" s="7">
        <v>118.08</v>
      </c>
      <c r="F637" s="56">
        <v>85.07</v>
      </c>
    </row>
    <row r="638" spans="1:6" x14ac:dyDescent="0.3">
      <c r="A638" s="8">
        <v>965.39</v>
      </c>
      <c r="B638" s="7">
        <v>43.69</v>
      </c>
      <c r="C638" s="7">
        <v>211.91</v>
      </c>
      <c r="D638" s="7">
        <v>123.45</v>
      </c>
      <c r="E638" s="7">
        <v>117.81</v>
      </c>
      <c r="F638" s="56">
        <v>85.23</v>
      </c>
    </row>
    <row r="639" spans="1:6" x14ac:dyDescent="0.3">
      <c r="A639" s="8">
        <v>967.55</v>
      </c>
      <c r="B639" s="7">
        <v>44.49</v>
      </c>
      <c r="C639" s="7">
        <v>211.97</v>
      </c>
      <c r="D639" s="7">
        <v>125.98</v>
      </c>
      <c r="E639" s="7">
        <v>118.5</v>
      </c>
      <c r="F639" s="56">
        <v>85.51</v>
      </c>
    </row>
    <row r="640" spans="1:6" x14ac:dyDescent="0.3">
      <c r="A640" s="8">
        <v>969.72</v>
      </c>
      <c r="B640" s="7">
        <v>44.03</v>
      </c>
      <c r="C640" s="7">
        <v>211.69</v>
      </c>
      <c r="D640" s="7">
        <v>126.53</v>
      </c>
      <c r="E640" s="7">
        <v>120.33</v>
      </c>
      <c r="F640" s="56">
        <v>86.52</v>
      </c>
    </row>
    <row r="641" spans="1:6" x14ac:dyDescent="0.3">
      <c r="A641" s="8">
        <v>971.88</v>
      </c>
      <c r="B641" s="7">
        <v>43</v>
      </c>
      <c r="C641" s="7">
        <v>211.48</v>
      </c>
      <c r="D641" s="7">
        <v>125.41</v>
      </c>
      <c r="E641" s="7">
        <v>122.47</v>
      </c>
      <c r="F641" s="56">
        <v>87.65</v>
      </c>
    </row>
    <row r="642" spans="1:6" x14ac:dyDescent="0.3">
      <c r="A642" s="8">
        <v>974.04</v>
      </c>
      <c r="B642" s="7">
        <v>42.17</v>
      </c>
      <c r="C642" s="7">
        <v>211.13</v>
      </c>
      <c r="D642" s="7">
        <v>124.54</v>
      </c>
      <c r="E642" s="7">
        <v>123.29</v>
      </c>
      <c r="F642" s="56">
        <v>88.01</v>
      </c>
    </row>
    <row r="643" spans="1:6" x14ac:dyDescent="0.3">
      <c r="A643" s="8">
        <v>976.21</v>
      </c>
      <c r="B643" s="7">
        <v>41.58</v>
      </c>
      <c r="C643" s="7">
        <v>210.38</v>
      </c>
      <c r="D643" s="7">
        <v>124.55</v>
      </c>
      <c r="E643" s="7">
        <v>122.3</v>
      </c>
      <c r="F643" s="56">
        <v>87.11</v>
      </c>
    </row>
    <row r="644" spans="1:6" x14ac:dyDescent="0.3">
      <c r="A644" s="8">
        <v>978.37</v>
      </c>
      <c r="B644" s="7">
        <v>40.880000000000003</v>
      </c>
      <c r="C644" s="7">
        <v>209.35</v>
      </c>
      <c r="D644" s="7">
        <v>124.48</v>
      </c>
      <c r="E644" s="7">
        <v>120.62</v>
      </c>
      <c r="F644" s="56">
        <v>85.8</v>
      </c>
    </row>
    <row r="645" spans="1:6" x14ac:dyDescent="0.3">
      <c r="A645" s="8">
        <v>980.53</v>
      </c>
      <c r="B645" s="7">
        <v>39.869999999999997</v>
      </c>
      <c r="C645" s="7">
        <v>208.17</v>
      </c>
      <c r="D645" s="7">
        <v>124.01</v>
      </c>
      <c r="E645" s="7">
        <v>119.46</v>
      </c>
      <c r="F645" s="56">
        <v>86.02</v>
      </c>
    </row>
    <row r="646" spans="1:6" x14ac:dyDescent="0.3">
      <c r="A646" s="8">
        <v>982.7</v>
      </c>
      <c r="B646" s="7">
        <v>39.229999999999997</v>
      </c>
      <c r="C646" s="7">
        <v>206.79</v>
      </c>
      <c r="D646" s="7">
        <v>123.86</v>
      </c>
      <c r="E646" s="7">
        <v>119.21</v>
      </c>
      <c r="F646" s="56">
        <v>88.09</v>
      </c>
    </row>
    <row r="647" spans="1:6" x14ac:dyDescent="0.3">
      <c r="A647" s="8">
        <v>984.86</v>
      </c>
      <c r="B647" s="7">
        <v>40.049999999999997</v>
      </c>
      <c r="C647" s="7">
        <v>205.55</v>
      </c>
      <c r="D647" s="7">
        <v>124.03</v>
      </c>
      <c r="E647" s="7">
        <v>119.4</v>
      </c>
      <c r="F647" s="56">
        <v>89.92</v>
      </c>
    </row>
    <row r="648" spans="1:6" x14ac:dyDescent="0.3">
      <c r="A648" s="8">
        <v>987.02</v>
      </c>
      <c r="B648" s="7">
        <v>41.82</v>
      </c>
      <c r="C648" s="7">
        <v>205.04</v>
      </c>
      <c r="D648" s="7">
        <v>123.81</v>
      </c>
      <c r="E648" s="7">
        <v>119.85</v>
      </c>
      <c r="F648" s="56">
        <v>90.05</v>
      </c>
    </row>
    <row r="649" spans="1:6" x14ac:dyDescent="0.3">
      <c r="A649" s="8">
        <v>989.18</v>
      </c>
      <c r="B649" s="7">
        <v>42.36</v>
      </c>
      <c r="C649" s="7">
        <v>204.77</v>
      </c>
      <c r="D649" s="7">
        <v>122.97</v>
      </c>
      <c r="E649" s="7">
        <v>120.67</v>
      </c>
      <c r="F649" s="56">
        <v>88.98</v>
      </c>
    </row>
    <row r="650" spans="1:6" x14ac:dyDescent="0.3">
      <c r="A650" s="8">
        <v>991.35</v>
      </c>
      <c r="B650" s="7">
        <v>40.96</v>
      </c>
      <c r="C650" s="7">
        <v>203.44</v>
      </c>
      <c r="D650" s="7">
        <v>122</v>
      </c>
      <c r="E650" s="7">
        <v>120.59</v>
      </c>
      <c r="F650" s="56">
        <v>87.31</v>
      </c>
    </row>
    <row r="651" spans="1:6" x14ac:dyDescent="0.3">
      <c r="A651" s="8">
        <v>993.51</v>
      </c>
      <c r="B651" s="7">
        <v>39.979999999999997</v>
      </c>
      <c r="C651" s="7">
        <v>200.85</v>
      </c>
      <c r="D651" s="7">
        <v>121.57</v>
      </c>
      <c r="E651" s="7">
        <v>118.23</v>
      </c>
      <c r="F651" s="56">
        <v>85.31</v>
      </c>
    </row>
    <row r="652" spans="1:6" x14ac:dyDescent="0.3">
      <c r="A652" s="8">
        <v>995.67</v>
      </c>
      <c r="B652" s="7">
        <v>41.27</v>
      </c>
      <c r="C652" s="7">
        <v>198.84</v>
      </c>
      <c r="D652" s="7">
        <v>121.69</v>
      </c>
      <c r="E652" s="7">
        <v>114.59</v>
      </c>
      <c r="F652" s="56">
        <v>83.68</v>
      </c>
    </row>
    <row r="653" spans="1:6" x14ac:dyDescent="0.3">
      <c r="A653" s="8">
        <v>997.84</v>
      </c>
      <c r="B653" s="7">
        <v>43.29</v>
      </c>
      <c r="C653" s="7">
        <v>198.96</v>
      </c>
      <c r="D653" s="7">
        <v>121.54</v>
      </c>
      <c r="E653" s="7">
        <v>111.81</v>
      </c>
      <c r="F653" s="56">
        <v>82.56</v>
      </c>
    </row>
    <row r="654" spans="1:6" ht="15" thickBot="1" x14ac:dyDescent="0.35">
      <c r="A654" s="10">
        <v>1000</v>
      </c>
      <c r="B654" s="58">
        <v>43.93</v>
      </c>
      <c r="C654" s="58">
        <v>199.83</v>
      </c>
      <c r="D654" s="58">
        <v>120.32</v>
      </c>
      <c r="E654" s="58">
        <v>110.61</v>
      </c>
      <c r="F654" s="61">
        <v>81.41</v>
      </c>
    </row>
  </sheetData>
  <mergeCells count="1">
    <mergeCell ref="C2:F2"/>
  </mergeCells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2"/>
  <sheetViews>
    <sheetView workbookViewId="0">
      <selection activeCell="K56" sqref="K56"/>
    </sheetView>
  </sheetViews>
  <sheetFormatPr defaultRowHeight="14.4" x14ac:dyDescent="0.3"/>
  <cols>
    <col min="1" max="1" width="28.109375" bestFit="1" customWidth="1"/>
    <col min="2" max="2" width="14.33203125" bestFit="1" customWidth="1"/>
    <col min="3" max="3" width="12" bestFit="1" customWidth="1"/>
    <col min="4" max="4" width="15.109375" bestFit="1" customWidth="1"/>
    <col min="5" max="5" width="13.33203125" bestFit="1" customWidth="1"/>
    <col min="6" max="6" width="8.6640625" customWidth="1"/>
  </cols>
  <sheetData>
    <row r="1" spans="1:15" ht="15" thickBot="1" x14ac:dyDescent="0.35">
      <c r="A1" t="s">
        <v>80</v>
      </c>
    </row>
    <row r="2" spans="1:15" x14ac:dyDescent="0.3">
      <c r="A2" s="12"/>
      <c r="B2" s="211" t="s">
        <v>85</v>
      </c>
      <c r="C2" s="211"/>
      <c r="D2" s="211"/>
      <c r="E2" s="211"/>
      <c r="F2" s="211"/>
      <c r="G2" s="212"/>
      <c r="I2" s="210" t="s">
        <v>92</v>
      </c>
      <c r="J2" s="211"/>
      <c r="K2" s="211"/>
      <c r="L2" s="211"/>
      <c r="M2" s="211"/>
      <c r="N2" s="212"/>
    </row>
    <row r="3" spans="1:15" x14ac:dyDescent="0.3">
      <c r="A3" s="57" t="s">
        <v>84</v>
      </c>
      <c r="B3" s="27">
        <v>0</v>
      </c>
      <c r="C3" s="27">
        <v>7</v>
      </c>
      <c r="D3" s="27">
        <v>14</v>
      </c>
      <c r="E3" s="27">
        <v>21</v>
      </c>
      <c r="F3" s="27">
        <v>28</v>
      </c>
      <c r="G3" s="59">
        <v>35</v>
      </c>
      <c r="I3" s="57">
        <v>0</v>
      </c>
      <c r="J3" s="27">
        <v>7</v>
      </c>
      <c r="K3" s="27">
        <v>14</v>
      </c>
      <c r="L3" s="27">
        <v>21</v>
      </c>
      <c r="M3" s="27">
        <v>28</v>
      </c>
      <c r="N3" s="59">
        <v>35</v>
      </c>
    </row>
    <row r="4" spans="1:15" x14ac:dyDescent="0.3">
      <c r="A4" s="8" t="s">
        <v>59</v>
      </c>
      <c r="B4" s="14">
        <v>25.5</v>
      </c>
      <c r="C4" s="14">
        <v>26.3</v>
      </c>
      <c r="D4" s="14">
        <v>27.1</v>
      </c>
      <c r="E4" s="14">
        <v>29.4</v>
      </c>
      <c r="F4" s="14">
        <v>27.9</v>
      </c>
      <c r="G4" s="24">
        <v>30</v>
      </c>
      <c r="I4" s="22">
        <v>1</v>
      </c>
      <c r="J4" s="15">
        <v>1.031372549019608</v>
      </c>
      <c r="K4" s="15">
        <v>1.0627450980392157</v>
      </c>
      <c r="L4" s="15">
        <v>1.1529411764705881</v>
      </c>
      <c r="M4" s="15">
        <v>1.0941176470588234</v>
      </c>
      <c r="N4" s="16">
        <v>1.1764705882352942</v>
      </c>
    </row>
    <row r="5" spans="1:15" x14ac:dyDescent="0.3">
      <c r="A5" s="8" t="s">
        <v>60</v>
      </c>
      <c r="B5" s="14">
        <v>25.3</v>
      </c>
      <c r="C5" s="14">
        <v>26.1</v>
      </c>
      <c r="D5" s="14">
        <v>27.5</v>
      </c>
      <c r="E5" s="14">
        <v>28</v>
      </c>
      <c r="F5" s="14">
        <v>28.4</v>
      </c>
      <c r="G5" s="24">
        <v>30.1</v>
      </c>
      <c r="I5" s="22">
        <v>1</v>
      </c>
      <c r="J5" s="15">
        <v>1.0316205533596838</v>
      </c>
      <c r="K5" s="15">
        <v>1.0869565217391304</v>
      </c>
      <c r="L5" s="15">
        <v>1.1067193675889329</v>
      </c>
      <c r="M5" s="15">
        <v>1.1225296442687747</v>
      </c>
      <c r="N5" s="16">
        <v>1.1897233201581028</v>
      </c>
    </row>
    <row r="6" spans="1:15" x14ac:dyDescent="0.3">
      <c r="A6" s="8" t="s">
        <v>61</v>
      </c>
      <c r="B6" s="14">
        <v>23</v>
      </c>
      <c r="C6" s="14">
        <v>24.2</v>
      </c>
      <c r="D6" s="14">
        <v>25.4</v>
      </c>
      <c r="E6" s="14">
        <v>26.3</v>
      </c>
      <c r="F6" s="14">
        <v>26.8</v>
      </c>
      <c r="G6" s="24">
        <v>27.4</v>
      </c>
      <c r="I6" s="22">
        <v>1</v>
      </c>
      <c r="J6" s="15">
        <v>1.0521739130434782</v>
      </c>
      <c r="K6" s="15">
        <v>1.1043478260869564</v>
      </c>
      <c r="L6" s="15">
        <v>1.1434782608695653</v>
      </c>
      <c r="M6" s="15">
        <v>1.1652173913043478</v>
      </c>
      <c r="N6" s="16">
        <v>1.191304347826087</v>
      </c>
    </row>
    <row r="7" spans="1:15" x14ac:dyDescent="0.3">
      <c r="A7" s="8" t="s">
        <v>62</v>
      </c>
      <c r="B7" s="14">
        <v>19.100000000000001</v>
      </c>
      <c r="C7" s="14">
        <v>20</v>
      </c>
      <c r="D7" s="14">
        <v>21.4</v>
      </c>
      <c r="E7" s="14">
        <v>21.9</v>
      </c>
      <c r="F7" s="14">
        <v>22.5</v>
      </c>
      <c r="G7" s="24">
        <v>21.2</v>
      </c>
      <c r="I7" s="22">
        <v>1</v>
      </c>
      <c r="J7" s="15">
        <v>1.0471204188481675</v>
      </c>
      <c r="K7" s="15">
        <v>1.120418848167539</v>
      </c>
      <c r="L7" s="15">
        <v>1.1465968586387434</v>
      </c>
      <c r="M7" s="15">
        <v>1.1780104712041883</v>
      </c>
      <c r="N7" s="16">
        <v>1.1099476439790574</v>
      </c>
    </row>
    <row r="8" spans="1:15" x14ac:dyDescent="0.3">
      <c r="A8" s="8" t="s">
        <v>594</v>
      </c>
      <c r="B8" s="14">
        <v>23.2</v>
      </c>
      <c r="C8" s="14">
        <v>23.9</v>
      </c>
      <c r="D8" s="14">
        <v>25.8</v>
      </c>
      <c r="E8" s="14">
        <v>26.8</v>
      </c>
      <c r="F8" s="14">
        <v>26.2</v>
      </c>
      <c r="G8" s="24">
        <v>27.3</v>
      </c>
      <c r="I8" s="22">
        <v>1</v>
      </c>
      <c r="J8" s="15">
        <v>1.0301724137931034</v>
      </c>
      <c r="K8" s="15">
        <v>1.1120689655172415</v>
      </c>
      <c r="L8" s="15">
        <v>1.1551724137931034</v>
      </c>
      <c r="M8" s="15">
        <v>1.1293103448275863</v>
      </c>
      <c r="N8" s="16">
        <v>1.1767241379310345</v>
      </c>
    </row>
    <row r="9" spans="1:15" x14ac:dyDescent="0.3">
      <c r="A9" s="8" t="s">
        <v>595</v>
      </c>
      <c r="B9" s="14">
        <v>23.6</v>
      </c>
      <c r="C9" s="14">
        <v>25.2</v>
      </c>
      <c r="D9" s="14">
        <v>26.6</v>
      </c>
      <c r="E9" s="14">
        <v>29</v>
      </c>
      <c r="F9" s="14">
        <v>29</v>
      </c>
      <c r="G9" s="24">
        <v>29.3</v>
      </c>
      <c r="I9" s="22">
        <v>1</v>
      </c>
      <c r="J9" s="15">
        <v>1.0677966101694913</v>
      </c>
      <c r="K9" s="15">
        <v>1.1271186440677965</v>
      </c>
      <c r="L9" s="15">
        <v>1.2288135593220337</v>
      </c>
      <c r="M9" s="15">
        <v>1.2288135593220337</v>
      </c>
      <c r="N9" s="16">
        <v>1.2415254237288136</v>
      </c>
    </row>
    <row r="10" spans="1:15" x14ac:dyDescent="0.3">
      <c r="A10" s="8" t="s">
        <v>596</v>
      </c>
      <c r="B10" s="14">
        <v>20.9</v>
      </c>
      <c r="C10" s="14">
        <v>21.1</v>
      </c>
      <c r="D10" s="14">
        <v>22.8</v>
      </c>
      <c r="E10" s="14">
        <v>22.6</v>
      </c>
      <c r="F10" s="14">
        <v>22.4</v>
      </c>
      <c r="G10" s="24">
        <v>22.1</v>
      </c>
      <c r="I10" s="22">
        <v>1</v>
      </c>
      <c r="J10" s="15">
        <v>1.0095693779904307</v>
      </c>
      <c r="K10" s="15">
        <v>1.0909090909090911</v>
      </c>
      <c r="L10" s="15">
        <v>1.0813397129186604</v>
      </c>
      <c r="M10" s="15">
        <v>1.0717703349282297</v>
      </c>
      <c r="N10" s="16">
        <v>1.0574162679425838</v>
      </c>
    </row>
    <row r="11" spans="1:15" x14ac:dyDescent="0.3">
      <c r="A11" s="8" t="s">
        <v>597</v>
      </c>
      <c r="B11" s="14">
        <v>18.899999999999999</v>
      </c>
      <c r="C11" s="14">
        <v>19.899999999999999</v>
      </c>
      <c r="D11" s="14">
        <v>21.5</v>
      </c>
      <c r="E11" s="14">
        <v>21.9</v>
      </c>
      <c r="F11" s="14">
        <v>21.9</v>
      </c>
      <c r="G11" s="24">
        <v>20.399999999999999</v>
      </c>
      <c r="I11" s="22">
        <v>1</v>
      </c>
      <c r="J11" s="15">
        <v>1.052910052910053</v>
      </c>
      <c r="K11" s="15">
        <v>1.1375661375661377</v>
      </c>
      <c r="L11" s="15">
        <v>1.1587301587301588</v>
      </c>
      <c r="M11" s="15">
        <v>1.1587301587301588</v>
      </c>
      <c r="N11" s="16">
        <v>1.0793650793650793</v>
      </c>
    </row>
    <row r="12" spans="1:15" x14ac:dyDescent="0.3">
      <c r="A12" s="8" t="s">
        <v>598</v>
      </c>
      <c r="B12" s="14">
        <v>27.4</v>
      </c>
      <c r="C12" s="14">
        <v>27.6</v>
      </c>
      <c r="D12" s="14">
        <v>29.4</v>
      </c>
      <c r="E12" s="14">
        <v>28.8</v>
      </c>
      <c r="F12" s="14">
        <v>29.1</v>
      </c>
      <c r="G12" s="24">
        <v>31</v>
      </c>
      <c r="I12" s="22">
        <v>1</v>
      </c>
      <c r="J12" s="15">
        <v>1.0072992700729928</v>
      </c>
      <c r="K12" s="15">
        <v>1.0729927007299269</v>
      </c>
      <c r="L12" s="15">
        <v>1.051094890510949</v>
      </c>
      <c r="M12" s="15">
        <v>1.062043795620438</v>
      </c>
      <c r="N12" s="16">
        <v>1.1313868613138687</v>
      </c>
    </row>
    <row r="13" spans="1:15" x14ac:dyDescent="0.3">
      <c r="A13" s="8" t="s">
        <v>599</v>
      </c>
      <c r="B13" s="14">
        <v>22.5</v>
      </c>
      <c r="C13" s="14">
        <v>23.1</v>
      </c>
      <c r="D13" s="14">
        <v>24.6</v>
      </c>
      <c r="E13" s="14">
        <v>25</v>
      </c>
      <c r="F13" s="14">
        <v>25.4</v>
      </c>
      <c r="G13" s="24">
        <v>24.4</v>
      </c>
      <c r="I13" s="22">
        <v>1</v>
      </c>
      <c r="J13" s="15">
        <v>1.0266666666666668</v>
      </c>
      <c r="K13" s="15">
        <v>1.0933333333333335</v>
      </c>
      <c r="L13" s="15">
        <v>1.1111111111111112</v>
      </c>
      <c r="M13" s="15">
        <v>1.1288888888888888</v>
      </c>
      <c r="N13" s="16">
        <v>1.0844444444444443</v>
      </c>
    </row>
    <row r="14" spans="1:15" x14ac:dyDescent="0.3">
      <c r="A14" s="8" t="s">
        <v>600</v>
      </c>
      <c r="B14" s="14">
        <v>21.7</v>
      </c>
      <c r="C14" s="14">
        <v>22</v>
      </c>
      <c r="D14" s="14">
        <v>24.2</v>
      </c>
      <c r="E14" s="14">
        <v>23.3</v>
      </c>
      <c r="F14" s="14">
        <v>23.4</v>
      </c>
      <c r="G14" s="24">
        <v>23.8</v>
      </c>
      <c r="I14" s="22">
        <v>1</v>
      </c>
      <c r="J14" s="15">
        <v>1.0138248847926268</v>
      </c>
      <c r="K14" s="15">
        <v>1.1152073732718895</v>
      </c>
      <c r="L14" s="15">
        <v>1.0737327188940093</v>
      </c>
      <c r="M14" s="15">
        <v>1.0783410138248848</v>
      </c>
      <c r="N14" s="16">
        <v>1.0967741935483872</v>
      </c>
    </row>
    <row r="15" spans="1:15" ht="15" thickBot="1" x14ac:dyDescent="0.35">
      <c r="A15" s="10" t="s">
        <v>601</v>
      </c>
      <c r="B15" s="17">
        <v>27.4</v>
      </c>
      <c r="C15" s="17">
        <v>27.5</v>
      </c>
      <c r="D15" s="17">
        <v>28.9</v>
      </c>
      <c r="E15" s="17">
        <v>29.5</v>
      </c>
      <c r="F15" s="17">
        <v>29.7</v>
      </c>
      <c r="G15" s="25">
        <v>29.8</v>
      </c>
      <c r="I15" s="23">
        <v>1</v>
      </c>
      <c r="J15" s="18">
        <v>1.0036496350364965</v>
      </c>
      <c r="K15" s="18">
        <v>1.0547445255474452</v>
      </c>
      <c r="L15" s="18">
        <v>1.0766423357664234</v>
      </c>
      <c r="M15" s="18">
        <v>1.083941605839416</v>
      </c>
      <c r="N15" s="19">
        <v>1.0875912408759125</v>
      </c>
    </row>
    <row r="16" spans="1:15" x14ac:dyDescent="0.3">
      <c r="A16" s="20"/>
      <c r="B16" s="21"/>
      <c r="C16" s="21"/>
      <c r="D16" s="21"/>
      <c r="E16" s="21"/>
      <c r="F16" s="21"/>
      <c r="G16" s="21"/>
      <c r="I16" s="72"/>
      <c r="J16" s="187" t="s">
        <v>611</v>
      </c>
      <c r="K16" s="187"/>
      <c r="L16" s="187"/>
      <c r="M16" s="187"/>
      <c r="N16" s="187"/>
      <c r="O16" s="175"/>
    </row>
    <row r="17" spans="1:16" x14ac:dyDescent="0.3">
      <c r="A17" s="20"/>
      <c r="B17" s="21"/>
      <c r="C17" s="21"/>
      <c r="D17" s="21"/>
      <c r="E17" s="21"/>
      <c r="F17" s="21"/>
      <c r="G17" s="21"/>
      <c r="J17" s="185">
        <v>0.21909999999999999</v>
      </c>
      <c r="K17" s="185">
        <v>0.91579999999999995</v>
      </c>
      <c r="L17" s="185">
        <v>0.16819999999999999</v>
      </c>
      <c r="M17" s="185">
        <v>0.39879999999999999</v>
      </c>
      <c r="N17" s="185">
        <v>9.7900000000000001E-2</v>
      </c>
      <c r="O17" s="175"/>
    </row>
    <row r="18" spans="1:16" x14ac:dyDescent="0.3">
      <c r="A18" s="20"/>
      <c r="B18" s="21"/>
      <c r="C18" s="21"/>
      <c r="D18" s="21"/>
      <c r="E18" s="21"/>
      <c r="F18" s="21"/>
      <c r="G18" s="21"/>
      <c r="J18" s="187" t="s">
        <v>612</v>
      </c>
      <c r="K18" s="187"/>
      <c r="L18" s="175"/>
      <c r="M18" s="187"/>
      <c r="N18" s="187"/>
      <c r="O18" s="175"/>
    </row>
    <row r="19" spans="1:16" x14ac:dyDescent="0.3">
      <c r="A19" s="20"/>
      <c r="B19" s="21"/>
      <c r="C19" s="21"/>
      <c r="D19" s="21"/>
      <c r="E19" s="21"/>
      <c r="F19" s="21"/>
      <c r="G19" s="21"/>
      <c r="J19" s="203">
        <v>0.97040000000000004</v>
      </c>
      <c r="K19" s="203">
        <v>0.1996</v>
      </c>
      <c r="L19" s="203">
        <v>0.52239999999999998</v>
      </c>
      <c r="M19" s="203">
        <v>0.83309999999999995</v>
      </c>
      <c r="N19" s="203">
        <v>0.49409999999999998</v>
      </c>
      <c r="O19" s="194" t="s">
        <v>687</v>
      </c>
    </row>
    <row r="20" spans="1:16" x14ac:dyDescent="0.3">
      <c r="A20" s="20"/>
      <c r="B20" s="21"/>
      <c r="C20" s="21"/>
      <c r="D20" s="21"/>
      <c r="E20" s="21"/>
      <c r="F20" s="21"/>
      <c r="G20" s="21"/>
      <c r="J20" s="203">
        <v>4.6899999999999997E-2</v>
      </c>
      <c r="K20" s="203">
        <v>0.58440000000000003</v>
      </c>
      <c r="L20" s="203">
        <v>6.2700000000000006E-2</v>
      </c>
      <c r="M20" s="203">
        <v>0.15329999999999999</v>
      </c>
      <c r="N20" s="203">
        <v>0.1244</v>
      </c>
      <c r="O20" s="194" t="s">
        <v>688</v>
      </c>
    </row>
    <row r="21" spans="1:16" x14ac:dyDescent="0.3">
      <c r="A21" s="20"/>
      <c r="B21" s="21"/>
      <c r="C21" s="21"/>
      <c r="D21" s="21"/>
      <c r="E21" s="21"/>
      <c r="F21" s="21"/>
      <c r="G21" s="21"/>
      <c r="J21" s="203">
        <v>0.05</v>
      </c>
      <c r="K21" s="203">
        <v>8.2799999999999999E-2</v>
      </c>
      <c r="L21" s="203">
        <v>2.1100000000000001E-2</v>
      </c>
      <c r="M21" s="203">
        <v>0.10929999999999999</v>
      </c>
      <c r="N21" s="203">
        <v>0.35189999999999999</v>
      </c>
      <c r="O21" s="194" t="s">
        <v>689</v>
      </c>
    </row>
    <row r="22" spans="1:16" ht="15" thickBot="1" x14ac:dyDescent="0.35">
      <c r="A22" t="s">
        <v>35</v>
      </c>
    </row>
    <row r="23" spans="1:16" s="33" customFormat="1" x14ac:dyDescent="0.3">
      <c r="A23" s="12"/>
      <c r="B23" s="26"/>
      <c r="C23" s="211" t="s">
        <v>91</v>
      </c>
      <c r="D23" s="211"/>
      <c r="E23" s="211"/>
      <c r="F23" s="212"/>
      <c r="H23" s="210" t="s">
        <v>602</v>
      </c>
      <c r="I23" s="211"/>
      <c r="J23" s="211"/>
      <c r="K23" s="212"/>
      <c r="M23" s="210" t="s">
        <v>56</v>
      </c>
      <c r="N23" s="211"/>
      <c r="O23" s="211"/>
      <c r="P23" s="212"/>
    </row>
    <row r="24" spans="1:16" s="33" customFormat="1" x14ac:dyDescent="0.3">
      <c r="A24" s="57" t="s">
        <v>23</v>
      </c>
      <c r="B24" s="27" t="s">
        <v>85</v>
      </c>
      <c r="C24" s="27" t="s">
        <v>38</v>
      </c>
      <c r="D24" s="27" t="s">
        <v>73</v>
      </c>
      <c r="E24" s="27" t="s">
        <v>89</v>
      </c>
      <c r="F24" s="59" t="s">
        <v>74</v>
      </c>
      <c r="H24" s="57" t="s">
        <v>38</v>
      </c>
      <c r="I24" s="27" t="s">
        <v>73</v>
      </c>
      <c r="J24" s="27" t="s">
        <v>89</v>
      </c>
      <c r="K24" s="59" t="s">
        <v>74</v>
      </c>
      <c r="M24" s="57" t="s">
        <v>38</v>
      </c>
      <c r="N24" s="27" t="s">
        <v>73</v>
      </c>
      <c r="O24" s="27" t="s">
        <v>89</v>
      </c>
      <c r="P24" s="59" t="s">
        <v>74</v>
      </c>
    </row>
    <row r="25" spans="1:16" x14ac:dyDescent="0.3">
      <c r="A25" s="8" t="s">
        <v>59</v>
      </c>
      <c r="B25" s="14">
        <v>30</v>
      </c>
      <c r="C25" s="14">
        <v>43.6</v>
      </c>
      <c r="D25" s="14">
        <v>10.3</v>
      </c>
      <c r="E25" s="14">
        <v>142.80000000000001</v>
      </c>
      <c r="F25" s="24">
        <v>8.3000000000000007</v>
      </c>
      <c r="H25" s="22">
        <v>1.4533333333333334</v>
      </c>
      <c r="I25" s="15">
        <v>0.34333333333333338</v>
      </c>
      <c r="J25" s="15">
        <v>4.7600000000000007</v>
      </c>
      <c r="K25" s="16">
        <v>0.27666666666666667</v>
      </c>
      <c r="M25" s="22">
        <v>0.88686911520777023</v>
      </c>
      <c r="N25" s="15">
        <v>0.93134480980243861</v>
      </c>
      <c r="O25" s="15">
        <v>0.97110611344334419</v>
      </c>
      <c r="P25" s="16">
        <v>0.93419061864345632</v>
      </c>
    </row>
    <row r="26" spans="1:16" x14ac:dyDescent="0.3">
      <c r="A26" s="8" t="s">
        <v>60</v>
      </c>
      <c r="B26" s="14">
        <v>30.1</v>
      </c>
      <c r="C26" s="14">
        <v>45.3</v>
      </c>
      <c r="D26" s="14">
        <v>10.3</v>
      </c>
      <c r="E26" s="14">
        <v>139.19999999999999</v>
      </c>
      <c r="F26" s="24">
        <v>7.7</v>
      </c>
      <c r="H26" s="22">
        <v>1.5049833887043187</v>
      </c>
      <c r="I26" s="15">
        <v>0.34219269102990035</v>
      </c>
      <c r="J26" s="15">
        <v>4.6245847176079726</v>
      </c>
      <c r="K26" s="16">
        <v>0.2558139534883721</v>
      </c>
      <c r="M26" s="22">
        <v>0.91838758234581941</v>
      </c>
      <c r="N26" s="15">
        <v>0.92825064099910826</v>
      </c>
      <c r="O26" s="15">
        <v>0.89791262940964867</v>
      </c>
      <c r="P26" s="16">
        <v>0.907614213930938</v>
      </c>
    </row>
    <row r="27" spans="1:16" x14ac:dyDescent="0.3">
      <c r="A27" s="8" t="s">
        <v>61</v>
      </c>
      <c r="B27" s="14">
        <v>27.4</v>
      </c>
      <c r="C27" s="14">
        <v>43.1</v>
      </c>
      <c r="D27" s="14">
        <v>9.6</v>
      </c>
      <c r="E27" s="14">
        <v>135.1</v>
      </c>
      <c r="F27" s="24">
        <v>7.2</v>
      </c>
      <c r="H27" s="22">
        <v>1.5729927007299271</v>
      </c>
      <c r="I27" s="15">
        <v>0.35036496350364965</v>
      </c>
      <c r="J27" s="15">
        <v>4.9306569343065698</v>
      </c>
      <c r="K27" s="16">
        <v>0.26277372262773724</v>
      </c>
      <c r="M27" s="22">
        <v>0.95988897572795739</v>
      </c>
      <c r="N27" s="15">
        <v>0.95041919503615024</v>
      </c>
      <c r="O27" s="15">
        <v>0.92234157287732987</v>
      </c>
      <c r="P27" s="16">
        <v>0.96768349827279443</v>
      </c>
    </row>
    <row r="28" spans="1:16" x14ac:dyDescent="0.3">
      <c r="A28" s="8" t="s">
        <v>62</v>
      </c>
      <c r="B28" s="14">
        <v>21.2</v>
      </c>
      <c r="C28" s="14">
        <v>42.9</v>
      </c>
      <c r="D28" s="14">
        <v>9.3000000000000007</v>
      </c>
      <c r="E28" s="14">
        <v>128.6</v>
      </c>
      <c r="F28" s="24">
        <v>7.3</v>
      </c>
      <c r="H28" s="22">
        <v>2.0235849056603774</v>
      </c>
      <c r="I28" s="15">
        <v>0.43867924528301894</v>
      </c>
      <c r="J28" s="15">
        <v>6.0660377358490569</v>
      </c>
      <c r="K28" s="16">
        <v>0.34433962264150941</v>
      </c>
      <c r="M28" s="22">
        <v>1.2348543267184529</v>
      </c>
      <c r="N28" s="15">
        <v>1.1899853541623027</v>
      </c>
      <c r="O28" s="15">
        <v>1.2086396842696769</v>
      </c>
      <c r="P28" s="16">
        <v>1.190511669152811</v>
      </c>
    </row>
    <row r="29" spans="1:16" x14ac:dyDescent="0.3">
      <c r="A29" s="8" t="s">
        <v>594</v>
      </c>
      <c r="B29" s="14">
        <v>27.3</v>
      </c>
      <c r="C29" s="14">
        <v>33.799999999999997</v>
      </c>
      <c r="D29" s="14">
        <v>10</v>
      </c>
      <c r="E29" s="14">
        <v>123.5</v>
      </c>
      <c r="F29" s="24">
        <v>7.2</v>
      </c>
      <c r="H29" s="22">
        <v>1.2380952380952379</v>
      </c>
      <c r="I29" s="15">
        <v>0.36630036630036628</v>
      </c>
      <c r="J29" s="15">
        <v>4.5238095238095237</v>
      </c>
      <c r="K29" s="16">
        <v>0.26373626373626374</v>
      </c>
      <c r="M29" s="22">
        <v>0.75552414794895228</v>
      </c>
      <c r="N29" s="15">
        <v>0.9936464416968297</v>
      </c>
      <c r="O29" s="15">
        <v>0.92572011343732008</v>
      </c>
      <c r="P29" s="16">
        <v>0.88783622220016334</v>
      </c>
    </row>
    <row r="30" spans="1:16" x14ac:dyDescent="0.3">
      <c r="A30" s="8" t="s">
        <v>595</v>
      </c>
      <c r="B30" s="14">
        <v>29.3</v>
      </c>
      <c r="C30" s="14">
        <v>33.700000000000003</v>
      </c>
      <c r="D30" s="14">
        <v>10.199999999999999</v>
      </c>
      <c r="E30" s="14">
        <v>115.3</v>
      </c>
      <c r="F30" s="24">
        <v>8.3000000000000007</v>
      </c>
      <c r="H30" s="22">
        <v>1.1501706484641638</v>
      </c>
      <c r="I30" s="15">
        <v>0.34812286689419791</v>
      </c>
      <c r="J30" s="15">
        <v>3.9351535836177471</v>
      </c>
      <c r="K30" s="16">
        <v>0.28327645051194539</v>
      </c>
      <c r="M30" s="22">
        <v>0.70186983395047731</v>
      </c>
      <c r="N30" s="15">
        <v>0.94433716093822251</v>
      </c>
      <c r="O30" s="15">
        <v>0.99430660079523292</v>
      </c>
      <c r="P30" s="16">
        <v>0.77230747074304129</v>
      </c>
    </row>
    <row r="31" spans="1:16" x14ac:dyDescent="0.3">
      <c r="A31" s="8" t="s">
        <v>596</v>
      </c>
      <c r="B31" s="14">
        <v>22.1</v>
      </c>
      <c r="C31" s="14">
        <v>34.700000000000003</v>
      </c>
      <c r="D31" s="14">
        <v>10.1</v>
      </c>
      <c r="E31" s="14">
        <v>105.6</v>
      </c>
      <c r="F31" s="24">
        <v>6.6</v>
      </c>
      <c r="H31" s="22">
        <v>1.5701357466063348</v>
      </c>
      <c r="I31" s="15">
        <v>0.45701357466063341</v>
      </c>
      <c r="J31" s="15">
        <v>4.7782805429864244</v>
      </c>
      <c r="K31" s="16">
        <v>0.29864253393665152</v>
      </c>
      <c r="M31" s="22">
        <v>0.95814557363453112</v>
      </c>
      <c r="N31" s="15">
        <v>1.239720060493515</v>
      </c>
      <c r="O31" s="15">
        <v>1.048241893156965</v>
      </c>
      <c r="P31" s="16">
        <v>0.93777833119841958</v>
      </c>
    </row>
    <row r="32" spans="1:16" x14ac:dyDescent="0.3">
      <c r="A32" s="8" t="s">
        <v>597</v>
      </c>
      <c r="B32" s="14">
        <v>20.399999999999999</v>
      </c>
      <c r="C32" s="14">
        <v>32.6</v>
      </c>
      <c r="D32" s="14">
        <v>8.5</v>
      </c>
      <c r="E32" s="14">
        <v>120.1</v>
      </c>
      <c r="F32" s="24">
        <v>5.0999999999999996</v>
      </c>
      <c r="H32" s="22">
        <v>1.5980392156862746</v>
      </c>
      <c r="I32" s="15">
        <v>0.41666666666666669</v>
      </c>
      <c r="J32" s="15">
        <v>5.8872549019607847</v>
      </c>
      <c r="K32" s="16">
        <v>0.25</v>
      </c>
      <c r="M32" s="22">
        <v>0.9751731366626184</v>
      </c>
      <c r="N32" s="15">
        <v>1.1302728274301439</v>
      </c>
      <c r="O32" s="15">
        <v>0.87750552419579297</v>
      </c>
      <c r="P32" s="16">
        <v>1.1554240123895936</v>
      </c>
    </row>
    <row r="33" spans="1:18" x14ac:dyDescent="0.3">
      <c r="A33" s="8" t="s">
        <v>598</v>
      </c>
      <c r="B33" s="14">
        <v>31</v>
      </c>
      <c r="C33" s="14">
        <v>29.5</v>
      </c>
      <c r="D33" s="14">
        <v>8.3000000000000007</v>
      </c>
      <c r="E33" s="14">
        <v>63.6</v>
      </c>
      <c r="F33" s="24">
        <v>4.4000000000000004</v>
      </c>
      <c r="H33" s="22">
        <v>0.95161290322580649</v>
      </c>
      <c r="I33" s="15">
        <v>0.26774193548387099</v>
      </c>
      <c r="J33" s="15">
        <v>2.0516129032258066</v>
      </c>
      <c r="K33" s="16">
        <v>0.14193548387096774</v>
      </c>
      <c r="M33" s="22">
        <v>0.5807037340625012</v>
      </c>
      <c r="N33" s="15">
        <v>0.72629144265833767</v>
      </c>
      <c r="O33" s="15">
        <v>0.49819668470470829</v>
      </c>
      <c r="P33" s="16">
        <v>0.40264653934483474</v>
      </c>
    </row>
    <row r="34" spans="1:18" x14ac:dyDescent="0.3">
      <c r="A34" s="8" t="s">
        <v>599</v>
      </c>
      <c r="B34" s="14">
        <v>24.4</v>
      </c>
      <c r="C34" s="14">
        <v>30.4</v>
      </c>
      <c r="D34" s="14">
        <v>8.8000000000000007</v>
      </c>
      <c r="E34" s="14">
        <v>121.6</v>
      </c>
      <c r="F34" s="24">
        <v>6</v>
      </c>
      <c r="H34" s="22">
        <v>1.2459016393442623</v>
      </c>
      <c r="I34" s="15">
        <v>0.3606557377049181</v>
      </c>
      <c r="J34" s="15">
        <v>4.9836065573770494</v>
      </c>
      <c r="K34" s="16">
        <v>0.24590163934426232</v>
      </c>
      <c r="M34" s="22">
        <v>0.76028785632189666</v>
      </c>
      <c r="N34" s="15">
        <v>0.97833451292314111</v>
      </c>
      <c r="O34" s="15">
        <v>0.86312018773356691</v>
      </c>
      <c r="P34" s="16">
        <v>0.97807531363690137</v>
      </c>
    </row>
    <row r="35" spans="1:18" x14ac:dyDescent="0.3">
      <c r="A35" s="8" t="s">
        <v>600</v>
      </c>
      <c r="B35" s="14">
        <v>23.8</v>
      </c>
      <c r="C35" s="14">
        <v>26.7</v>
      </c>
      <c r="D35" s="14">
        <v>7.7</v>
      </c>
      <c r="E35" s="14">
        <v>53.9</v>
      </c>
      <c r="F35" s="24">
        <v>4.5</v>
      </c>
      <c r="H35" s="22">
        <v>1.1218487394957983</v>
      </c>
      <c r="I35" s="15">
        <v>0.3235294117647059</v>
      </c>
      <c r="J35" s="15">
        <v>2.2647058823529411</v>
      </c>
      <c r="K35" s="16">
        <v>0.18907563025210083</v>
      </c>
      <c r="M35" s="22">
        <v>0.68458692591302128</v>
      </c>
      <c r="N35" s="15">
        <v>0.87762360718105292</v>
      </c>
      <c r="O35" s="15">
        <v>0.66365964014807866</v>
      </c>
      <c r="P35" s="16">
        <v>0.44446785489091772</v>
      </c>
    </row>
    <row r="36" spans="1:18" ht="15" thickBot="1" x14ac:dyDescent="0.35">
      <c r="A36" s="10" t="s">
        <v>601</v>
      </c>
      <c r="B36" s="17">
        <v>29.8</v>
      </c>
      <c r="C36" s="17">
        <v>33.200000000000003</v>
      </c>
      <c r="D36" s="17">
        <v>10.199999999999999</v>
      </c>
      <c r="E36" s="17">
        <v>70.5</v>
      </c>
      <c r="F36" s="25">
        <v>5.0999999999999996</v>
      </c>
      <c r="H36" s="23">
        <v>1.1140939597315438</v>
      </c>
      <c r="I36" s="18">
        <v>0.34228187919463082</v>
      </c>
      <c r="J36" s="18">
        <v>2.3657718120805367</v>
      </c>
      <c r="K36" s="19">
        <v>0.17114093959731541</v>
      </c>
      <c r="M36" s="23">
        <v>0.67985471857254731</v>
      </c>
      <c r="N36" s="18">
        <v>0.92849257770100391</v>
      </c>
      <c r="O36" s="18">
        <v>0.6007084796508112</v>
      </c>
      <c r="P36" s="19">
        <v>0.46430290602873253</v>
      </c>
    </row>
    <row r="37" spans="1:18" x14ac:dyDescent="0.3">
      <c r="A37" s="20"/>
      <c r="B37" s="21"/>
      <c r="C37" s="21"/>
      <c r="D37" s="21"/>
      <c r="E37" s="21"/>
      <c r="F37" s="21"/>
      <c r="H37" s="72"/>
      <c r="I37" s="72"/>
      <c r="J37" s="72"/>
      <c r="K37" s="72"/>
      <c r="M37" s="187" t="s">
        <v>611</v>
      </c>
      <c r="N37" s="187"/>
      <c r="O37" s="187"/>
      <c r="P37" s="187"/>
      <c r="Q37" s="187"/>
      <c r="R37" s="175"/>
    </row>
    <row r="38" spans="1:18" x14ac:dyDescent="0.3">
      <c r="A38" s="20"/>
      <c r="B38" s="21"/>
      <c r="C38" s="21"/>
      <c r="D38" s="21"/>
      <c r="E38" s="21"/>
      <c r="F38" s="21"/>
      <c r="H38" s="72"/>
      <c r="I38" s="72"/>
      <c r="J38" s="72"/>
      <c r="K38" s="72"/>
      <c r="M38" s="186">
        <v>1.9699999999999999E-2</v>
      </c>
      <c r="N38" s="185">
        <v>0.12540000000000001</v>
      </c>
      <c r="O38" s="186">
        <v>2.7300000000000001E-2</v>
      </c>
      <c r="P38" s="186">
        <v>8.2000000000000007E-3</v>
      </c>
      <c r="Q38" s="185"/>
      <c r="R38" s="175"/>
    </row>
    <row r="39" spans="1:18" x14ac:dyDescent="0.3">
      <c r="A39" s="20"/>
      <c r="B39" s="21"/>
      <c r="C39" s="21"/>
      <c r="D39" s="21"/>
      <c r="E39" s="21"/>
      <c r="F39" s="21"/>
      <c r="H39" s="72"/>
      <c r="I39" s="72"/>
      <c r="J39" s="72"/>
      <c r="K39" s="72"/>
      <c r="M39" s="187" t="s">
        <v>612</v>
      </c>
      <c r="N39" s="187"/>
      <c r="O39" s="187"/>
      <c r="P39" s="175"/>
      <c r="Q39" s="187"/>
      <c r="R39" s="175"/>
    </row>
    <row r="40" spans="1:18" x14ac:dyDescent="0.3">
      <c r="A40" s="20"/>
      <c r="B40" s="21"/>
      <c r="C40" s="21"/>
      <c r="D40" s="21"/>
      <c r="E40" s="21"/>
      <c r="F40" s="21"/>
      <c r="H40" s="72"/>
      <c r="I40" s="72"/>
      <c r="J40" s="72"/>
      <c r="K40" s="72"/>
      <c r="M40" s="185">
        <v>0.1303</v>
      </c>
      <c r="N40" s="185">
        <v>0.40079999999999999</v>
      </c>
      <c r="O40" s="185">
        <v>0.66659999999999997</v>
      </c>
      <c r="P40" s="185">
        <v>0.68179999999999996</v>
      </c>
      <c r="Q40" s="194" t="s">
        <v>687</v>
      </c>
    </row>
    <row r="41" spans="1:18" x14ac:dyDescent="0.3">
      <c r="A41" s="20"/>
      <c r="B41" s="21"/>
      <c r="C41" s="21"/>
      <c r="D41" s="21"/>
      <c r="E41" s="21"/>
      <c r="F41" s="21"/>
      <c r="H41" s="72"/>
      <c r="I41" s="72"/>
      <c r="J41" s="72"/>
      <c r="K41" s="72"/>
      <c r="M41" s="186">
        <v>6.3E-3</v>
      </c>
      <c r="N41" s="185">
        <v>0.1963</v>
      </c>
      <c r="O41" s="186">
        <v>1.3299999999999999E-2</v>
      </c>
      <c r="P41" s="186">
        <v>4.4000000000000003E-3</v>
      </c>
      <c r="Q41" s="194" t="s">
        <v>688</v>
      </c>
    </row>
    <row r="42" spans="1:18" x14ac:dyDescent="0.3">
      <c r="M42" s="185">
        <v>9.3899999999999997E-2</v>
      </c>
      <c r="N42" s="186">
        <v>4.8800000000000003E-2</v>
      </c>
      <c r="O42" s="186">
        <v>2.7400000000000001E-2</v>
      </c>
      <c r="P42" s="186">
        <v>8.3999999999999995E-3</v>
      </c>
      <c r="Q42" s="194" t="s">
        <v>689</v>
      </c>
    </row>
    <row r="43" spans="1:18" ht="15" thickBot="1" x14ac:dyDescent="0.35">
      <c r="A43" t="s">
        <v>0</v>
      </c>
    </row>
    <row r="44" spans="1:18" s="33" customFormat="1" x14ac:dyDescent="0.3">
      <c r="A44" s="12"/>
      <c r="B44" s="26"/>
      <c r="C44" s="211" t="s">
        <v>91</v>
      </c>
      <c r="D44" s="211"/>
      <c r="E44" s="211"/>
      <c r="F44" s="212"/>
      <c r="H44" s="210" t="s">
        <v>91</v>
      </c>
      <c r="I44" s="211"/>
      <c r="J44" s="211"/>
      <c r="K44" s="212"/>
      <c r="M44" s="210" t="s">
        <v>91</v>
      </c>
      <c r="N44" s="211"/>
      <c r="O44" s="211"/>
      <c r="P44" s="212"/>
    </row>
    <row r="45" spans="1:18" s="33" customFormat="1" x14ac:dyDescent="0.3">
      <c r="A45" s="57" t="s">
        <v>23</v>
      </c>
      <c r="B45" s="27" t="s">
        <v>85</v>
      </c>
      <c r="C45" s="27" t="s">
        <v>38</v>
      </c>
      <c r="D45" s="27" t="s">
        <v>73</v>
      </c>
      <c r="E45" s="27" t="s">
        <v>89</v>
      </c>
      <c r="F45" s="59" t="s">
        <v>74</v>
      </c>
      <c r="H45" s="57" t="s">
        <v>38</v>
      </c>
      <c r="I45" s="27" t="s">
        <v>73</v>
      </c>
      <c r="J45" s="27" t="s">
        <v>89</v>
      </c>
      <c r="K45" s="59" t="s">
        <v>74</v>
      </c>
      <c r="M45" s="57" t="s">
        <v>38</v>
      </c>
      <c r="N45" s="27" t="s">
        <v>73</v>
      </c>
      <c r="O45" s="27" t="s">
        <v>89</v>
      </c>
      <c r="P45" s="59" t="s">
        <v>74</v>
      </c>
    </row>
    <row r="46" spans="1:18" x14ac:dyDescent="0.3">
      <c r="A46" s="8" t="s">
        <v>59</v>
      </c>
      <c r="B46" s="14">
        <v>30</v>
      </c>
      <c r="C46" s="14">
        <v>43.1</v>
      </c>
      <c r="D46" s="14">
        <v>10.4</v>
      </c>
      <c r="E46" s="14">
        <v>142.80000000000001</v>
      </c>
      <c r="F46" s="24">
        <v>8.6</v>
      </c>
      <c r="H46" s="22">
        <v>1.4366666666666668</v>
      </c>
      <c r="I46" s="15">
        <v>0.34666666666666668</v>
      </c>
      <c r="J46" s="15">
        <v>4.7600000000000007</v>
      </c>
      <c r="K46" s="16">
        <v>0.28666666666666668</v>
      </c>
      <c r="M46" s="22">
        <v>0.93536045080376673</v>
      </c>
      <c r="N46" s="15">
        <v>0.96964107295729951</v>
      </c>
      <c r="O46" s="15">
        <v>1.0521421281286749</v>
      </c>
      <c r="P46" s="16">
        <v>0.94297895464150072</v>
      </c>
    </row>
    <row r="47" spans="1:18" x14ac:dyDescent="0.3">
      <c r="A47" s="8" t="s">
        <v>60</v>
      </c>
      <c r="B47" s="14">
        <v>30.1</v>
      </c>
      <c r="C47" s="14">
        <v>42.7</v>
      </c>
      <c r="D47" s="14">
        <v>9.3000000000000007</v>
      </c>
      <c r="E47" s="14">
        <v>137.6</v>
      </c>
      <c r="F47" s="24">
        <v>7.6</v>
      </c>
      <c r="H47" s="22">
        <v>1.4186046511627908</v>
      </c>
      <c r="I47" s="15">
        <v>0.30897009966777411</v>
      </c>
      <c r="J47" s="15">
        <v>4.5714285714285712</v>
      </c>
      <c r="K47" s="16">
        <v>0.25249169435215946</v>
      </c>
      <c r="M47" s="22">
        <v>0.92360094154799177</v>
      </c>
      <c r="N47" s="15">
        <v>0.86420220851995455</v>
      </c>
      <c r="O47" s="15">
        <v>0.92671098359475346</v>
      </c>
      <c r="P47" s="16">
        <v>0.90562204527395007</v>
      </c>
    </row>
    <row r="48" spans="1:18" x14ac:dyDescent="0.3">
      <c r="A48" s="8" t="s">
        <v>61</v>
      </c>
      <c r="B48" s="14">
        <v>27.4</v>
      </c>
      <c r="C48" s="14">
        <v>39.700000000000003</v>
      </c>
      <c r="D48" s="14">
        <v>9.1999999999999993</v>
      </c>
      <c r="E48" s="14">
        <v>135.1</v>
      </c>
      <c r="F48" s="24">
        <v>6.3</v>
      </c>
      <c r="H48" s="22">
        <v>1.4489051094890513</v>
      </c>
      <c r="I48" s="15">
        <v>0.33576642335766421</v>
      </c>
      <c r="J48" s="15">
        <v>4.9306569343065698</v>
      </c>
      <c r="K48" s="16">
        <v>0.22992700729927007</v>
      </c>
      <c r="M48" s="22">
        <v>0.94332844759876555</v>
      </c>
      <c r="N48" s="15">
        <v>0.9391526394448857</v>
      </c>
      <c r="O48" s="15">
        <v>0.84389264223527227</v>
      </c>
      <c r="P48" s="16">
        <v>0.97678691630425951</v>
      </c>
    </row>
    <row r="49" spans="1:17" x14ac:dyDescent="0.3">
      <c r="A49" s="8" t="s">
        <v>62</v>
      </c>
      <c r="B49" s="14">
        <v>21.2</v>
      </c>
      <c r="C49" s="14">
        <v>39</v>
      </c>
      <c r="D49" s="14">
        <v>9.3000000000000007</v>
      </c>
      <c r="E49" s="14">
        <v>125.7</v>
      </c>
      <c r="F49" s="24">
        <v>6.8</v>
      </c>
      <c r="H49" s="22">
        <v>1.8396226415094341</v>
      </c>
      <c r="I49" s="15">
        <v>0.43867924528301894</v>
      </c>
      <c r="J49" s="15">
        <v>5.9292452830188687</v>
      </c>
      <c r="K49" s="16">
        <v>0.32075471698113206</v>
      </c>
      <c r="M49" s="22">
        <v>1.1977101600494759</v>
      </c>
      <c r="N49" s="15">
        <v>1.22700407907786</v>
      </c>
      <c r="O49" s="15">
        <v>1.1772542460412994</v>
      </c>
      <c r="P49" s="16">
        <v>1.17461208378029</v>
      </c>
    </row>
    <row r="50" spans="1:17" x14ac:dyDescent="0.3">
      <c r="A50" s="8" t="s">
        <v>594</v>
      </c>
      <c r="B50" s="14">
        <v>27.3</v>
      </c>
      <c r="C50" s="14">
        <v>47.1</v>
      </c>
      <c r="D50" s="14">
        <v>10.199999999999999</v>
      </c>
      <c r="E50" s="14">
        <v>153.69999999999999</v>
      </c>
      <c r="F50" s="24">
        <v>8.1999999999999993</v>
      </c>
      <c r="H50" s="22">
        <v>1.7252747252747254</v>
      </c>
      <c r="I50" s="15">
        <v>0.37362637362637358</v>
      </c>
      <c r="J50" s="15">
        <v>5.6300366300366296</v>
      </c>
      <c r="K50" s="16">
        <v>0.30036630036630035</v>
      </c>
      <c r="M50" s="22">
        <v>1.123262467373535</v>
      </c>
      <c r="N50" s="15">
        <v>1.0450484936775626</v>
      </c>
      <c r="O50" s="15">
        <v>1.1024233900658233</v>
      </c>
      <c r="P50" s="16">
        <v>1.1153374067196002</v>
      </c>
    </row>
    <row r="51" spans="1:17" x14ac:dyDescent="0.3">
      <c r="A51" s="8" t="s">
        <v>595</v>
      </c>
      <c r="B51" s="14">
        <v>29.3</v>
      </c>
      <c r="C51" s="14">
        <v>41.1</v>
      </c>
      <c r="D51" s="14">
        <v>10.3</v>
      </c>
      <c r="E51" s="14">
        <v>138.4</v>
      </c>
      <c r="F51" s="24">
        <v>8.6</v>
      </c>
      <c r="H51" s="22">
        <v>1.4027303754266212</v>
      </c>
      <c r="I51" s="15">
        <v>0.35153583617747441</v>
      </c>
      <c r="J51" s="15">
        <v>4.7235494880546076</v>
      </c>
      <c r="K51" s="16">
        <v>0.29351535836177473</v>
      </c>
      <c r="M51" s="22">
        <v>0.91326578861845564</v>
      </c>
      <c r="N51" s="15">
        <v>0.98326034242519544</v>
      </c>
      <c r="O51" s="15">
        <v>1.0772786294832848</v>
      </c>
      <c r="P51" s="16">
        <v>0.93575793244603556</v>
      </c>
    </row>
    <row r="52" spans="1:17" x14ac:dyDescent="0.3">
      <c r="A52" s="8" t="s">
        <v>596</v>
      </c>
      <c r="B52" s="14">
        <v>22.1</v>
      </c>
      <c r="C52" s="14">
        <v>38.9</v>
      </c>
      <c r="D52" s="14">
        <v>9</v>
      </c>
      <c r="E52" s="14">
        <v>131</v>
      </c>
      <c r="F52" s="24">
        <v>7</v>
      </c>
      <c r="H52" s="22">
        <v>1.7601809954751129</v>
      </c>
      <c r="I52" s="15">
        <v>0.40723981900452488</v>
      </c>
      <c r="J52" s="15">
        <v>5.9276018099547505</v>
      </c>
      <c r="K52" s="16">
        <v>0.31674208144796379</v>
      </c>
      <c r="M52" s="22">
        <v>1.1459886469307363</v>
      </c>
      <c r="N52" s="15">
        <v>1.1390666972610113</v>
      </c>
      <c r="O52" s="15">
        <v>1.162526817357791</v>
      </c>
      <c r="P52" s="16">
        <v>1.1742865038407977</v>
      </c>
    </row>
    <row r="53" spans="1:17" x14ac:dyDescent="0.3">
      <c r="A53" s="8" t="s">
        <v>597</v>
      </c>
      <c r="B53" s="14">
        <v>20.399999999999999</v>
      </c>
      <c r="C53" s="14">
        <v>39.700000000000003</v>
      </c>
      <c r="D53" s="14">
        <v>8.4</v>
      </c>
      <c r="E53" s="14">
        <v>119.5</v>
      </c>
      <c r="F53" s="24">
        <v>7.1</v>
      </c>
      <c r="H53" s="22">
        <v>1.9460784313725492</v>
      </c>
      <c r="I53" s="15">
        <v>0.41176470588235298</v>
      </c>
      <c r="J53" s="15">
        <v>5.8578431372549025</v>
      </c>
      <c r="K53" s="16">
        <v>0.34803921568627449</v>
      </c>
      <c r="M53" s="22">
        <v>1.2670195815787342</v>
      </c>
      <c r="N53" s="15">
        <v>1.1517229938972449</v>
      </c>
      <c r="O53" s="15">
        <v>1.2773955385967155</v>
      </c>
      <c r="P53" s="16">
        <v>1.1604669743744782</v>
      </c>
    </row>
    <row r="54" spans="1:17" x14ac:dyDescent="0.3">
      <c r="A54" s="8" t="s">
        <v>598</v>
      </c>
      <c r="B54" s="14">
        <v>31</v>
      </c>
      <c r="C54" s="14">
        <v>47.5</v>
      </c>
      <c r="D54" s="14">
        <v>9.6999999999999993</v>
      </c>
      <c r="E54" s="14">
        <v>151.19999999999999</v>
      </c>
      <c r="F54" s="24">
        <v>10.1</v>
      </c>
      <c r="H54" s="22">
        <v>1.532258064516129</v>
      </c>
      <c r="I54" s="15">
        <v>0.31290322580645158</v>
      </c>
      <c r="J54" s="15">
        <v>4.8774193548387093</v>
      </c>
      <c r="K54" s="16">
        <v>0.32580645161290323</v>
      </c>
      <c r="M54" s="22">
        <v>0.99759646912309519</v>
      </c>
      <c r="N54" s="15">
        <v>0.87520332577721494</v>
      </c>
      <c r="O54" s="15">
        <v>1.1957954419466936</v>
      </c>
      <c r="P54" s="16">
        <v>0.96624029507857734</v>
      </c>
    </row>
    <row r="55" spans="1:17" x14ac:dyDescent="0.3">
      <c r="A55" s="8" t="s">
        <v>599</v>
      </c>
      <c r="B55" s="14">
        <v>24.4</v>
      </c>
      <c r="C55" s="14">
        <v>41.6</v>
      </c>
      <c r="D55" s="14">
        <v>9.6999999999999993</v>
      </c>
      <c r="E55" s="14">
        <v>139.69999999999999</v>
      </c>
      <c r="F55" s="24">
        <v>8.5</v>
      </c>
      <c r="H55" s="22">
        <v>1.7049180327868854</v>
      </c>
      <c r="I55" s="15">
        <v>0.39754098360655737</v>
      </c>
      <c r="J55" s="15">
        <v>5.7254098360655741</v>
      </c>
      <c r="K55" s="16">
        <v>0.34836065573770492</v>
      </c>
      <c r="M55" s="22">
        <v>1.110008978931099</v>
      </c>
      <c r="N55" s="15">
        <v>1.1119386516021994</v>
      </c>
      <c r="O55" s="15">
        <v>1.2785753082005915</v>
      </c>
      <c r="P55" s="16">
        <v>1.1342312987620335</v>
      </c>
    </row>
    <row r="56" spans="1:17" x14ac:dyDescent="0.3">
      <c r="A56" s="8" t="s">
        <v>600</v>
      </c>
      <c r="B56" s="14">
        <v>23.8</v>
      </c>
      <c r="C56" s="14">
        <v>41</v>
      </c>
      <c r="D56" s="14">
        <v>9.4</v>
      </c>
      <c r="E56" s="14">
        <v>135.1</v>
      </c>
      <c r="F56" s="24">
        <v>8.4</v>
      </c>
      <c r="H56" s="22">
        <v>1.722689075630252</v>
      </c>
      <c r="I56" s="15">
        <v>0.3949579831932773</v>
      </c>
      <c r="J56" s="15">
        <v>5.6764705882352935</v>
      </c>
      <c r="K56" s="16">
        <v>0.35294117647058826</v>
      </c>
      <c r="M56" s="22">
        <v>1.1215790466655939</v>
      </c>
      <c r="N56" s="15">
        <v>1.1047138921055204</v>
      </c>
      <c r="O56" s="15">
        <v>1.2953870250558241</v>
      </c>
      <c r="P56" s="16">
        <v>1.1245361977620465</v>
      </c>
    </row>
    <row r="57" spans="1:17" ht="15" thickBot="1" x14ac:dyDescent="0.35">
      <c r="A57" s="10" t="s">
        <v>601</v>
      </c>
      <c r="B57" s="17">
        <v>29.8</v>
      </c>
      <c r="C57" s="17">
        <v>49.2</v>
      </c>
      <c r="D57" s="17">
        <v>10.3</v>
      </c>
      <c r="E57" s="17">
        <v>153.1</v>
      </c>
      <c r="F57" s="25">
        <v>8.4</v>
      </c>
      <c r="H57" s="23">
        <v>1.651006711409396</v>
      </c>
      <c r="I57" s="18">
        <v>0.34563758389261745</v>
      </c>
      <c r="J57" s="18">
        <v>5.1375838926174495</v>
      </c>
      <c r="K57" s="19">
        <v>0.28187919463087246</v>
      </c>
      <c r="M57" s="23">
        <v>1.074909314522462</v>
      </c>
      <c r="N57" s="18">
        <v>0.96676268567309476</v>
      </c>
      <c r="O57" s="18">
        <v>1.0345708455143829</v>
      </c>
      <c r="P57" s="19">
        <v>1.0177801446309693</v>
      </c>
    </row>
    <row r="58" spans="1:17" x14ac:dyDescent="0.3">
      <c r="A58" s="20"/>
      <c r="B58" s="21"/>
      <c r="C58" s="21"/>
      <c r="D58" s="21"/>
      <c r="E58" s="21"/>
      <c r="F58" s="21"/>
      <c r="H58" s="72"/>
      <c r="I58" s="72"/>
      <c r="J58" s="72"/>
      <c r="K58" s="72"/>
      <c r="M58" s="187" t="s">
        <v>611</v>
      </c>
      <c r="N58" s="187"/>
      <c r="O58" s="187"/>
      <c r="P58" s="187"/>
      <c r="Q58" s="187"/>
    </row>
    <row r="59" spans="1:17" x14ac:dyDescent="0.3">
      <c r="A59" s="20"/>
      <c r="B59" s="21"/>
      <c r="C59" s="21"/>
      <c r="D59" s="21"/>
      <c r="E59" s="21"/>
      <c r="F59" s="21"/>
      <c r="H59" s="72"/>
      <c r="I59" s="72"/>
      <c r="J59" s="72"/>
      <c r="K59" s="72"/>
      <c r="M59" s="185">
        <v>0.42820000000000003</v>
      </c>
      <c r="N59" s="185">
        <v>0.63029999999999997</v>
      </c>
      <c r="O59" s="185">
        <v>0.4587</v>
      </c>
      <c r="P59" s="185">
        <v>9.6100000000000005E-2</v>
      </c>
      <c r="Q59" s="185"/>
    </row>
    <row r="60" spans="1:17" x14ac:dyDescent="0.3">
      <c r="A60" s="20"/>
      <c r="B60" s="21"/>
      <c r="C60" s="21"/>
      <c r="D60" s="21"/>
      <c r="E60" s="21"/>
      <c r="F60" s="21"/>
      <c r="H60" s="72"/>
      <c r="I60" s="72"/>
      <c r="J60" s="72"/>
      <c r="K60" s="72"/>
      <c r="M60" s="187" t="s">
        <v>612</v>
      </c>
      <c r="N60" s="187"/>
      <c r="O60" s="175"/>
      <c r="P60" s="187"/>
      <c r="Q60" s="187"/>
    </row>
    <row r="61" spans="1:17" x14ac:dyDescent="0.3">
      <c r="A61" s="20"/>
      <c r="B61" s="21"/>
      <c r="C61" s="21"/>
      <c r="D61" s="21"/>
      <c r="E61" s="21"/>
      <c r="F61" s="21"/>
      <c r="H61" s="72"/>
      <c r="I61" s="72"/>
      <c r="J61" s="72"/>
      <c r="K61" s="72"/>
      <c r="M61" s="185">
        <v>0.21379999999999999</v>
      </c>
      <c r="N61" s="185">
        <v>0.37830000000000003</v>
      </c>
      <c r="O61" s="185">
        <v>0.22919999999999999</v>
      </c>
      <c r="P61" s="185">
        <v>0.10199999999999999</v>
      </c>
      <c r="Q61" s="194" t="s">
        <v>687</v>
      </c>
    </row>
    <row r="62" spans="1:17" x14ac:dyDescent="0.3">
      <c r="A62" s="20"/>
      <c r="B62" s="21"/>
      <c r="C62" s="21"/>
      <c r="D62" s="21"/>
      <c r="E62" s="21"/>
      <c r="F62" s="21"/>
      <c r="H62" s="72"/>
      <c r="I62" s="72"/>
      <c r="J62" s="72"/>
      <c r="K62" s="72"/>
      <c r="M62" s="185">
        <v>0.3871</v>
      </c>
      <c r="N62" s="185">
        <v>0.86770000000000003</v>
      </c>
      <c r="O62" s="185">
        <v>0.43719999999999998</v>
      </c>
      <c r="P62" s="185">
        <v>4.2099999999999999E-2</v>
      </c>
      <c r="Q62" s="194" t="s">
        <v>688</v>
      </c>
    </row>
    <row r="63" spans="1:17" x14ac:dyDescent="0.3">
      <c r="M63" s="185">
        <v>0.67800000000000005</v>
      </c>
      <c r="N63" s="185">
        <v>0.46949999999999997</v>
      </c>
      <c r="O63" s="185">
        <v>0.64470000000000005</v>
      </c>
      <c r="P63" s="185">
        <v>0.59760000000000002</v>
      </c>
      <c r="Q63" s="194" t="s">
        <v>689</v>
      </c>
    </row>
    <row r="64" spans="1:17" ht="15" thickBot="1" x14ac:dyDescent="0.35">
      <c r="A64" t="s">
        <v>11</v>
      </c>
    </row>
    <row r="65" spans="1:7" x14ac:dyDescent="0.3">
      <c r="A65" s="12" t="s">
        <v>23</v>
      </c>
      <c r="B65" s="26" t="s">
        <v>96</v>
      </c>
      <c r="C65" s="26" t="s">
        <v>95</v>
      </c>
      <c r="D65" s="26" t="s">
        <v>97</v>
      </c>
      <c r="E65" s="13" t="s">
        <v>98</v>
      </c>
    </row>
    <row r="66" spans="1:7" x14ac:dyDescent="0.3">
      <c r="A66" s="8" t="s">
        <v>59</v>
      </c>
      <c r="B66" s="15">
        <v>27.788636207580566</v>
      </c>
      <c r="C66" s="15">
        <v>32.116872787475586</v>
      </c>
      <c r="D66" s="15">
        <v>0.87465375032223736</v>
      </c>
      <c r="E66" s="16">
        <v>0.86945937348937474</v>
      </c>
      <c r="F66" s="175" t="s">
        <v>611</v>
      </c>
      <c r="G66" s="175"/>
    </row>
    <row r="67" spans="1:7" x14ac:dyDescent="0.3">
      <c r="A67" s="8" t="s">
        <v>60</v>
      </c>
      <c r="B67" s="15">
        <v>27.672454833984375</v>
      </c>
      <c r="C67" s="15">
        <v>31.647405624389648</v>
      </c>
      <c r="D67" s="15">
        <v>1.1173411212940401</v>
      </c>
      <c r="E67" s="16">
        <v>1.1107054773804157</v>
      </c>
      <c r="F67" s="189" t="s">
        <v>616</v>
      </c>
      <c r="G67" s="175"/>
    </row>
    <row r="68" spans="1:7" x14ac:dyDescent="0.3">
      <c r="A68" s="8" t="s">
        <v>61</v>
      </c>
      <c r="B68" s="15">
        <v>27.652359008789063</v>
      </c>
      <c r="C68" s="15">
        <v>31.636336326599121</v>
      </c>
      <c r="D68" s="15">
        <v>1.1103720640954668</v>
      </c>
      <c r="E68" s="16">
        <v>1.1037778078844001</v>
      </c>
      <c r="F68" s="181" t="s">
        <v>650</v>
      </c>
      <c r="G68" s="175"/>
    </row>
    <row r="69" spans="1:7" x14ac:dyDescent="0.3">
      <c r="A69" s="8" t="s">
        <v>62</v>
      </c>
      <c r="B69" s="15">
        <v>27.664144515991211</v>
      </c>
      <c r="C69" s="15">
        <v>31.917061805725098</v>
      </c>
      <c r="D69" s="15">
        <v>0.92153010647904221</v>
      </c>
      <c r="E69" s="16">
        <v>0.91605734124580951</v>
      </c>
      <c r="F69" s="189">
        <v>4.2200000000000001E-2</v>
      </c>
      <c r="G69" s="194" t="s">
        <v>687</v>
      </c>
    </row>
    <row r="70" spans="1:7" x14ac:dyDescent="0.3">
      <c r="A70" s="8" t="s">
        <v>594</v>
      </c>
      <c r="B70" s="15">
        <v>27.192282676696777</v>
      </c>
      <c r="C70" s="15">
        <v>31.579607009887695</v>
      </c>
      <c r="D70" s="15">
        <v>0.83955465994914935</v>
      </c>
      <c r="E70" s="16">
        <v>0.83456872891763534</v>
      </c>
      <c r="F70" s="189" t="s">
        <v>616</v>
      </c>
      <c r="G70" s="194" t="s">
        <v>688</v>
      </c>
    </row>
    <row r="71" spans="1:7" x14ac:dyDescent="0.3">
      <c r="A71" s="8" t="s">
        <v>595</v>
      </c>
      <c r="B71" s="15">
        <v>27.048669815063477</v>
      </c>
      <c r="C71" s="15">
        <v>31.223272323608398</v>
      </c>
      <c r="D71" s="15">
        <v>0.97293679143221135</v>
      </c>
      <c r="E71" s="16">
        <v>0.96715873316927781</v>
      </c>
      <c r="F71" s="189">
        <v>2.9999999999999997E-4</v>
      </c>
      <c r="G71" s="194" t="s">
        <v>689</v>
      </c>
    </row>
    <row r="72" spans="1:7" x14ac:dyDescent="0.3">
      <c r="A72" s="8" t="s">
        <v>596</v>
      </c>
      <c r="B72" s="15">
        <v>27.19539737701416</v>
      </c>
      <c r="C72" s="15">
        <v>31.770364761352539</v>
      </c>
      <c r="D72" s="15">
        <v>0.73716174537854062</v>
      </c>
      <c r="E72" s="16">
        <v>0.73278390341438493</v>
      </c>
    </row>
    <row r="73" spans="1:7" x14ac:dyDescent="0.3">
      <c r="A73" s="8" t="s">
        <v>597</v>
      </c>
      <c r="B73" s="15">
        <v>27.391100883483887</v>
      </c>
      <c r="C73" s="15">
        <v>31.938742637634277</v>
      </c>
      <c r="D73" s="15">
        <v>0.75125715970201723</v>
      </c>
      <c r="E73" s="16">
        <v>0.74679560816297597</v>
      </c>
    </row>
    <row r="74" spans="1:7" x14ac:dyDescent="0.3">
      <c r="A74" s="8" t="s">
        <v>598</v>
      </c>
      <c r="B74" s="15">
        <v>27.425981521606445</v>
      </c>
      <c r="C74" s="15">
        <v>32.637687683105469</v>
      </c>
      <c r="D74" s="15">
        <v>0.47411677140274655</v>
      </c>
      <c r="E74" s="16">
        <v>0.47130109585966595</v>
      </c>
    </row>
    <row r="75" spans="1:7" x14ac:dyDescent="0.3">
      <c r="A75" s="8" t="s">
        <v>599</v>
      </c>
      <c r="B75" s="15">
        <v>27.262869834899902</v>
      </c>
      <c r="C75" s="15">
        <v>33.248674392700195</v>
      </c>
      <c r="D75" s="15">
        <v>0.27724165418608487</v>
      </c>
      <c r="E75" s="16">
        <v>0.27559517679422763</v>
      </c>
    </row>
    <row r="76" spans="1:7" x14ac:dyDescent="0.3">
      <c r="A76" s="8" t="s">
        <v>600</v>
      </c>
      <c r="B76" s="15">
        <v>27.311883926391602</v>
      </c>
      <c r="C76" s="15">
        <v>32.859552383422852</v>
      </c>
      <c r="D76" s="15">
        <v>0.37562162739598159</v>
      </c>
      <c r="E76" s="16">
        <v>0.37339089291556687</v>
      </c>
    </row>
    <row r="77" spans="1:7" ht="15" thickBot="1" x14ac:dyDescent="0.35">
      <c r="A77" s="10" t="s">
        <v>601</v>
      </c>
      <c r="B77" s="18">
        <v>27.268096923828125</v>
      </c>
      <c r="C77" s="18">
        <v>32.604429244995117</v>
      </c>
      <c r="D77" s="18">
        <v>0.43487967051973919</v>
      </c>
      <c r="E77" s="19">
        <v>0.43229701551506056</v>
      </c>
    </row>
    <row r="79" spans="1:7" ht="15" thickBot="1" x14ac:dyDescent="0.35">
      <c r="A79" t="s">
        <v>16</v>
      </c>
    </row>
    <row r="80" spans="1:7" x14ac:dyDescent="0.3">
      <c r="A80" s="12" t="s">
        <v>23</v>
      </c>
      <c r="B80" s="26" t="s">
        <v>96</v>
      </c>
      <c r="C80" s="26" t="s">
        <v>140</v>
      </c>
      <c r="D80" s="26" t="s">
        <v>97</v>
      </c>
      <c r="E80" s="13" t="s">
        <v>98</v>
      </c>
      <c r="F80" s="175"/>
    </row>
    <row r="81" spans="1:7" x14ac:dyDescent="0.3">
      <c r="A81" s="8" t="s">
        <v>59</v>
      </c>
      <c r="B81" s="15">
        <v>27.788636207580566</v>
      </c>
      <c r="C81" s="15">
        <v>29.720637321472168</v>
      </c>
      <c r="D81" s="15">
        <v>0.96055130981492198</v>
      </c>
      <c r="E81" s="16">
        <v>0.95834452634528722</v>
      </c>
      <c r="F81" s="175" t="s">
        <v>611</v>
      </c>
      <c r="G81" s="175"/>
    </row>
    <row r="82" spans="1:7" x14ac:dyDescent="0.3">
      <c r="A82" s="8" t="s">
        <v>60</v>
      </c>
      <c r="B82" s="15">
        <v>27.672454833984375</v>
      </c>
      <c r="C82" s="15">
        <v>29.542147636413574</v>
      </c>
      <c r="D82" s="15">
        <v>1.0029452809585837</v>
      </c>
      <c r="E82" s="16">
        <v>1.0006411010107221</v>
      </c>
      <c r="F82" s="186">
        <v>4.0000000000000002E-4</v>
      </c>
      <c r="G82" s="175"/>
    </row>
    <row r="83" spans="1:7" x14ac:dyDescent="0.3">
      <c r="A83" s="8" t="s">
        <v>61</v>
      </c>
      <c r="B83" s="15">
        <v>27.652359008789063</v>
      </c>
      <c r="C83" s="15">
        <v>29.371129035949707</v>
      </c>
      <c r="D83" s="15">
        <v>1.1135494856639223</v>
      </c>
      <c r="E83" s="16">
        <v>1.1109912021318775</v>
      </c>
      <c r="F83" s="181" t="s">
        <v>650</v>
      </c>
      <c r="G83" s="175"/>
    </row>
    <row r="84" spans="1:7" x14ac:dyDescent="0.3">
      <c r="A84" s="8" t="s">
        <v>62</v>
      </c>
      <c r="B84" s="15">
        <v>27.664144515991211</v>
      </c>
      <c r="C84" s="15">
        <v>29.639423370361328</v>
      </c>
      <c r="D84" s="15">
        <v>0.93216473829138591</v>
      </c>
      <c r="E84" s="16">
        <v>0.93002317051211314</v>
      </c>
      <c r="F84" s="186">
        <v>1.5E-3</v>
      </c>
      <c r="G84" s="194" t="s">
        <v>687</v>
      </c>
    </row>
    <row r="85" spans="1:7" x14ac:dyDescent="0.3">
      <c r="A85" s="8" t="s">
        <v>594</v>
      </c>
      <c r="B85" s="15">
        <v>27.192282676696777</v>
      </c>
      <c r="C85" s="15">
        <v>23.489275932312012</v>
      </c>
      <c r="D85" s="15">
        <v>47.733904477523289</v>
      </c>
      <c r="E85" s="16">
        <v>47.624239964794221</v>
      </c>
      <c r="F85" s="186">
        <v>1E-4</v>
      </c>
      <c r="G85" s="194" t="s">
        <v>688</v>
      </c>
    </row>
    <row r="86" spans="1:7" x14ac:dyDescent="0.3">
      <c r="A86" s="8" t="s">
        <v>595</v>
      </c>
      <c r="B86" s="15">
        <v>27.048669815063477</v>
      </c>
      <c r="C86" s="15">
        <v>23.470105171203613</v>
      </c>
      <c r="D86" s="15">
        <v>43.789113662717625</v>
      </c>
      <c r="E86" s="16">
        <v>43.688511965345036</v>
      </c>
      <c r="F86" s="185">
        <v>8.7900000000000006E-2</v>
      </c>
      <c r="G86" s="194" t="s">
        <v>689</v>
      </c>
    </row>
    <row r="87" spans="1:7" x14ac:dyDescent="0.3">
      <c r="A87" s="8" t="s">
        <v>596</v>
      </c>
      <c r="B87" s="15">
        <v>27.19539737701416</v>
      </c>
      <c r="C87" s="15">
        <v>24.382317543029785</v>
      </c>
      <c r="D87" s="15">
        <v>25.75919375072489</v>
      </c>
      <c r="E87" s="16">
        <v>25.700014233317152</v>
      </c>
      <c r="F87" s="175"/>
    </row>
    <row r="88" spans="1:7" x14ac:dyDescent="0.3">
      <c r="A88" s="8" t="s">
        <v>597</v>
      </c>
      <c r="B88" s="15">
        <v>27.391100883483887</v>
      </c>
      <c r="C88" s="15">
        <v>23.964065551757813</v>
      </c>
      <c r="D88" s="15">
        <v>39.423146739340247</v>
      </c>
      <c r="E88" s="16">
        <v>39.332575472968102</v>
      </c>
      <c r="F88" s="175"/>
    </row>
    <row r="89" spans="1:7" x14ac:dyDescent="0.3">
      <c r="A89" s="8" t="s">
        <v>598</v>
      </c>
      <c r="B89" s="15">
        <v>27.425981521606445</v>
      </c>
      <c r="C89" s="15">
        <v>23.17841911315918</v>
      </c>
      <c r="D89" s="15">
        <v>69.623291148697163</v>
      </c>
      <c r="E89" s="16">
        <v>69.463337665277194</v>
      </c>
      <c r="F89" s="175"/>
    </row>
    <row r="90" spans="1:7" x14ac:dyDescent="0.3">
      <c r="A90" s="8" t="s">
        <v>599</v>
      </c>
      <c r="B90" s="15">
        <v>27.262869834899902</v>
      </c>
      <c r="C90" s="15">
        <v>24.22877025604248</v>
      </c>
      <c r="D90" s="15">
        <v>30.023812453380469</v>
      </c>
      <c r="E90" s="16">
        <v>29.954835343734654</v>
      </c>
      <c r="F90" s="175"/>
    </row>
    <row r="91" spans="1:7" x14ac:dyDescent="0.3">
      <c r="A91" s="8" t="s">
        <v>600</v>
      </c>
      <c r="B91" s="15">
        <v>27.311883926391602</v>
      </c>
      <c r="C91" s="15">
        <v>23.088441848754883</v>
      </c>
      <c r="D91" s="15">
        <v>68.468940220811035</v>
      </c>
      <c r="E91" s="16">
        <v>68.311638758704021</v>
      </c>
      <c r="F91" s="175"/>
    </row>
    <row r="92" spans="1:7" ht="15" thickBot="1" x14ac:dyDescent="0.35">
      <c r="A92" s="10" t="s">
        <v>601</v>
      </c>
      <c r="B92" s="18">
        <v>27.268096923828125</v>
      </c>
      <c r="C92" s="18">
        <v>23.399842262268066</v>
      </c>
      <c r="D92" s="18">
        <v>53.52683189802093</v>
      </c>
      <c r="E92" s="19">
        <v>53.40385863609572</v>
      </c>
      <c r="F92" s="175"/>
    </row>
    <row r="93" spans="1:7" x14ac:dyDescent="0.3">
      <c r="F93" s="175"/>
    </row>
    <row r="94" spans="1:7" ht="15" thickBot="1" x14ac:dyDescent="0.35">
      <c r="A94" t="s">
        <v>26</v>
      </c>
      <c r="F94" s="175"/>
    </row>
    <row r="95" spans="1:7" x14ac:dyDescent="0.3">
      <c r="A95" s="12" t="s">
        <v>23</v>
      </c>
      <c r="B95" s="26" t="s">
        <v>96</v>
      </c>
      <c r="C95" s="26" t="s">
        <v>141</v>
      </c>
      <c r="D95" s="26" t="s">
        <v>97</v>
      </c>
      <c r="E95" s="13" t="s">
        <v>98</v>
      </c>
      <c r="F95" s="175"/>
    </row>
    <row r="96" spans="1:7" x14ac:dyDescent="0.3">
      <c r="A96" s="8" t="s">
        <v>59</v>
      </c>
      <c r="B96" s="15">
        <v>27.788636207580566</v>
      </c>
      <c r="C96" s="15">
        <v>35.192672729492188</v>
      </c>
      <c r="D96" s="15">
        <v>1.5311374061364882</v>
      </c>
      <c r="E96" s="16">
        <v>1.3116887459836262</v>
      </c>
      <c r="F96" s="175" t="s">
        <v>611</v>
      </c>
      <c r="G96" s="175"/>
    </row>
    <row r="97" spans="1:7" x14ac:dyDescent="0.3">
      <c r="A97" s="8" t="s">
        <v>60</v>
      </c>
      <c r="B97" s="15">
        <v>27.672454833984375</v>
      </c>
      <c r="C97" s="15">
        <v>35.073942184448242</v>
      </c>
      <c r="D97" s="15">
        <v>1.5338452425126994</v>
      </c>
      <c r="E97" s="16">
        <v>1.3140084845560143</v>
      </c>
      <c r="F97" s="186">
        <v>6.9999999999999999E-4</v>
      </c>
      <c r="G97" s="175"/>
    </row>
    <row r="98" spans="1:7" x14ac:dyDescent="0.3">
      <c r="A98" s="8" t="s">
        <v>61</v>
      </c>
      <c r="B98" s="15">
        <v>27.652359008789063</v>
      </c>
      <c r="C98" s="15">
        <v>35.327789306640625</v>
      </c>
      <c r="D98" s="15">
        <v>1.2685760250681373</v>
      </c>
      <c r="E98" s="16">
        <v>1.0867586990152784</v>
      </c>
      <c r="F98" s="181" t="s">
        <v>650</v>
      </c>
      <c r="G98" s="175"/>
    </row>
    <row r="99" spans="1:7" x14ac:dyDescent="0.3">
      <c r="A99" s="8" t="s">
        <v>62</v>
      </c>
      <c r="B99" s="15">
        <v>27.664144515991211</v>
      </c>
      <c r="C99" s="15">
        <v>37.25775146484375</v>
      </c>
      <c r="D99" s="15">
        <v>0.3356508802254411</v>
      </c>
      <c r="E99" s="16">
        <v>0.28754407044508112</v>
      </c>
      <c r="F99" s="186">
        <v>7.1999999999999998E-3</v>
      </c>
      <c r="G99" s="194" t="s">
        <v>687</v>
      </c>
    </row>
    <row r="100" spans="1:7" x14ac:dyDescent="0.3">
      <c r="A100" s="8" t="s">
        <v>594</v>
      </c>
      <c r="B100" s="15">
        <v>27.192282676696777</v>
      </c>
      <c r="C100" s="15">
        <v>27.116108894348145</v>
      </c>
      <c r="D100" s="15">
        <v>273.38950711608743</v>
      </c>
      <c r="E100" s="16">
        <v>234.2062432261001</v>
      </c>
      <c r="F100" s="186">
        <v>2.0000000000000001E-4</v>
      </c>
      <c r="G100" s="194" t="s">
        <v>688</v>
      </c>
    </row>
    <row r="101" spans="1:7" x14ac:dyDescent="0.3">
      <c r="A101" s="8" t="s">
        <v>595</v>
      </c>
      <c r="B101" s="15">
        <v>27.048669815063477</v>
      </c>
      <c r="C101" s="15">
        <v>27.346446990966797</v>
      </c>
      <c r="D101" s="15">
        <v>210.96547445969719</v>
      </c>
      <c r="E101" s="16">
        <v>180.72906946877472</v>
      </c>
      <c r="F101" s="186">
        <v>2.9899999999999999E-2</v>
      </c>
      <c r="G101" s="194" t="s">
        <v>689</v>
      </c>
    </row>
    <row r="102" spans="1:7" x14ac:dyDescent="0.3">
      <c r="A102" s="8" t="s">
        <v>596</v>
      </c>
      <c r="B102" s="15">
        <v>27.19539737701416</v>
      </c>
      <c r="C102" s="15">
        <v>28.900242805480957</v>
      </c>
      <c r="D102" s="15">
        <v>79.550266097648958</v>
      </c>
      <c r="E102" s="16">
        <v>68.14880778308634</v>
      </c>
      <c r="F102" s="175"/>
    </row>
    <row r="103" spans="1:7" x14ac:dyDescent="0.3">
      <c r="A103" s="8" t="s">
        <v>597</v>
      </c>
      <c r="B103" s="15">
        <v>27.391100883483887</v>
      </c>
      <c r="C103" s="15">
        <v>27.837739944458008</v>
      </c>
      <c r="D103" s="15">
        <v>190.28278275892089</v>
      </c>
      <c r="E103" s="16">
        <v>163.0107028271992</v>
      </c>
      <c r="F103" s="175"/>
    </row>
    <row r="104" spans="1:7" x14ac:dyDescent="0.3">
      <c r="A104" s="8" t="s">
        <v>598</v>
      </c>
      <c r="B104" s="15">
        <v>27.425981521606445</v>
      </c>
      <c r="C104" s="15">
        <v>26.619022369384766</v>
      </c>
      <c r="D104" s="15">
        <v>453.70144111976884</v>
      </c>
      <c r="E104" s="16">
        <v>388.67515872073471</v>
      </c>
      <c r="F104" s="175"/>
    </row>
    <row r="105" spans="1:7" x14ac:dyDescent="0.3">
      <c r="A105" s="8" t="s">
        <v>599</v>
      </c>
      <c r="B105" s="15">
        <v>27.262869834899902</v>
      </c>
      <c r="C105" s="15">
        <v>27.67039966583252</v>
      </c>
      <c r="D105" s="15">
        <v>195.51160700681726</v>
      </c>
      <c r="E105" s="16">
        <v>167.49011133306166</v>
      </c>
      <c r="F105" s="175"/>
    </row>
    <row r="106" spans="1:7" x14ac:dyDescent="0.3">
      <c r="A106" s="8" t="s">
        <v>600</v>
      </c>
      <c r="B106" s="15">
        <v>27.311883926391602</v>
      </c>
      <c r="C106" s="15">
        <v>26.966745376586914</v>
      </c>
      <c r="D106" s="15">
        <v>329.41874234010669</v>
      </c>
      <c r="E106" s="16">
        <v>282.20514717480563</v>
      </c>
      <c r="F106" s="175"/>
    </row>
    <row r="107" spans="1:7" ht="15" thickBot="1" x14ac:dyDescent="0.35">
      <c r="A107" s="10" t="s">
        <v>601</v>
      </c>
      <c r="B107" s="18">
        <v>27.268096923828125</v>
      </c>
      <c r="C107" s="18">
        <v>26.900651931762695</v>
      </c>
      <c r="D107" s="18">
        <v>334.55167840111744</v>
      </c>
      <c r="E107" s="19">
        <v>286.60241056742967</v>
      </c>
      <c r="F107" s="175"/>
    </row>
    <row r="108" spans="1:7" x14ac:dyDescent="0.3">
      <c r="F108" s="175"/>
    </row>
    <row r="109" spans="1:7" ht="15" thickBot="1" x14ac:dyDescent="0.35">
      <c r="A109" t="s">
        <v>27</v>
      </c>
      <c r="F109" s="175"/>
    </row>
    <row r="110" spans="1:7" x14ac:dyDescent="0.3">
      <c r="A110" s="12" t="s">
        <v>23</v>
      </c>
      <c r="B110" s="26" t="s">
        <v>96</v>
      </c>
      <c r="C110" s="26" t="s">
        <v>142</v>
      </c>
      <c r="D110" s="26" t="s">
        <v>97</v>
      </c>
      <c r="E110" s="13" t="s">
        <v>98</v>
      </c>
      <c r="F110" s="175" t="s">
        <v>611</v>
      </c>
      <c r="G110" s="175"/>
    </row>
    <row r="111" spans="1:7" x14ac:dyDescent="0.3">
      <c r="A111" s="8" t="s">
        <v>59</v>
      </c>
      <c r="B111" s="15">
        <v>27.788636207580566</v>
      </c>
      <c r="C111" s="15">
        <v>26.6466064453125</v>
      </c>
      <c r="D111" s="15">
        <v>0.7864344979286888</v>
      </c>
      <c r="E111" s="16">
        <v>0.7641810150707552</v>
      </c>
      <c r="F111" s="186">
        <v>5.9999999999999995E-4</v>
      </c>
      <c r="G111" s="175"/>
    </row>
    <row r="112" spans="1:7" x14ac:dyDescent="0.3">
      <c r="A112" s="8" t="s">
        <v>60</v>
      </c>
      <c r="B112" s="15">
        <v>27.672454833984375</v>
      </c>
      <c r="C112" s="15">
        <v>26.457451820373535</v>
      </c>
      <c r="D112" s="15">
        <v>0.82723650986574038</v>
      </c>
      <c r="E112" s="16">
        <v>0.80382846566086452</v>
      </c>
      <c r="F112" s="181" t="s">
        <v>650</v>
      </c>
      <c r="G112" s="175"/>
    </row>
    <row r="113" spans="1:7" x14ac:dyDescent="0.3">
      <c r="A113" s="8" t="s">
        <v>61</v>
      </c>
      <c r="B113" s="15">
        <v>27.652359008789063</v>
      </c>
      <c r="C113" s="15">
        <v>25.656418800354004</v>
      </c>
      <c r="D113" s="15">
        <v>1.4213964093478093</v>
      </c>
      <c r="E113" s="16">
        <v>1.3811756144652607</v>
      </c>
      <c r="F113" s="186">
        <v>1.2999999999999999E-3</v>
      </c>
      <c r="G113" s="194" t="s">
        <v>687</v>
      </c>
    </row>
    <row r="114" spans="1:7" x14ac:dyDescent="0.3">
      <c r="A114" s="8" t="s">
        <v>62</v>
      </c>
      <c r="B114" s="15">
        <v>27.664144515991211</v>
      </c>
      <c r="C114" s="15">
        <v>26.062592506408691</v>
      </c>
      <c r="D114" s="15">
        <v>1.0814153659631396</v>
      </c>
      <c r="E114" s="16">
        <v>1.0508149048031195</v>
      </c>
      <c r="F114" s="186">
        <v>2.0000000000000001E-4</v>
      </c>
      <c r="G114" s="194" t="s">
        <v>688</v>
      </c>
    </row>
    <row r="115" spans="1:7" x14ac:dyDescent="0.3">
      <c r="A115" s="8" t="s">
        <v>594</v>
      </c>
      <c r="B115" s="15">
        <v>27.192282676696777</v>
      </c>
      <c r="C115" s="15">
        <v>21.169547080993652</v>
      </c>
      <c r="D115" s="15">
        <v>23.168686441938085</v>
      </c>
      <c r="E115" s="16">
        <v>22.513089608464409</v>
      </c>
      <c r="F115" s="185">
        <v>0.22059999999999999</v>
      </c>
      <c r="G115" s="194" t="s">
        <v>689</v>
      </c>
    </row>
    <row r="116" spans="1:7" x14ac:dyDescent="0.3">
      <c r="A116" s="8" t="s">
        <v>595</v>
      </c>
      <c r="B116" s="15">
        <v>27.048669815063477</v>
      </c>
      <c r="C116" s="15">
        <v>20.994158744812012</v>
      </c>
      <c r="D116" s="15">
        <v>23.684639727002786</v>
      </c>
      <c r="E116" s="16">
        <v>23.014443130147768</v>
      </c>
      <c r="F116" s="175"/>
    </row>
    <row r="117" spans="1:7" x14ac:dyDescent="0.3">
      <c r="A117" s="8" t="s">
        <v>596</v>
      </c>
      <c r="B117" s="15">
        <v>27.19539737701416</v>
      </c>
      <c r="C117" s="15">
        <v>22.184956550598145</v>
      </c>
      <c r="D117" s="15">
        <v>11.486039936631045</v>
      </c>
      <c r="E117" s="16">
        <v>11.161023176165207</v>
      </c>
    </row>
    <row r="118" spans="1:7" x14ac:dyDescent="0.3">
      <c r="A118" s="8" t="s">
        <v>597</v>
      </c>
      <c r="B118" s="15">
        <v>27.391100883483887</v>
      </c>
      <c r="C118" s="15">
        <v>22.032369613647461</v>
      </c>
      <c r="D118" s="15">
        <v>14.622316926820519</v>
      </c>
      <c r="E118" s="16">
        <v>14.208553949825861</v>
      </c>
    </row>
    <row r="119" spans="1:7" x14ac:dyDescent="0.3">
      <c r="A119" s="8" t="s">
        <v>598</v>
      </c>
      <c r="B119" s="15">
        <v>27.425981521606445</v>
      </c>
      <c r="C119" s="15">
        <v>21.069927215576172</v>
      </c>
      <c r="D119" s="15">
        <v>29.190419874066592</v>
      </c>
      <c r="E119" s="16">
        <v>28.364427995538485</v>
      </c>
    </row>
    <row r="120" spans="1:7" x14ac:dyDescent="0.3">
      <c r="A120" s="8" t="s">
        <v>599</v>
      </c>
      <c r="B120" s="15">
        <v>27.262869834899902</v>
      </c>
      <c r="C120" s="15">
        <v>21.813436508178711</v>
      </c>
      <c r="D120" s="15">
        <v>15.571133653218824</v>
      </c>
      <c r="E120" s="16">
        <v>15.130522315919734</v>
      </c>
    </row>
    <row r="121" spans="1:7" x14ac:dyDescent="0.3">
      <c r="A121" s="8" t="s">
        <v>600</v>
      </c>
      <c r="B121" s="15">
        <v>27.311883926391602</v>
      </c>
      <c r="C121" s="15">
        <v>20.973514556884766</v>
      </c>
      <c r="D121" s="15">
        <v>28.834780219906371</v>
      </c>
      <c r="E121" s="16">
        <v>28.018851761749954</v>
      </c>
    </row>
    <row r="122" spans="1:7" ht="15" thickBot="1" x14ac:dyDescent="0.35">
      <c r="A122" s="10" t="s">
        <v>601</v>
      </c>
      <c r="B122" s="18">
        <v>27.268096923828125</v>
      </c>
      <c r="C122" s="18">
        <v>21.518038749694824</v>
      </c>
      <c r="D122" s="18">
        <v>19.178618883113685</v>
      </c>
      <c r="E122" s="19">
        <v>18.635927701993968</v>
      </c>
    </row>
  </sheetData>
  <mergeCells count="8">
    <mergeCell ref="C44:F44"/>
    <mergeCell ref="H44:K44"/>
    <mergeCell ref="M44:P44"/>
    <mergeCell ref="B2:G2"/>
    <mergeCell ref="I2:N2"/>
    <mergeCell ref="C23:F23"/>
    <mergeCell ref="H23:K23"/>
    <mergeCell ref="M23:P2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tabSelected="1" topLeftCell="A10" zoomScaleNormal="100" workbookViewId="0">
      <selection activeCell="AE30" sqref="AE30"/>
    </sheetView>
  </sheetViews>
  <sheetFormatPr defaultRowHeight="14.4" x14ac:dyDescent="0.3"/>
  <cols>
    <col min="1" max="1" width="16.5546875" bestFit="1" customWidth="1"/>
    <col min="2" max="2" width="12" bestFit="1" customWidth="1"/>
    <col min="3" max="4" width="11.6640625" bestFit="1" customWidth="1"/>
  </cols>
  <sheetData>
    <row r="1" spans="1:5" ht="15" thickBot="1" x14ac:dyDescent="0.35">
      <c r="A1" t="s">
        <v>35</v>
      </c>
    </row>
    <row r="2" spans="1:5" x14ac:dyDescent="0.3">
      <c r="A2" s="12"/>
      <c r="B2" s="26" t="s">
        <v>38</v>
      </c>
      <c r="C2" s="26" t="s">
        <v>39</v>
      </c>
      <c r="D2" s="13" t="s">
        <v>40</v>
      </c>
    </row>
    <row r="3" spans="1:5" x14ac:dyDescent="0.3">
      <c r="A3" s="57" t="s">
        <v>23</v>
      </c>
      <c r="B3" s="213" t="s">
        <v>50</v>
      </c>
      <c r="C3" s="213"/>
      <c r="D3" s="214"/>
    </row>
    <row r="4" spans="1:5" x14ac:dyDescent="0.3">
      <c r="A4" s="8" t="s">
        <v>41</v>
      </c>
      <c r="B4" s="15">
        <v>62.82</v>
      </c>
      <c r="C4" s="15">
        <v>16.690000000000001</v>
      </c>
      <c r="D4" s="16">
        <v>78.34</v>
      </c>
    </row>
    <row r="5" spans="1:5" x14ac:dyDescent="0.3">
      <c r="A5" s="8" t="s">
        <v>42</v>
      </c>
      <c r="B5" s="15">
        <v>83.26</v>
      </c>
      <c r="C5" s="15">
        <v>13.01</v>
      </c>
      <c r="D5" s="16">
        <v>141.25</v>
      </c>
    </row>
    <row r="6" spans="1:5" x14ac:dyDescent="0.3">
      <c r="A6" s="8" t="s">
        <v>43</v>
      </c>
      <c r="B6" s="15">
        <v>108.86</v>
      </c>
      <c r="C6" s="15">
        <v>15.38</v>
      </c>
      <c r="D6" s="16">
        <v>175.85</v>
      </c>
    </row>
    <row r="7" spans="1:5" x14ac:dyDescent="0.3">
      <c r="A7" s="8" t="s">
        <v>44</v>
      </c>
      <c r="B7" s="15">
        <v>148.96</v>
      </c>
      <c r="C7" s="15">
        <v>14.57</v>
      </c>
      <c r="D7" s="16">
        <v>89.99</v>
      </c>
    </row>
    <row r="8" spans="1:5" x14ac:dyDescent="0.3">
      <c r="A8" s="8" t="s">
        <v>45</v>
      </c>
      <c r="B8" s="15">
        <v>110.65</v>
      </c>
      <c r="C8" s="15">
        <v>15.41</v>
      </c>
      <c r="D8" s="16">
        <v>34.14</v>
      </c>
    </row>
    <row r="9" spans="1:5" x14ac:dyDescent="0.3">
      <c r="A9" s="8" t="s">
        <v>46</v>
      </c>
      <c r="B9" s="15">
        <v>95.81</v>
      </c>
      <c r="C9" s="15">
        <v>38.700000000000003</v>
      </c>
      <c r="D9" s="16">
        <v>127.85</v>
      </c>
    </row>
    <row r="10" spans="1:5" x14ac:dyDescent="0.3">
      <c r="A10" s="8" t="s">
        <v>47</v>
      </c>
      <c r="B10" s="15">
        <v>95.22</v>
      </c>
      <c r="C10" s="15">
        <v>22.38</v>
      </c>
      <c r="D10" s="16">
        <v>177.22</v>
      </c>
    </row>
    <row r="11" spans="1:5" x14ac:dyDescent="0.3">
      <c r="A11" s="8" t="s">
        <v>48</v>
      </c>
      <c r="B11" s="15">
        <v>50.224150000000002</v>
      </c>
      <c r="C11" s="15" t="s">
        <v>58</v>
      </c>
      <c r="D11" s="16" t="s">
        <v>58</v>
      </c>
    </row>
    <row r="12" spans="1:5" ht="15" thickBot="1" x14ac:dyDescent="0.35">
      <c r="A12" s="10" t="s">
        <v>49</v>
      </c>
      <c r="B12" s="18">
        <v>80.97851</v>
      </c>
      <c r="C12" s="18" t="s">
        <v>58</v>
      </c>
      <c r="D12" s="19" t="s">
        <v>58</v>
      </c>
    </row>
    <row r="13" spans="1:5" x14ac:dyDescent="0.3">
      <c r="B13" s="176">
        <f>TTEST(B4:B7,B8:B12,2,2)</f>
        <v>0.49505117421686839</v>
      </c>
      <c r="C13" s="176">
        <f>TTEST(C4:C7,C8:C10,2,2)</f>
        <v>0.12996986318732656</v>
      </c>
      <c r="D13" s="176">
        <f>TTEST(D4:D7,D8:D10,2,2)</f>
        <v>0.85871364141495998</v>
      </c>
      <c r="E13" s="175" t="s">
        <v>609</v>
      </c>
    </row>
    <row r="14" spans="1:5" ht="15" thickBot="1" x14ac:dyDescent="0.35">
      <c r="A14" t="s">
        <v>0</v>
      </c>
    </row>
    <row r="15" spans="1:5" x14ac:dyDescent="0.3">
      <c r="A15" s="12"/>
      <c r="B15" s="26" t="s">
        <v>38</v>
      </c>
      <c r="C15" s="26" t="s">
        <v>39</v>
      </c>
      <c r="D15" s="13" t="s">
        <v>40</v>
      </c>
    </row>
    <row r="16" spans="1:5" x14ac:dyDescent="0.3">
      <c r="A16" s="57" t="s">
        <v>23</v>
      </c>
      <c r="B16" s="213" t="s">
        <v>51</v>
      </c>
      <c r="C16" s="213"/>
      <c r="D16" s="214"/>
    </row>
    <row r="17" spans="1:14" x14ac:dyDescent="0.3">
      <c r="A17" s="8" t="s">
        <v>41</v>
      </c>
      <c r="B17" s="14">
        <v>2.2999999999999998</v>
      </c>
      <c r="C17" s="14">
        <v>0.3</v>
      </c>
      <c r="D17" s="24">
        <v>0.5</v>
      </c>
    </row>
    <row r="18" spans="1:14" x14ac:dyDescent="0.3">
      <c r="A18" s="8" t="s">
        <v>42</v>
      </c>
      <c r="B18" s="14">
        <v>1.8</v>
      </c>
      <c r="C18" s="14">
        <v>1.8</v>
      </c>
      <c r="D18" s="24">
        <v>3.4</v>
      </c>
    </row>
    <row r="19" spans="1:14" x14ac:dyDescent="0.3">
      <c r="A19" s="8" t="s">
        <v>43</v>
      </c>
      <c r="B19" s="14">
        <v>1.6</v>
      </c>
      <c r="C19" s="14">
        <v>2.7</v>
      </c>
      <c r="D19" s="24">
        <v>1.8</v>
      </c>
    </row>
    <row r="20" spans="1:14" x14ac:dyDescent="0.3">
      <c r="A20" s="8" t="s">
        <v>44</v>
      </c>
      <c r="B20" s="14">
        <v>0</v>
      </c>
      <c r="C20" s="14">
        <v>2.1</v>
      </c>
      <c r="D20" s="24">
        <v>3.8</v>
      </c>
    </row>
    <row r="21" spans="1:14" x14ac:dyDescent="0.3">
      <c r="A21" s="8" t="s">
        <v>45</v>
      </c>
      <c r="B21" s="14">
        <v>18</v>
      </c>
      <c r="C21" s="14">
        <v>1</v>
      </c>
      <c r="D21" s="24">
        <v>0.1</v>
      </c>
    </row>
    <row r="22" spans="1:14" x14ac:dyDescent="0.3">
      <c r="A22" s="8" t="s">
        <v>46</v>
      </c>
      <c r="B22" s="14">
        <v>22.7</v>
      </c>
      <c r="C22" s="14">
        <v>2.1</v>
      </c>
      <c r="D22" s="24">
        <v>1.7</v>
      </c>
    </row>
    <row r="23" spans="1:14" x14ac:dyDescent="0.3">
      <c r="A23" s="8" t="s">
        <v>47</v>
      </c>
      <c r="B23" s="14">
        <v>19.2</v>
      </c>
      <c r="C23" s="14">
        <v>4.2</v>
      </c>
      <c r="D23" s="24">
        <v>0.1</v>
      </c>
    </row>
    <row r="24" spans="1:14" x14ac:dyDescent="0.3">
      <c r="A24" s="8" t="s">
        <v>48</v>
      </c>
      <c r="B24" s="14">
        <v>18.8</v>
      </c>
      <c r="C24" s="15" t="s">
        <v>58</v>
      </c>
      <c r="D24" s="16" t="s">
        <v>58</v>
      </c>
    </row>
    <row r="25" spans="1:14" ht="15" thickBot="1" x14ac:dyDescent="0.35">
      <c r="A25" s="10" t="s">
        <v>49</v>
      </c>
      <c r="B25" s="17">
        <v>22.9</v>
      </c>
      <c r="C25" s="18" t="s">
        <v>58</v>
      </c>
      <c r="D25" s="19" t="s">
        <v>58</v>
      </c>
    </row>
    <row r="26" spans="1:14" x14ac:dyDescent="0.3">
      <c r="B26" s="190">
        <f>TTEST(B17:B20,B21:B25,2,2)</f>
        <v>1.3202663379093128E-6</v>
      </c>
      <c r="C26" s="176">
        <f>TTEST(C17:C20,C21:C23,2,2)</f>
        <v>0.5066396021653895</v>
      </c>
      <c r="D26" s="176">
        <f>TTEST(D17:D20,D21:D23,2,2)</f>
        <v>0.1432047620140961</v>
      </c>
      <c r="E26" s="175" t="s">
        <v>609</v>
      </c>
    </row>
    <row r="27" spans="1:14" ht="15" thickBot="1" x14ac:dyDescent="0.35">
      <c r="A27" t="s">
        <v>11</v>
      </c>
    </row>
    <row r="28" spans="1:14" ht="145.19999999999999" customHeight="1" thickBot="1" x14ac:dyDescent="0.35">
      <c r="A28" s="52" t="s">
        <v>604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6"/>
    </row>
    <row r="29" spans="1:14" ht="136.80000000000001" customHeight="1" thickBot="1" x14ac:dyDescent="0.35">
      <c r="A29" s="64" t="s">
        <v>52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4"/>
    </row>
    <row r="30" spans="1:14" ht="142.80000000000001" customHeight="1" thickBot="1" x14ac:dyDescent="0.35">
      <c r="A30" s="65" t="s">
        <v>53</v>
      </c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3"/>
    </row>
    <row r="31" spans="1:14" ht="117" customHeight="1" thickBot="1" x14ac:dyDescent="0.35">
      <c r="A31" s="52" t="s">
        <v>54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6"/>
    </row>
    <row r="33" spans="1:11" ht="15" thickBot="1" x14ac:dyDescent="0.35">
      <c r="A33" t="s">
        <v>13</v>
      </c>
    </row>
    <row r="34" spans="1:11" x14ac:dyDescent="0.3">
      <c r="A34" s="12"/>
      <c r="B34" s="211" t="s">
        <v>603</v>
      </c>
      <c r="C34" s="211"/>
      <c r="D34" s="212"/>
      <c r="E34" s="60"/>
      <c r="F34" s="210" t="s">
        <v>55</v>
      </c>
      <c r="G34" s="212"/>
      <c r="H34" s="60"/>
      <c r="I34" s="210" t="s">
        <v>56</v>
      </c>
      <c r="J34" s="212"/>
    </row>
    <row r="35" spans="1:11" x14ac:dyDescent="0.3">
      <c r="A35" s="57" t="s">
        <v>23</v>
      </c>
      <c r="B35" s="27" t="s">
        <v>54</v>
      </c>
      <c r="C35" s="27" t="s">
        <v>52</v>
      </c>
      <c r="D35" s="59" t="s">
        <v>53</v>
      </c>
      <c r="E35" s="60"/>
      <c r="F35" s="57" t="s">
        <v>52</v>
      </c>
      <c r="G35" s="59" t="s">
        <v>53</v>
      </c>
      <c r="H35" s="60"/>
      <c r="I35" s="57" t="s">
        <v>52</v>
      </c>
      <c r="J35" s="59" t="s">
        <v>53</v>
      </c>
    </row>
    <row r="36" spans="1:11" x14ac:dyDescent="0.3">
      <c r="A36" s="8" t="s">
        <v>41</v>
      </c>
      <c r="B36" s="7">
        <v>18352886</v>
      </c>
      <c r="C36" s="7">
        <v>10115678</v>
      </c>
      <c r="D36" s="56">
        <v>451770</v>
      </c>
      <c r="E36" s="20"/>
      <c r="F36" s="22">
        <v>0.55117641988295463</v>
      </c>
      <c r="G36" s="16">
        <v>2.4615747081957573E-2</v>
      </c>
      <c r="H36" s="20"/>
      <c r="I36" s="22">
        <v>0.77624468913861078</v>
      </c>
      <c r="J36" s="16">
        <v>1.2090133601297315</v>
      </c>
    </row>
    <row r="37" spans="1:11" x14ac:dyDescent="0.3">
      <c r="A37" s="8" t="s">
        <v>42</v>
      </c>
      <c r="B37" s="7">
        <v>35575522</v>
      </c>
      <c r="C37" s="7">
        <v>36062213</v>
      </c>
      <c r="D37" s="56">
        <v>485104</v>
      </c>
      <c r="E37" s="20"/>
      <c r="F37" s="22">
        <v>1.0136805020035968</v>
      </c>
      <c r="G37" s="16">
        <v>1.3635892679241642E-2</v>
      </c>
      <c r="H37" s="20"/>
      <c r="I37" s="22">
        <v>1.4276084349376701</v>
      </c>
      <c r="J37" s="16">
        <v>0.66973293037211745</v>
      </c>
    </row>
    <row r="38" spans="1:11" x14ac:dyDescent="0.3">
      <c r="A38" s="8" t="s">
        <v>43</v>
      </c>
      <c r="B38" s="7">
        <v>19290473</v>
      </c>
      <c r="C38" s="7">
        <v>10858702</v>
      </c>
      <c r="D38" s="56">
        <v>412284</v>
      </c>
      <c r="E38" s="20"/>
      <c r="F38" s="22">
        <v>0.56290491166287104</v>
      </c>
      <c r="G38" s="16">
        <v>2.1372415284995862E-2</v>
      </c>
      <c r="H38" s="20"/>
      <c r="I38" s="22">
        <v>0.792762412189425</v>
      </c>
      <c r="J38" s="16">
        <v>1.0497156771951195</v>
      </c>
    </row>
    <row r="39" spans="1:11" x14ac:dyDescent="0.3">
      <c r="A39" s="8" t="s">
        <v>44</v>
      </c>
      <c r="B39" s="7">
        <v>17327763</v>
      </c>
      <c r="C39" s="7">
        <v>12345306</v>
      </c>
      <c r="D39" s="56">
        <v>378035</v>
      </c>
      <c r="E39" s="20"/>
      <c r="F39" s="22">
        <v>0.71245815169563431</v>
      </c>
      <c r="G39" s="16">
        <v>2.1816722677935982E-2</v>
      </c>
      <c r="H39" s="20"/>
      <c r="I39" s="22">
        <v>1.0033844637342946</v>
      </c>
      <c r="J39" s="16">
        <v>1.071538032303031</v>
      </c>
    </row>
    <row r="40" spans="1:11" x14ac:dyDescent="0.3">
      <c r="A40" s="8" t="s">
        <v>45</v>
      </c>
      <c r="B40" s="7">
        <v>22974489</v>
      </c>
      <c r="C40" s="7">
        <v>1918222</v>
      </c>
      <c r="D40" s="56">
        <v>465966</v>
      </c>
      <c r="E40" s="20"/>
      <c r="F40" s="22">
        <v>8.3493565406394896E-2</v>
      </c>
      <c r="G40" s="16">
        <v>2.0281887444808893E-2</v>
      </c>
      <c r="H40" s="20"/>
      <c r="I40" s="22">
        <v>0.11758746271787958</v>
      </c>
      <c r="J40" s="16">
        <v>0.9961539175625691</v>
      </c>
    </row>
    <row r="41" spans="1:11" x14ac:dyDescent="0.3">
      <c r="A41" s="8" t="s">
        <v>46</v>
      </c>
      <c r="B41" s="7">
        <v>20058836</v>
      </c>
      <c r="C41" s="7">
        <v>1009374</v>
      </c>
      <c r="D41" s="56">
        <v>422225</v>
      </c>
      <c r="E41" s="20"/>
      <c r="F41" s="22">
        <v>5.0320666662811341E-2</v>
      </c>
      <c r="G41" s="16">
        <v>2.1049327089567908E-2</v>
      </c>
      <c r="H41" s="20"/>
      <c r="I41" s="22">
        <v>7.0868688938500846E-2</v>
      </c>
      <c r="J41" s="16">
        <v>1.0338470568574125</v>
      </c>
    </row>
    <row r="42" spans="1:11" x14ac:dyDescent="0.3">
      <c r="A42" s="8" t="s">
        <v>47</v>
      </c>
      <c r="B42" s="7">
        <v>25250404</v>
      </c>
      <c r="C42" s="7">
        <v>2927741</v>
      </c>
      <c r="D42" s="56">
        <v>517067</v>
      </c>
      <c r="E42" s="20"/>
      <c r="F42" s="22">
        <v>0.11594828344132632</v>
      </c>
      <c r="G42" s="16">
        <v>2.0477573348925426E-2</v>
      </c>
      <c r="H42" s="20"/>
      <c r="I42" s="22">
        <v>0.16329479271841996</v>
      </c>
      <c r="J42" s="16">
        <v>1.0057651177296103</v>
      </c>
    </row>
    <row r="43" spans="1:11" x14ac:dyDescent="0.3">
      <c r="A43" s="8" t="s">
        <v>48</v>
      </c>
      <c r="B43" s="7">
        <v>17460307</v>
      </c>
      <c r="C43" s="7">
        <v>1575644</v>
      </c>
      <c r="D43" s="56">
        <v>446781</v>
      </c>
      <c r="E43" s="20"/>
      <c r="F43" s="22">
        <v>9.0241483153761265E-2</v>
      </c>
      <c r="G43" s="16">
        <v>2.5588381693403214E-2</v>
      </c>
      <c r="H43" s="20"/>
      <c r="I43" s="22">
        <v>0.12709083609377553</v>
      </c>
      <c r="J43" s="16">
        <v>1.2567847414267177</v>
      </c>
    </row>
    <row r="44" spans="1:11" ht="15" thickBot="1" x14ac:dyDescent="0.35">
      <c r="A44" s="10" t="s">
        <v>49</v>
      </c>
      <c r="B44" s="58">
        <v>20082939</v>
      </c>
      <c r="C44" s="58">
        <v>6901360</v>
      </c>
      <c r="D44" s="61">
        <v>390827</v>
      </c>
      <c r="E44" s="20"/>
      <c r="F44" s="23">
        <v>0.34364292995163703</v>
      </c>
      <c r="G44" s="19">
        <v>1.9460647667156685E-2</v>
      </c>
      <c r="H44" s="20"/>
      <c r="I44" s="23">
        <v>0.48396663883341734</v>
      </c>
      <c r="J44" s="19">
        <v>0.95581836082542493</v>
      </c>
    </row>
    <row r="45" spans="1:11" x14ac:dyDescent="0.3">
      <c r="I45" s="190">
        <f>TTEST(I36:I39,I40:I44,2,2)</f>
        <v>1.3636775388252507E-3</v>
      </c>
      <c r="J45" s="176">
        <f>TTEST(J36:J39,J40:J44,2,2)</f>
        <v>0.68674467008506612</v>
      </c>
      <c r="K45" s="175" t="s">
        <v>609</v>
      </c>
    </row>
  </sheetData>
  <mergeCells count="5">
    <mergeCell ref="B3:D3"/>
    <mergeCell ref="B16:D16"/>
    <mergeCell ref="F34:G34"/>
    <mergeCell ref="I34:J34"/>
    <mergeCell ref="B34:D34"/>
  </mergeCells>
  <pageMargins left="0.7" right="0.7" top="0.75" bottom="0.75" header="0.3" footer="0.3"/>
  <pageSetup paperSize="9" orientation="portrait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9"/>
  <sheetViews>
    <sheetView workbookViewId="0">
      <selection activeCell="K41" sqref="K41"/>
    </sheetView>
  </sheetViews>
  <sheetFormatPr defaultRowHeight="14.4" x14ac:dyDescent="0.3"/>
  <cols>
    <col min="1" max="1" width="26.77734375" bestFit="1" customWidth="1"/>
    <col min="2" max="2" width="18" bestFit="1" customWidth="1"/>
    <col min="3" max="3" width="11.33203125" bestFit="1" customWidth="1"/>
    <col min="4" max="4" width="9" bestFit="1" customWidth="1"/>
    <col min="5" max="5" width="14.88671875" bestFit="1" customWidth="1"/>
    <col min="6" max="6" width="12.44140625" bestFit="1" customWidth="1"/>
  </cols>
  <sheetData>
    <row r="1" spans="1:8" ht="15" thickBot="1" x14ac:dyDescent="0.35">
      <c r="A1" s="159" t="s">
        <v>80</v>
      </c>
      <c r="B1" s="159"/>
      <c r="C1" s="159"/>
      <c r="D1" s="159"/>
      <c r="E1" s="159"/>
      <c r="F1" s="159"/>
    </row>
    <row r="2" spans="1:8" x14ac:dyDescent="0.3">
      <c r="A2" s="90" t="s">
        <v>221</v>
      </c>
      <c r="B2" s="165" t="s">
        <v>222</v>
      </c>
      <c r="C2" s="165" t="s">
        <v>224</v>
      </c>
      <c r="D2" s="165" t="s">
        <v>225</v>
      </c>
      <c r="E2" s="165" t="s">
        <v>226</v>
      </c>
      <c r="F2" s="165" t="s">
        <v>227</v>
      </c>
    </row>
    <row r="3" spans="1:8" x14ac:dyDescent="0.3">
      <c r="A3" s="160" t="s">
        <v>326</v>
      </c>
      <c r="B3" s="147" t="s">
        <v>327</v>
      </c>
      <c r="C3" s="147">
        <v>93738</v>
      </c>
      <c r="D3" s="147">
        <v>180</v>
      </c>
      <c r="E3" s="161">
        <v>99.808343449999995</v>
      </c>
      <c r="F3" s="161">
        <v>0.19165655000000001</v>
      </c>
      <c r="G3" t="s">
        <v>660</v>
      </c>
    </row>
    <row r="4" spans="1:8" x14ac:dyDescent="0.3">
      <c r="A4" s="160" t="s">
        <v>328</v>
      </c>
      <c r="B4" s="147" t="s">
        <v>327</v>
      </c>
      <c r="C4" s="147">
        <v>95193</v>
      </c>
      <c r="D4" s="147">
        <v>400</v>
      </c>
      <c r="E4" s="161">
        <v>99.581559319999997</v>
      </c>
      <c r="F4" s="161">
        <v>0.41844068000000001</v>
      </c>
      <c r="G4" s="190">
        <f>TTEST(F3:F5,F6:F8,2,2)</f>
        <v>3.9426078474263703E-3</v>
      </c>
      <c r="H4" s="175" t="s">
        <v>612</v>
      </c>
    </row>
    <row r="5" spans="1:8" x14ac:dyDescent="0.3">
      <c r="A5" s="160" t="s">
        <v>329</v>
      </c>
      <c r="B5" s="147" t="s">
        <v>327</v>
      </c>
      <c r="C5" s="147">
        <v>88582</v>
      </c>
      <c r="D5" s="147">
        <v>147</v>
      </c>
      <c r="E5" s="161">
        <v>99.834327000000002</v>
      </c>
      <c r="F5" s="161">
        <v>0.16567299999999999</v>
      </c>
    </row>
    <row r="6" spans="1:8" x14ac:dyDescent="0.3">
      <c r="A6" s="160" t="s">
        <v>330</v>
      </c>
      <c r="B6" s="147" t="s">
        <v>327</v>
      </c>
      <c r="C6" s="147">
        <v>83553</v>
      </c>
      <c r="D6" s="147">
        <v>9276</v>
      </c>
      <c r="E6" s="161">
        <v>90.007433019999993</v>
      </c>
      <c r="F6" s="161">
        <v>9.9925669799999994</v>
      </c>
    </row>
    <row r="7" spans="1:8" x14ac:dyDescent="0.3">
      <c r="A7" s="160" t="s">
        <v>331</v>
      </c>
      <c r="B7" s="147" t="s">
        <v>327</v>
      </c>
      <c r="C7" s="147">
        <v>55124</v>
      </c>
      <c r="D7" s="147">
        <v>11084</v>
      </c>
      <c r="E7" s="161">
        <v>83.258820689999993</v>
      </c>
      <c r="F7" s="161">
        <v>16.74117931</v>
      </c>
    </row>
    <row r="8" spans="1:8" x14ac:dyDescent="0.3">
      <c r="A8" s="160" t="s">
        <v>332</v>
      </c>
      <c r="B8" s="147" t="s">
        <v>327</v>
      </c>
      <c r="C8" s="147">
        <v>59920</v>
      </c>
      <c r="D8" s="147">
        <v>12943</v>
      </c>
      <c r="E8" s="161">
        <v>82.236526080000004</v>
      </c>
      <c r="F8" s="161">
        <v>17.763473919999999</v>
      </c>
    </row>
    <row r="9" spans="1:8" x14ac:dyDescent="0.3">
      <c r="A9" s="160" t="s">
        <v>333</v>
      </c>
      <c r="B9" s="147" t="s">
        <v>334</v>
      </c>
      <c r="C9" s="147">
        <v>105133</v>
      </c>
      <c r="D9" s="147">
        <v>389</v>
      </c>
      <c r="E9" s="161">
        <v>99.631356490000002</v>
      </c>
      <c r="F9" s="161">
        <v>0.36864351000000001</v>
      </c>
      <c r="G9" t="s">
        <v>661</v>
      </c>
    </row>
    <row r="10" spans="1:8" x14ac:dyDescent="0.3">
      <c r="A10" s="160" t="s">
        <v>335</v>
      </c>
      <c r="B10" s="147" t="s">
        <v>334</v>
      </c>
      <c r="C10" s="147">
        <v>104747</v>
      </c>
      <c r="D10" s="147">
        <v>578</v>
      </c>
      <c r="E10" s="161">
        <v>99.45122241</v>
      </c>
      <c r="F10" s="161">
        <v>0.54877759000000004</v>
      </c>
      <c r="G10" s="190">
        <f>TTEST(F9:F11,F12:F14,2,2)</f>
        <v>1.116497361112241E-5</v>
      </c>
      <c r="H10" s="175" t="s">
        <v>612</v>
      </c>
    </row>
    <row r="11" spans="1:8" x14ac:dyDescent="0.3">
      <c r="A11" s="160" t="s">
        <v>336</v>
      </c>
      <c r="B11" s="147" t="s">
        <v>334</v>
      </c>
      <c r="C11" s="147">
        <v>66413</v>
      </c>
      <c r="D11" s="147">
        <v>278</v>
      </c>
      <c r="E11" s="161">
        <v>99.583152150000004</v>
      </c>
      <c r="F11" s="161">
        <v>0.41684785000000002</v>
      </c>
    </row>
    <row r="12" spans="1:8" x14ac:dyDescent="0.3">
      <c r="A12" s="160" t="s">
        <v>337</v>
      </c>
      <c r="B12" s="147" t="s">
        <v>334</v>
      </c>
      <c r="C12" s="147">
        <v>87135</v>
      </c>
      <c r="D12" s="147">
        <v>7680</v>
      </c>
      <c r="E12" s="161">
        <v>91.900015819999993</v>
      </c>
      <c r="F12" s="161">
        <v>8.0999841799999999</v>
      </c>
    </row>
    <row r="13" spans="1:8" x14ac:dyDescent="0.3">
      <c r="A13" s="160" t="s">
        <v>338</v>
      </c>
      <c r="B13" s="147" t="s">
        <v>334</v>
      </c>
      <c r="C13" s="147">
        <v>74806</v>
      </c>
      <c r="D13" s="147">
        <v>7458</v>
      </c>
      <c r="E13" s="161">
        <v>90.934065930000003</v>
      </c>
      <c r="F13" s="161">
        <v>9.0659340700000008</v>
      </c>
    </row>
    <row r="14" spans="1:8" x14ac:dyDescent="0.3">
      <c r="A14" s="160" t="s">
        <v>339</v>
      </c>
      <c r="B14" s="147" t="s">
        <v>334</v>
      </c>
      <c r="C14" s="147">
        <v>65207</v>
      </c>
      <c r="D14" s="147">
        <v>5912</v>
      </c>
      <c r="E14" s="161">
        <v>91.687172200000006</v>
      </c>
      <c r="F14" s="161">
        <v>8.3128278000000009</v>
      </c>
    </row>
    <row r="15" spans="1:8" x14ac:dyDescent="0.3">
      <c r="A15" s="160" t="s">
        <v>340</v>
      </c>
      <c r="B15" s="147" t="s">
        <v>341</v>
      </c>
      <c r="C15" s="147">
        <v>66976</v>
      </c>
      <c r="D15" s="147">
        <v>130</v>
      </c>
      <c r="E15" s="161">
        <v>99.806276639999993</v>
      </c>
      <c r="F15" s="161">
        <v>0.19372336000000001</v>
      </c>
      <c r="G15" t="s">
        <v>662</v>
      </c>
    </row>
    <row r="16" spans="1:8" x14ac:dyDescent="0.3">
      <c r="A16" s="160" t="s">
        <v>342</v>
      </c>
      <c r="B16" s="147" t="s">
        <v>341</v>
      </c>
      <c r="C16" s="147">
        <v>71035</v>
      </c>
      <c r="D16" s="147">
        <v>160</v>
      </c>
      <c r="E16" s="161">
        <v>99.77526512</v>
      </c>
      <c r="F16" s="161">
        <v>0.22473488</v>
      </c>
      <c r="G16" s="190">
        <f>TTEST(F15:F17,F18:F20,2,2)</f>
        <v>1.5856123369363772E-3</v>
      </c>
      <c r="H16" s="175" t="s">
        <v>612</v>
      </c>
    </row>
    <row r="17" spans="1:8" x14ac:dyDescent="0.3">
      <c r="A17" s="160" t="s">
        <v>343</v>
      </c>
      <c r="B17" s="147" t="s">
        <v>341</v>
      </c>
      <c r="C17" s="147">
        <v>59107</v>
      </c>
      <c r="D17" s="147">
        <v>77</v>
      </c>
      <c r="E17" s="161">
        <v>99.869897269999996</v>
      </c>
      <c r="F17" s="161">
        <v>0.13010273</v>
      </c>
    </row>
    <row r="18" spans="1:8" x14ac:dyDescent="0.3">
      <c r="A18" s="160" t="s">
        <v>344</v>
      </c>
      <c r="B18" s="147" t="s">
        <v>341</v>
      </c>
      <c r="C18" s="147">
        <v>81810</v>
      </c>
      <c r="D18" s="147">
        <v>6376</v>
      </c>
      <c r="E18" s="161">
        <v>92.769827410000005</v>
      </c>
      <c r="F18" s="161">
        <v>7.2301725899999996</v>
      </c>
    </row>
    <row r="19" spans="1:8" x14ac:dyDescent="0.3">
      <c r="A19" s="160" t="s">
        <v>345</v>
      </c>
      <c r="B19" s="147" t="s">
        <v>341</v>
      </c>
      <c r="C19" s="147">
        <v>48956</v>
      </c>
      <c r="D19" s="147">
        <v>6179</v>
      </c>
      <c r="E19" s="161">
        <v>88.792962729999999</v>
      </c>
      <c r="F19" s="161">
        <v>11.207037270000001</v>
      </c>
    </row>
    <row r="20" spans="1:8" x14ac:dyDescent="0.3">
      <c r="A20" s="160" t="s">
        <v>346</v>
      </c>
      <c r="B20" s="147" t="s">
        <v>341</v>
      </c>
      <c r="C20" s="147">
        <v>47042</v>
      </c>
      <c r="D20" s="147">
        <v>5631</v>
      </c>
      <c r="E20" s="161">
        <v>89.309513409999994</v>
      </c>
      <c r="F20" s="161">
        <v>10.690486590000001</v>
      </c>
    </row>
    <row r="21" spans="1:8" x14ac:dyDescent="0.3">
      <c r="A21" s="160" t="s">
        <v>347</v>
      </c>
      <c r="B21" s="147" t="s">
        <v>348</v>
      </c>
      <c r="C21" s="147">
        <v>55140</v>
      </c>
      <c r="D21" s="147">
        <v>53</v>
      </c>
      <c r="E21" s="161">
        <v>99.903973329999999</v>
      </c>
      <c r="F21" s="161">
        <v>9.6026669999999995E-2</v>
      </c>
      <c r="G21" t="s">
        <v>663</v>
      </c>
    </row>
    <row r="22" spans="1:8" x14ac:dyDescent="0.3">
      <c r="A22" s="160" t="s">
        <v>349</v>
      </c>
      <c r="B22" s="147" t="s">
        <v>348</v>
      </c>
      <c r="C22" s="147">
        <v>43827</v>
      </c>
      <c r="D22" s="147">
        <v>74</v>
      </c>
      <c r="E22" s="161">
        <v>99.831438919999997</v>
      </c>
      <c r="F22" s="161">
        <v>0.16856108</v>
      </c>
      <c r="G22" s="190">
        <f>TTEST(F21:F23,F24:F26,2,2)</f>
        <v>2.7989698111294515E-3</v>
      </c>
      <c r="H22" s="175" t="s">
        <v>612</v>
      </c>
    </row>
    <row r="23" spans="1:8" x14ac:dyDescent="0.3">
      <c r="A23" s="160" t="s">
        <v>350</v>
      </c>
      <c r="B23" s="147" t="s">
        <v>348</v>
      </c>
      <c r="C23" s="147">
        <v>89496</v>
      </c>
      <c r="D23" s="147">
        <v>111</v>
      </c>
      <c r="E23" s="161">
        <v>99.87612575</v>
      </c>
      <c r="F23" s="161">
        <v>0.12387425000000001</v>
      </c>
    </row>
    <row r="24" spans="1:8" x14ac:dyDescent="0.3">
      <c r="A24" s="160" t="s">
        <v>351</v>
      </c>
      <c r="B24" s="147" t="s">
        <v>348</v>
      </c>
      <c r="C24" s="147">
        <v>117276</v>
      </c>
      <c r="D24" s="147">
        <v>3837</v>
      </c>
      <c r="E24" s="161">
        <v>96.831884270000003</v>
      </c>
      <c r="F24" s="161">
        <v>3.1681157299999998</v>
      </c>
    </row>
    <row r="25" spans="1:8" x14ac:dyDescent="0.3">
      <c r="A25" s="160" t="s">
        <v>352</v>
      </c>
      <c r="B25" s="147" t="s">
        <v>348</v>
      </c>
      <c r="C25" s="147">
        <v>51261</v>
      </c>
      <c r="D25" s="147">
        <v>2887</v>
      </c>
      <c r="E25" s="161">
        <v>94.668316469999994</v>
      </c>
      <c r="F25" s="161">
        <v>5.3316835300000003</v>
      </c>
    </row>
    <row r="26" spans="1:8" x14ac:dyDescent="0.3">
      <c r="A26" s="160" t="s">
        <v>353</v>
      </c>
      <c r="B26" s="147" t="s">
        <v>348</v>
      </c>
      <c r="C26" s="147">
        <v>59350</v>
      </c>
      <c r="D26" s="147">
        <v>3059</v>
      </c>
      <c r="E26" s="161">
        <v>95.098463359999997</v>
      </c>
      <c r="F26" s="161">
        <v>4.9015366399999998</v>
      </c>
    </row>
    <row r="27" spans="1:8" x14ac:dyDescent="0.3">
      <c r="A27" s="160" t="s">
        <v>354</v>
      </c>
      <c r="B27" s="147" t="s">
        <v>355</v>
      </c>
      <c r="C27" s="147">
        <v>72514</v>
      </c>
      <c r="D27" s="147">
        <v>68</v>
      </c>
      <c r="E27" s="161">
        <v>99.90631286</v>
      </c>
      <c r="F27" s="161">
        <v>9.3687140000000002E-2</v>
      </c>
      <c r="G27" t="s">
        <v>664</v>
      </c>
    </row>
    <row r="28" spans="1:8" x14ac:dyDescent="0.3">
      <c r="A28" s="160" t="s">
        <v>356</v>
      </c>
      <c r="B28" s="147" t="s">
        <v>355</v>
      </c>
      <c r="C28" s="147">
        <v>96394</v>
      </c>
      <c r="D28" s="147">
        <v>415</v>
      </c>
      <c r="E28" s="161">
        <v>99.571320850000006</v>
      </c>
      <c r="F28" s="161">
        <v>0.42867915000000001</v>
      </c>
      <c r="G28" s="190">
        <f>TTEST(F27:F29,F30:F32,2,2)</f>
        <v>1.2818270757863152E-4</v>
      </c>
      <c r="H28" s="175" t="s">
        <v>612</v>
      </c>
    </row>
    <row r="29" spans="1:8" x14ac:dyDescent="0.3">
      <c r="A29" s="160" t="s">
        <v>357</v>
      </c>
      <c r="B29" s="147" t="s">
        <v>355</v>
      </c>
      <c r="C29" s="147">
        <v>107082</v>
      </c>
      <c r="D29" s="147">
        <v>92</v>
      </c>
      <c r="E29" s="161">
        <v>99.914158279999995</v>
      </c>
      <c r="F29" s="161">
        <v>8.5841719999999996E-2</v>
      </c>
      <c r="G29" s="33"/>
    </row>
    <row r="30" spans="1:8" x14ac:dyDescent="0.3">
      <c r="A30" s="160" t="s">
        <v>358</v>
      </c>
      <c r="B30" s="147" t="s">
        <v>355</v>
      </c>
      <c r="C30" s="147">
        <v>77628</v>
      </c>
      <c r="D30" s="147">
        <v>9208</v>
      </c>
      <c r="E30" s="161">
        <v>89.396102999999997</v>
      </c>
      <c r="F30" s="161">
        <v>10.603897</v>
      </c>
    </row>
    <row r="31" spans="1:8" x14ac:dyDescent="0.3">
      <c r="A31" s="160" t="s">
        <v>359</v>
      </c>
      <c r="B31" s="147" t="s">
        <v>355</v>
      </c>
      <c r="C31" s="147">
        <v>80704</v>
      </c>
      <c r="D31" s="147">
        <v>7431</v>
      </c>
      <c r="E31" s="161">
        <v>91.568616329999998</v>
      </c>
      <c r="F31" s="161">
        <v>8.4313836700000007</v>
      </c>
    </row>
    <row r="32" spans="1:8" x14ac:dyDescent="0.3">
      <c r="A32" s="160" t="s">
        <v>360</v>
      </c>
      <c r="B32" s="147" t="s">
        <v>355</v>
      </c>
      <c r="C32" s="147">
        <v>69614</v>
      </c>
      <c r="D32" s="147">
        <v>7579</v>
      </c>
      <c r="E32" s="161">
        <v>90.181752230000001</v>
      </c>
      <c r="F32" s="161">
        <v>9.8182477699999993</v>
      </c>
    </row>
    <row r="33" spans="1:9" x14ac:dyDescent="0.3">
      <c r="A33" s="160" t="s">
        <v>361</v>
      </c>
      <c r="B33" s="147" t="s">
        <v>362</v>
      </c>
      <c r="C33" s="147">
        <v>86524</v>
      </c>
      <c r="D33" s="147">
        <v>197</v>
      </c>
      <c r="E33" s="161">
        <v>99.772834720000006</v>
      </c>
      <c r="F33" s="161">
        <v>0.22716528</v>
      </c>
      <c r="G33" t="s">
        <v>665</v>
      </c>
    </row>
    <row r="34" spans="1:9" x14ac:dyDescent="0.3">
      <c r="A34" s="160" t="s">
        <v>701</v>
      </c>
      <c r="B34" s="147" t="s">
        <v>362</v>
      </c>
      <c r="C34" s="204" t="s">
        <v>702</v>
      </c>
      <c r="D34" s="147"/>
      <c r="E34" s="161"/>
      <c r="F34" s="161"/>
      <c r="G34" s="176" t="s">
        <v>674</v>
      </c>
      <c r="H34" s="175" t="s">
        <v>612</v>
      </c>
      <c r="I34" t="s">
        <v>703</v>
      </c>
    </row>
    <row r="35" spans="1:9" x14ac:dyDescent="0.3">
      <c r="A35" s="160" t="s">
        <v>363</v>
      </c>
      <c r="B35" s="147" t="s">
        <v>362</v>
      </c>
      <c r="C35" s="147">
        <v>68680</v>
      </c>
      <c r="D35" s="147">
        <v>169</v>
      </c>
      <c r="E35" s="161">
        <v>99.754535290000007</v>
      </c>
      <c r="F35" s="161">
        <v>0.24546471</v>
      </c>
    </row>
    <row r="36" spans="1:9" x14ac:dyDescent="0.3">
      <c r="A36" s="160" t="s">
        <v>364</v>
      </c>
      <c r="B36" s="147" t="s">
        <v>362</v>
      </c>
      <c r="C36" s="147">
        <v>127624</v>
      </c>
      <c r="D36" s="147">
        <v>14735</v>
      </c>
      <c r="E36" s="161">
        <v>89.649407479999994</v>
      </c>
      <c r="F36" s="161">
        <v>10.350592519999999</v>
      </c>
    </row>
    <row r="37" spans="1:9" x14ac:dyDescent="0.3">
      <c r="A37" s="160" t="s">
        <v>365</v>
      </c>
      <c r="B37" s="147" t="s">
        <v>362</v>
      </c>
      <c r="C37" s="147">
        <v>65676</v>
      </c>
      <c r="D37" s="147">
        <v>5032</v>
      </c>
      <c r="E37" s="161">
        <v>92.883407820000002</v>
      </c>
      <c r="F37" s="161">
        <v>7.1165921799999996</v>
      </c>
    </row>
    <row r="38" spans="1:9" x14ac:dyDescent="0.3">
      <c r="A38" s="160" t="s">
        <v>366</v>
      </c>
      <c r="B38" s="147" t="s">
        <v>362</v>
      </c>
      <c r="C38" s="147">
        <v>87409</v>
      </c>
      <c r="D38" s="147">
        <v>6111</v>
      </c>
      <c r="E38" s="161">
        <v>93.465568860000005</v>
      </c>
      <c r="F38" s="161">
        <v>6.5344311399999997</v>
      </c>
    </row>
    <row r="39" spans="1:9" x14ac:dyDescent="0.3">
      <c r="A39" s="160" t="s">
        <v>367</v>
      </c>
      <c r="B39" s="147" t="s">
        <v>368</v>
      </c>
      <c r="C39" s="147">
        <v>74767</v>
      </c>
      <c r="D39" s="147">
        <v>145</v>
      </c>
      <c r="E39" s="161">
        <v>99.806439560000001</v>
      </c>
      <c r="F39" s="161">
        <v>0.19356044</v>
      </c>
      <c r="G39" t="s">
        <v>666</v>
      </c>
    </row>
    <row r="40" spans="1:9" x14ac:dyDescent="0.3">
      <c r="A40" s="160" t="s">
        <v>369</v>
      </c>
      <c r="B40" s="147" t="s">
        <v>368</v>
      </c>
      <c r="C40" s="147">
        <v>255695</v>
      </c>
      <c r="D40" s="147">
        <v>532</v>
      </c>
      <c r="E40" s="161">
        <v>99.792371610000004</v>
      </c>
      <c r="F40" s="161">
        <v>0.20762839</v>
      </c>
      <c r="G40" s="190">
        <f>TTEST(F39:F41,F42:F44,2,2)</f>
        <v>4.1100606731705475E-5</v>
      </c>
      <c r="H40" s="175" t="s">
        <v>612</v>
      </c>
    </row>
    <row r="41" spans="1:9" x14ac:dyDescent="0.3">
      <c r="A41" s="160" t="s">
        <v>370</v>
      </c>
      <c r="B41" s="147" t="s">
        <v>368</v>
      </c>
      <c r="C41" s="147">
        <v>66498</v>
      </c>
      <c r="D41" s="147">
        <v>93</v>
      </c>
      <c r="E41" s="161">
        <v>99.860341489999996</v>
      </c>
      <c r="F41" s="161">
        <v>0.13965851000000001</v>
      </c>
      <c r="G41" s="176"/>
      <c r="H41" s="175"/>
    </row>
    <row r="42" spans="1:9" x14ac:dyDescent="0.3">
      <c r="A42" s="160" t="s">
        <v>371</v>
      </c>
      <c r="B42" s="147" t="s">
        <v>368</v>
      </c>
      <c r="C42" s="147">
        <v>75687</v>
      </c>
      <c r="D42" s="147">
        <v>10313</v>
      </c>
      <c r="E42" s="161">
        <v>88.008139529999994</v>
      </c>
      <c r="F42" s="161">
        <v>11.991860470000001</v>
      </c>
    </row>
    <row r="43" spans="1:9" x14ac:dyDescent="0.3">
      <c r="A43" s="160" t="s">
        <v>372</v>
      </c>
      <c r="B43" s="147" t="s">
        <v>368</v>
      </c>
      <c r="C43" s="147">
        <v>52162</v>
      </c>
      <c r="D43" s="147">
        <v>6902</v>
      </c>
      <c r="E43" s="161">
        <v>88.314370850000003</v>
      </c>
      <c r="F43" s="161">
        <v>11.68562915</v>
      </c>
    </row>
    <row r="44" spans="1:9" ht="15" thickBot="1" x14ac:dyDescent="0.35">
      <c r="A44" s="162" t="s">
        <v>373</v>
      </c>
      <c r="B44" s="163" t="s">
        <v>368</v>
      </c>
      <c r="C44" s="163">
        <v>87892</v>
      </c>
      <c r="D44" s="163">
        <v>9929</v>
      </c>
      <c r="E44" s="164">
        <v>89.849827750000003</v>
      </c>
      <c r="F44" s="164">
        <v>10.150172250000001</v>
      </c>
    </row>
    <row r="45" spans="1:9" s="159" customFormat="1" x14ac:dyDescent="0.3">
      <c r="A45"/>
      <c r="B45"/>
      <c r="C45"/>
      <c r="D45"/>
      <c r="E45"/>
      <c r="F45"/>
      <c r="G45"/>
      <c r="H45"/>
    </row>
    <row r="46" spans="1:9" s="159" customFormat="1" ht="15" thickBot="1" x14ac:dyDescent="0.35">
      <c r="A46" s="159" t="s">
        <v>35</v>
      </c>
    </row>
    <row r="47" spans="1:9" s="159" customFormat="1" x14ac:dyDescent="0.3">
      <c r="A47" s="90" t="s">
        <v>221</v>
      </c>
      <c r="B47" s="165" t="s">
        <v>222</v>
      </c>
      <c r="C47" s="165" t="s">
        <v>224</v>
      </c>
      <c r="D47" s="165" t="s">
        <v>225</v>
      </c>
      <c r="E47" s="165" t="s">
        <v>226</v>
      </c>
      <c r="F47" s="165" t="s">
        <v>227</v>
      </c>
    </row>
    <row r="48" spans="1:9" x14ac:dyDescent="0.3">
      <c r="A48" s="160" t="s">
        <v>374</v>
      </c>
      <c r="B48" s="147" t="s">
        <v>375</v>
      </c>
      <c r="C48" s="147">
        <v>101138</v>
      </c>
      <c r="D48" s="147">
        <v>261</v>
      </c>
      <c r="E48" s="161">
        <v>99.742601010000001</v>
      </c>
      <c r="F48" s="161">
        <v>0.25739898999999999</v>
      </c>
      <c r="G48" t="s">
        <v>673</v>
      </c>
    </row>
    <row r="49" spans="1:8" x14ac:dyDescent="0.3">
      <c r="A49" s="160" t="s">
        <v>376</v>
      </c>
      <c r="B49" s="147" t="s">
        <v>375</v>
      </c>
      <c r="C49" s="147">
        <v>78226</v>
      </c>
      <c r="D49" s="147">
        <v>149</v>
      </c>
      <c r="E49" s="161">
        <v>99.809888360000002</v>
      </c>
      <c r="F49" s="161">
        <v>0.19011164</v>
      </c>
      <c r="G49" s="190">
        <f>TTEST(F48:F50,F51:F53,2,2)</f>
        <v>2.8704931458354378E-4</v>
      </c>
      <c r="H49" s="175" t="s">
        <v>612</v>
      </c>
    </row>
    <row r="50" spans="1:8" x14ac:dyDescent="0.3">
      <c r="A50" s="160" t="s">
        <v>377</v>
      </c>
      <c r="B50" s="147" t="s">
        <v>375</v>
      </c>
      <c r="C50" s="147">
        <v>91625</v>
      </c>
      <c r="D50" s="147">
        <v>162</v>
      </c>
      <c r="E50" s="161">
        <v>99.823504420000006</v>
      </c>
      <c r="F50" s="161">
        <v>0.17649558000000001</v>
      </c>
    </row>
    <row r="51" spans="1:8" x14ac:dyDescent="0.3">
      <c r="A51" s="160" t="s">
        <v>378</v>
      </c>
      <c r="B51" s="147" t="s">
        <v>375</v>
      </c>
      <c r="C51" s="147">
        <v>86968</v>
      </c>
      <c r="D51" s="147">
        <v>13044</v>
      </c>
      <c r="E51" s="161">
        <v>86.957565090000003</v>
      </c>
      <c r="F51" s="161">
        <v>13.042434910000001</v>
      </c>
    </row>
    <row r="52" spans="1:8" x14ac:dyDescent="0.3">
      <c r="A52" s="160" t="s">
        <v>379</v>
      </c>
      <c r="B52" s="147" t="s">
        <v>375</v>
      </c>
      <c r="C52" s="147">
        <v>60403</v>
      </c>
      <c r="D52" s="147">
        <v>12550</v>
      </c>
      <c r="E52" s="161">
        <v>82.797143370000001</v>
      </c>
      <c r="F52" s="161">
        <v>17.202856629999999</v>
      </c>
    </row>
    <row r="53" spans="1:8" x14ac:dyDescent="0.3">
      <c r="A53" s="160" t="s">
        <v>380</v>
      </c>
      <c r="B53" s="147" t="s">
        <v>375</v>
      </c>
      <c r="C53" s="147">
        <v>55092</v>
      </c>
      <c r="D53" s="147">
        <v>9195</v>
      </c>
      <c r="E53" s="161">
        <v>85.696952730000007</v>
      </c>
      <c r="F53" s="161">
        <v>14.30304727</v>
      </c>
    </row>
    <row r="54" spans="1:8" x14ac:dyDescent="0.3">
      <c r="A54" s="160" t="s">
        <v>381</v>
      </c>
      <c r="B54" s="147" t="s">
        <v>382</v>
      </c>
      <c r="C54" s="147">
        <v>76889</v>
      </c>
      <c r="D54" s="147">
        <v>224</v>
      </c>
      <c r="E54" s="161">
        <v>99.709517199999993</v>
      </c>
      <c r="F54" s="161">
        <v>0.29048279999999999</v>
      </c>
      <c r="G54" t="s">
        <v>672</v>
      </c>
    </row>
    <row r="55" spans="1:8" x14ac:dyDescent="0.3">
      <c r="A55" s="160" t="s">
        <v>383</v>
      </c>
      <c r="B55" s="147" t="s">
        <v>382</v>
      </c>
      <c r="C55" s="147">
        <v>78188</v>
      </c>
      <c r="D55" s="147">
        <v>768</v>
      </c>
      <c r="E55" s="161">
        <v>99.027306350000003</v>
      </c>
      <c r="F55" s="161">
        <v>0.97269364999999997</v>
      </c>
      <c r="G55" s="190">
        <f>TTEST(F54:F56,F57:F59,2,2)</f>
        <v>8.5998355801607273E-4</v>
      </c>
      <c r="H55" s="175" t="s">
        <v>612</v>
      </c>
    </row>
    <row r="56" spans="1:8" x14ac:dyDescent="0.3">
      <c r="A56" s="160" t="s">
        <v>384</v>
      </c>
      <c r="B56" s="147" t="s">
        <v>382</v>
      </c>
      <c r="C56" s="147">
        <v>63216</v>
      </c>
      <c r="D56" s="147">
        <v>186</v>
      </c>
      <c r="E56" s="161">
        <v>99.706633859999997</v>
      </c>
      <c r="F56" s="161">
        <v>0.29336614</v>
      </c>
    </row>
    <row r="57" spans="1:8" x14ac:dyDescent="0.3">
      <c r="A57" s="160" t="s">
        <v>385</v>
      </c>
      <c r="B57" s="147" t="s">
        <v>382</v>
      </c>
      <c r="C57" s="147">
        <v>28346</v>
      </c>
      <c r="D57" s="147">
        <v>7828</v>
      </c>
      <c r="E57" s="161">
        <v>78.360148170000002</v>
      </c>
      <c r="F57" s="161">
        <v>21.639851830000001</v>
      </c>
    </row>
    <row r="58" spans="1:8" x14ac:dyDescent="0.3">
      <c r="A58" s="160" t="s">
        <v>386</v>
      </c>
      <c r="B58" s="147" t="s">
        <v>382</v>
      </c>
      <c r="C58" s="147">
        <v>59740</v>
      </c>
      <c r="D58" s="147">
        <v>10760</v>
      </c>
      <c r="E58" s="161">
        <v>84.737588650000006</v>
      </c>
      <c r="F58" s="161">
        <v>15.262411350000001</v>
      </c>
    </row>
    <row r="59" spans="1:8" x14ac:dyDescent="0.3">
      <c r="A59" s="160" t="s">
        <v>387</v>
      </c>
      <c r="B59" s="147" t="s">
        <v>382</v>
      </c>
      <c r="C59" s="147">
        <v>38048</v>
      </c>
      <c r="D59" s="147">
        <v>7658</v>
      </c>
      <c r="E59" s="161">
        <v>83.245088170000002</v>
      </c>
      <c r="F59" s="161">
        <v>16.754911830000001</v>
      </c>
    </row>
    <row r="60" spans="1:8" x14ac:dyDescent="0.3">
      <c r="A60" s="160" t="s">
        <v>388</v>
      </c>
      <c r="B60" s="147" t="s">
        <v>389</v>
      </c>
      <c r="C60" s="147">
        <v>111585</v>
      </c>
      <c r="D60" s="147">
        <v>75</v>
      </c>
      <c r="E60" s="161">
        <v>99.932831809999996</v>
      </c>
      <c r="F60" s="161">
        <v>6.7168190000000003E-2</v>
      </c>
      <c r="G60" t="s">
        <v>671</v>
      </c>
    </row>
    <row r="61" spans="1:8" x14ac:dyDescent="0.3">
      <c r="A61" s="160" t="s">
        <v>390</v>
      </c>
      <c r="B61" s="147" t="s">
        <v>389</v>
      </c>
      <c r="C61" s="147">
        <v>65600</v>
      </c>
      <c r="D61" s="147">
        <v>158</v>
      </c>
      <c r="E61" s="161">
        <v>99.75972505</v>
      </c>
      <c r="F61" s="161">
        <v>0.24027494999999999</v>
      </c>
      <c r="G61" s="190">
        <f>TTEST(F60:F62,F63:F65,2,2)</f>
        <v>2.1407849395939382E-4</v>
      </c>
      <c r="H61" s="175" t="s">
        <v>612</v>
      </c>
    </row>
    <row r="62" spans="1:8" x14ac:dyDescent="0.3">
      <c r="A62" s="160" t="s">
        <v>391</v>
      </c>
      <c r="B62" s="147" t="s">
        <v>389</v>
      </c>
      <c r="C62" s="147">
        <v>64961</v>
      </c>
      <c r="D62" s="147">
        <v>42</v>
      </c>
      <c r="E62" s="161">
        <v>99.935387599999999</v>
      </c>
      <c r="F62" s="161">
        <v>6.46124E-2</v>
      </c>
    </row>
    <row r="63" spans="1:8" x14ac:dyDescent="0.3">
      <c r="A63" s="160" t="s">
        <v>392</v>
      </c>
      <c r="B63" s="147" t="s">
        <v>389</v>
      </c>
      <c r="C63" s="147">
        <v>44253</v>
      </c>
      <c r="D63" s="147">
        <v>10179</v>
      </c>
      <c r="E63" s="161">
        <v>81.299603169999997</v>
      </c>
      <c r="F63" s="161">
        <v>18.700396829999999</v>
      </c>
    </row>
    <row r="64" spans="1:8" x14ac:dyDescent="0.3">
      <c r="A64" s="160" t="s">
        <v>393</v>
      </c>
      <c r="B64" s="147" t="s">
        <v>389</v>
      </c>
      <c r="C64" s="147">
        <v>68248</v>
      </c>
      <c r="D64" s="147">
        <v>13444</v>
      </c>
      <c r="E64" s="161">
        <v>83.543064189999996</v>
      </c>
      <c r="F64" s="161">
        <v>16.456935810000001</v>
      </c>
    </row>
    <row r="65" spans="1:8" x14ac:dyDescent="0.3">
      <c r="A65" s="160" t="s">
        <v>394</v>
      </c>
      <c r="B65" s="147" t="s">
        <v>389</v>
      </c>
      <c r="C65" s="147">
        <v>73528</v>
      </c>
      <c r="D65" s="147">
        <v>12251</v>
      </c>
      <c r="E65" s="161">
        <v>85.717949610000005</v>
      </c>
      <c r="F65" s="161">
        <v>14.28205039</v>
      </c>
    </row>
    <row r="66" spans="1:8" x14ac:dyDescent="0.3">
      <c r="A66" s="160" t="s">
        <v>395</v>
      </c>
      <c r="B66" s="147" t="s">
        <v>396</v>
      </c>
      <c r="C66" s="147">
        <v>91026</v>
      </c>
      <c r="D66" s="147">
        <v>146</v>
      </c>
      <c r="E66" s="161">
        <v>99.839863120000004</v>
      </c>
      <c r="F66" s="161">
        <v>0.16013688000000001</v>
      </c>
      <c r="G66" t="s">
        <v>670</v>
      </c>
    </row>
    <row r="67" spans="1:8" x14ac:dyDescent="0.3">
      <c r="A67" s="160" t="s">
        <v>397</v>
      </c>
      <c r="B67" s="147" t="s">
        <v>396</v>
      </c>
      <c r="C67" s="147">
        <v>89536</v>
      </c>
      <c r="D67" s="147">
        <v>237</v>
      </c>
      <c r="E67" s="161">
        <v>99.736000799999999</v>
      </c>
      <c r="F67" s="161">
        <v>0.26399919999999999</v>
      </c>
      <c r="G67" s="190">
        <f>TTEST(F66:F68,F69:F71,2,2)</f>
        <v>3.5418325374213262E-3</v>
      </c>
      <c r="H67" s="175" t="s">
        <v>612</v>
      </c>
    </row>
    <row r="68" spans="1:8" x14ac:dyDescent="0.3">
      <c r="A68" s="160" t="s">
        <v>398</v>
      </c>
      <c r="B68" s="147" t="s">
        <v>396</v>
      </c>
      <c r="C68" s="147">
        <v>66848</v>
      </c>
      <c r="D68" s="147">
        <v>92</v>
      </c>
      <c r="E68" s="161">
        <v>99.862563489999999</v>
      </c>
      <c r="F68" s="161">
        <v>0.13743651000000001</v>
      </c>
    </row>
    <row r="69" spans="1:8" x14ac:dyDescent="0.3">
      <c r="A69" s="160" t="s">
        <v>399</v>
      </c>
      <c r="B69" s="147" t="s">
        <v>396</v>
      </c>
      <c r="C69" s="147">
        <v>45269</v>
      </c>
      <c r="D69" s="147">
        <v>6824</v>
      </c>
      <c r="E69" s="161">
        <v>86.900351290000003</v>
      </c>
      <c r="F69" s="161">
        <v>13.09964871</v>
      </c>
    </row>
    <row r="70" spans="1:8" x14ac:dyDescent="0.3">
      <c r="A70" s="160" t="s">
        <v>400</v>
      </c>
      <c r="B70" s="147" t="s">
        <v>396</v>
      </c>
      <c r="C70" s="147">
        <v>49382</v>
      </c>
      <c r="D70" s="147">
        <v>4274</v>
      </c>
      <c r="E70" s="161">
        <v>92.034441630000003</v>
      </c>
      <c r="F70" s="161">
        <v>7.9655583700000001</v>
      </c>
    </row>
    <row r="71" spans="1:8" x14ac:dyDescent="0.3">
      <c r="A71" s="160" t="s">
        <v>401</v>
      </c>
      <c r="B71" s="147" t="s">
        <v>396</v>
      </c>
      <c r="C71" s="147">
        <v>43248</v>
      </c>
      <c r="D71" s="147">
        <v>4183</v>
      </c>
      <c r="E71" s="161">
        <v>91.180873270000006</v>
      </c>
      <c r="F71" s="161">
        <v>8.8191267300000007</v>
      </c>
    </row>
    <row r="72" spans="1:8" x14ac:dyDescent="0.3">
      <c r="A72" s="160" t="s">
        <v>402</v>
      </c>
      <c r="B72" s="147" t="s">
        <v>403</v>
      </c>
      <c r="C72" s="147">
        <v>76836</v>
      </c>
      <c r="D72" s="147">
        <v>218</v>
      </c>
      <c r="E72" s="161">
        <v>99.717081530000002</v>
      </c>
      <c r="F72" s="161">
        <v>0.28291846999999998</v>
      </c>
      <c r="G72" t="s">
        <v>669</v>
      </c>
    </row>
    <row r="73" spans="1:8" x14ac:dyDescent="0.3">
      <c r="A73" s="160" t="s">
        <v>404</v>
      </c>
      <c r="B73" s="147" t="s">
        <v>403</v>
      </c>
      <c r="C73" s="147">
        <v>82218</v>
      </c>
      <c r="D73" s="147">
        <v>625</v>
      </c>
      <c r="E73" s="161">
        <v>99.245560879999999</v>
      </c>
      <c r="F73" s="161">
        <v>0.75443912000000002</v>
      </c>
      <c r="G73" s="190">
        <f>TTEST(F72:F74,F75:F77,2,2)</f>
        <v>1.2030691909107152E-3</v>
      </c>
      <c r="H73" s="175" t="s">
        <v>612</v>
      </c>
    </row>
    <row r="74" spans="1:8" x14ac:dyDescent="0.3">
      <c r="A74" s="160" t="s">
        <v>405</v>
      </c>
      <c r="B74" s="147" t="s">
        <v>403</v>
      </c>
      <c r="C74" s="147">
        <v>92161</v>
      </c>
      <c r="D74" s="147">
        <v>258</v>
      </c>
      <c r="E74" s="161">
        <v>99.72083662</v>
      </c>
      <c r="F74" s="161">
        <v>0.27916338000000002</v>
      </c>
      <c r="G74" s="33"/>
    </row>
    <row r="75" spans="1:8" x14ac:dyDescent="0.3">
      <c r="A75" s="160" t="s">
        <v>406</v>
      </c>
      <c r="B75" s="147" t="s">
        <v>403</v>
      </c>
      <c r="C75" s="147">
        <v>66286</v>
      </c>
      <c r="D75" s="147">
        <v>18032</v>
      </c>
      <c r="E75" s="161">
        <v>78.614293509999996</v>
      </c>
      <c r="F75" s="161">
        <v>21.38570649</v>
      </c>
    </row>
    <row r="76" spans="1:8" x14ac:dyDescent="0.3">
      <c r="A76" s="160" t="s">
        <v>407</v>
      </c>
      <c r="B76" s="147" t="s">
        <v>403</v>
      </c>
      <c r="C76" s="147">
        <v>42700</v>
      </c>
      <c r="D76" s="147">
        <v>7000</v>
      </c>
      <c r="E76" s="161">
        <v>85.915492959999995</v>
      </c>
      <c r="F76" s="161">
        <v>14.08450704</v>
      </c>
    </row>
    <row r="77" spans="1:8" x14ac:dyDescent="0.3">
      <c r="A77" s="160" t="s">
        <v>408</v>
      </c>
      <c r="B77" s="147" t="s">
        <v>403</v>
      </c>
      <c r="C77" s="147">
        <v>64834</v>
      </c>
      <c r="D77" s="147">
        <v>15366</v>
      </c>
      <c r="E77" s="161">
        <v>80.840399000000005</v>
      </c>
      <c r="F77" s="161">
        <v>19.159600999999999</v>
      </c>
    </row>
    <row r="78" spans="1:8" x14ac:dyDescent="0.3">
      <c r="A78" s="160" t="s">
        <v>409</v>
      </c>
      <c r="B78" s="147" t="s">
        <v>410</v>
      </c>
      <c r="C78" s="147">
        <v>41426</v>
      </c>
      <c r="D78" s="147">
        <v>175</v>
      </c>
      <c r="E78" s="161">
        <v>99.579337039999999</v>
      </c>
      <c r="F78" s="161">
        <v>0.42066295999999997</v>
      </c>
      <c r="G78" t="s">
        <v>668</v>
      </c>
    </row>
    <row r="79" spans="1:8" x14ac:dyDescent="0.3">
      <c r="A79" s="160" t="s">
        <v>411</v>
      </c>
      <c r="B79" s="147" t="s">
        <v>410</v>
      </c>
      <c r="C79" s="147">
        <v>54274</v>
      </c>
      <c r="D79" s="147">
        <v>408</v>
      </c>
      <c r="E79" s="161">
        <v>99.253867819999996</v>
      </c>
      <c r="F79" s="161">
        <v>0.74613218000000003</v>
      </c>
      <c r="G79" s="190">
        <f>TTEST(F78:F80,F81:F83,2,2)</f>
        <v>1.3709014938544065E-4</v>
      </c>
      <c r="H79" s="175" t="s">
        <v>612</v>
      </c>
    </row>
    <row r="80" spans="1:8" x14ac:dyDescent="0.3">
      <c r="A80" s="160" t="s">
        <v>412</v>
      </c>
      <c r="B80" s="147" t="s">
        <v>410</v>
      </c>
      <c r="C80" s="147">
        <v>53419</v>
      </c>
      <c r="D80" s="147">
        <v>167</v>
      </c>
      <c r="E80" s="161">
        <v>99.688351440000005</v>
      </c>
      <c r="F80" s="161">
        <v>0.31164856000000002</v>
      </c>
    </row>
    <row r="81" spans="1:8" x14ac:dyDescent="0.3">
      <c r="A81" s="160" t="s">
        <v>413</v>
      </c>
      <c r="B81" s="147" t="s">
        <v>410</v>
      </c>
      <c r="C81" s="147">
        <v>40015</v>
      </c>
      <c r="D81" s="147">
        <v>20166</v>
      </c>
      <c r="E81" s="161">
        <v>66.491085229999996</v>
      </c>
      <c r="F81" s="161">
        <v>33.508914769999997</v>
      </c>
    </row>
    <row r="82" spans="1:8" x14ac:dyDescent="0.3">
      <c r="A82" s="160" t="s">
        <v>414</v>
      </c>
      <c r="B82" s="147" t="s">
        <v>410</v>
      </c>
      <c r="C82" s="147">
        <v>26780</v>
      </c>
      <c r="D82" s="147">
        <v>11456</v>
      </c>
      <c r="E82" s="161">
        <v>70.038706980000001</v>
      </c>
      <c r="F82" s="161">
        <v>29.961293019999999</v>
      </c>
    </row>
    <row r="83" spans="1:8" x14ac:dyDescent="0.3">
      <c r="A83" s="160" t="s">
        <v>415</v>
      </c>
      <c r="B83" s="147" t="s">
        <v>410</v>
      </c>
      <c r="C83" s="147">
        <v>36844</v>
      </c>
      <c r="D83" s="147">
        <v>13222</v>
      </c>
      <c r="E83" s="161">
        <v>73.590860059999997</v>
      </c>
      <c r="F83" s="161">
        <v>26.409139939999999</v>
      </c>
    </row>
    <row r="84" spans="1:8" x14ac:dyDescent="0.3">
      <c r="A84" s="160" t="s">
        <v>416</v>
      </c>
      <c r="B84" s="147" t="s">
        <v>417</v>
      </c>
      <c r="C84" s="147">
        <v>111560</v>
      </c>
      <c r="D84" s="147">
        <v>100</v>
      </c>
      <c r="E84" s="161">
        <v>99.910442410000002</v>
      </c>
      <c r="F84" s="161">
        <v>8.9557590000000006E-2</v>
      </c>
      <c r="G84" t="s">
        <v>667</v>
      </c>
    </row>
    <row r="85" spans="1:8" x14ac:dyDescent="0.3">
      <c r="A85" s="160" t="s">
        <v>418</v>
      </c>
      <c r="B85" s="147" t="s">
        <v>417</v>
      </c>
      <c r="C85" s="147">
        <v>65621</v>
      </c>
      <c r="D85" s="147">
        <v>137</v>
      </c>
      <c r="E85" s="161">
        <v>99.791660329999999</v>
      </c>
      <c r="F85" s="161">
        <v>0.20833967</v>
      </c>
      <c r="G85" s="190">
        <f>TTEST(F84:F86,F87:F89,2,2)</f>
        <v>1.3371122420628153E-4</v>
      </c>
      <c r="H85" s="175" t="s">
        <v>612</v>
      </c>
    </row>
    <row r="86" spans="1:8" x14ac:dyDescent="0.3">
      <c r="A86" s="160" t="s">
        <v>419</v>
      </c>
      <c r="B86" s="147" t="s">
        <v>417</v>
      </c>
      <c r="C86" s="147">
        <v>64930</v>
      </c>
      <c r="D86" s="147">
        <v>73</v>
      </c>
      <c r="E86" s="161">
        <v>99.887697489999994</v>
      </c>
      <c r="F86" s="161">
        <v>0.11230250999999999</v>
      </c>
    </row>
    <row r="87" spans="1:8" x14ac:dyDescent="0.3">
      <c r="A87" s="160" t="s">
        <v>420</v>
      </c>
      <c r="B87" s="147" t="s">
        <v>417</v>
      </c>
      <c r="C87" s="147">
        <v>42867</v>
      </c>
      <c r="D87" s="147">
        <v>11565</v>
      </c>
      <c r="E87" s="161">
        <v>78.753306879999997</v>
      </c>
      <c r="F87" s="161">
        <v>21.24669312</v>
      </c>
    </row>
    <row r="88" spans="1:8" x14ac:dyDescent="0.3">
      <c r="A88" s="160" t="s">
        <v>421</v>
      </c>
      <c r="B88" s="147" t="s">
        <v>417</v>
      </c>
      <c r="C88" s="147">
        <v>65493</v>
      </c>
      <c r="D88" s="147">
        <v>16199</v>
      </c>
      <c r="E88" s="161">
        <v>80.170640939999998</v>
      </c>
      <c r="F88" s="161">
        <v>19.829359060000002</v>
      </c>
    </row>
    <row r="89" spans="1:8" ht="15" thickBot="1" x14ac:dyDescent="0.35">
      <c r="A89" s="162" t="s">
        <v>422</v>
      </c>
      <c r="B89" s="163" t="s">
        <v>417</v>
      </c>
      <c r="C89" s="163">
        <v>71405</v>
      </c>
      <c r="D89" s="163">
        <v>14374</v>
      </c>
      <c r="E89" s="164">
        <v>83.242984879999995</v>
      </c>
      <c r="F89" s="164">
        <v>16.757015119999998</v>
      </c>
    </row>
    <row r="90" spans="1:8" s="159" customFormat="1" x14ac:dyDescent="0.3"/>
    <row r="91" spans="1:8" s="159" customFormat="1" ht="15" thickBot="1" x14ac:dyDescent="0.35">
      <c r="A91" s="159" t="s">
        <v>0</v>
      </c>
    </row>
    <row r="92" spans="1:8" s="159" customFormat="1" x14ac:dyDescent="0.3">
      <c r="A92" s="90" t="s">
        <v>221</v>
      </c>
      <c r="B92" s="165" t="s">
        <v>222</v>
      </c>
      <c r="C92" s="165" t="s">
        <v>224</v>
      </c>
      <c r="D92" s="165" t="s">
        <v>225</v>
      </c>
      <c r="E92" s="165" t="s">
        <v>226</v>
      </c>
      <c r="F92" s="165" t="s">
        <v>227</v>
      </c>
    </row>
    <row r="93" spans="1:8" x14ac:dyDescent="0.3">
      <c r="A93" s="160" t="s">
        <v>423</v>
      </c>
      <c r="B93" s="147" t="s">
        <v>424</v>
      </c>
      <c r="C93" s="147">
        <v>89433</v>
      </c>
      <c r="D93" s="147">
        <v>76</v>
      </c>
      <c r="E93" s="161">
        <v>99.915092340000001</v>
      </c>
      <c r="F93" s="161">
        <v>8.4907659999999996E-2</v>
      </c>
      <c r="G93" t="s">
        <v>660</v>
      </c>
    </row>
    <row r="94" spans="1:8" x14ac:dyDescent="0.3">
      <c r="A94" s="160" t="s">
        <v>425</v>
      </c>
      <c r="B94" s="147" t="s">
        <v>424</v>
      </c>
      <c r="C94" s="147">
        <v>68882</v>
      </c>
      <c r="D94" s="147">
        <v>61</v>
      </c>
      <c r="E94" s="161">
        <v>99.911521109999995</v>
      </c>
      <c r="F94" s="161">
        <v>8.8478890000000004E-2</v>
      </c>
      <c r="G94" s="190">
        <f>TTEST(F93:F95,F96:F98,2,2)</f>
        <v>2.7075218863656887E-2</v>
      </c>
      <c r="H94" s="175" t="s">
        <v>612</v>
      </c>
    </row>
    <row r="95" spans="1:8" x14ac:dyDescent="0.3">
      <c r="A95" s="160" t="s">
        <v>426</v>
      </c>
      <c r="B95" s="147" t="s">
        <v>424</v>
      </c>
      <c r="C95" s="147">
        <v>94202</v>
      </c>
      <c r="D95" s="147">
        <v>94</v>
      </c>
      <c r="E95" s="161">
        <v>99.900313909999994</v>
      </c>
      <c r="F95" s="161">
        <v>9.9686090000000005E-2</v>
      </c>
    </row>
    <row r="96" spans="1:8" x14ac:dyDescent="0.3">
      <c r="A96" s="160" t="s">
        <v>427</v>
      </c>
      <c r="B96" s="147" t="s">
        <v>424</v>
      </c>
      <c r="C96" s="147">
        <v>65591</v>
      </c>
      <c r="D96" s="147">
        <v>93</v>
      </c>
      <c r="E96" s="161">
        <v>99.858413010000007</v>
      </c>
      <c r="F96" s="161">
        <v>0.14158699</v>
      </c>
    </row>
    <row r="97" spans="1:8" x14ac:dyDescent="0.3">
      <c r="A97" s="160" t="s">
        <v>428</v>
      </c>
      <c r="B97" s="147" t="s">
        <v>424</v>
      </c>
      <c r="C97" s="147">
        <v>105497</v>
      </c>
      <c r="D97" s="147">
        <v>122</v>
      </c>
      <c r="E97" s="161">
        <v>99.884490479999997</v>
      </c>
      <c r="F97" s="161">
        <v>0.11550952</v>
      </c>
    </row>
    <row r="98" spans="1:8" x14ac:dyDescent="0.3">
      <c r="A98" s="160" t="s">
        <v>429</v>
      </c>
      <c r="B98" s="147" t="s">
        <v>424</v>
      </c>
      <c r="C98" s="147">
        <v>89833</v>
      </c>
      <c r="D98" s="147">
        <v>104</v>
      </c>
      <c r="E98" s="161">
        <v>99.884363500000006</v>
      </c>
      <c r="F98" s="161">
        <v>0.1156365</v>
      </c>
    </row>
    <row r="99" spans="1:8" x14ac:dyDescent="0.3">
      <c r="A99" s="160" t="s">
        <v>430</v>
      </c>
      <c r="B99" s="147" t="s">
        <v>431</v>
      </c>
      <c r="C99" s="147">
        <v>71824</v>
      </c>
      <c r="D99" s="147">
        <v>215</v>
      </c>
      <c r="E99" s="161">
        <v>99.701550549999993</v>
      </c>
      <c r="F99" s="161">
        <v>0.29844945000000001</v>
      </c>
      <c r="G99" t="s">
        <v>661</v>
      </c>
    </row>
    <row r="100" spans="1:8" x14ac:dyDescent="0.3">
      <c r="A100" s="160" t="s">
        <v>432</v>
      </c>
      <c r="B100" s="147" t="s">
        <v>431</v>
      </c>
      <c r="C100" s="147">
        <v>94194</v>
      </c>
      <c r="D100" s="147">
        <v>296</v>
      </c>
      <c r="E100" s="161">
        <v>99.686739340000003</v>
      </c>
      <c r="F100" s="161">
        <v>0.31326066000000002</v>
      </c>
      <c r="G100" s="190">
        <f>TTEST(F99:F101,F102:F104,2,2)</f>
        <v>3.990557782883461E-2</v>
      </c>
      <c r="H100" s="175" t="s">
        <v>612</v>
      </c>
    </row>
    <row r="101" spans="1:8" x14ac:dyDescent="0.3">
      <c r="A101" s="160" t="s">
        <v>433</v>
      </c>
      <c r="B101" s="147" t="s">
        <v>431</v>
      </c>
      <c r="C101" s="147">
        <v>92500</v>
      </c>
      <c r="D101" s="147">
        <v>284</v>
      </c>
      <c r="E101" s="161">
        <v>99.693912740000002</v>
      </c>
      <c r="F101" s="161">
        <v>0.30608726000000003</v>
      </c>
    </row>
    <row r="102" spans="1:8" x14ac:dyDescent="0.3">
      <c r="A102" s="160" t="s">
        <v>434</v>
      </c>
      <c r="B102" s="147" t="s">
        <v>431</v>
      </c>
      <c r="C102" s="147">
        <v>57690</v>
      </c>
      <c r="D102" s="147">
        <v>184</v>
      </c>
      <c r="E102" s="161">
        <v>99.682067939999996</v>
      </c>
      <c r="F102" s="161">
        <v>0.31793206000000002</v>
      </c>
    </row>
    <row r="103" spans="1:8" x14ac:dyDescent="0.3">
      <c r="A103" s="160" t="s">
        <v>435</v>
      </c>
      <c r="B103" s="147" t="s">
        <v>431</v>
      </c>
      <c r="C103" s="147">
        <v>45769</v>
      </c>
      <c r="D103" s="147">
        <v>159</v>
      </c>
      <c r="E103" s="161">
        <v>99.65380596</v>
      </c>
      <c r="F103" s="161">
        <v>0.34619403999999998</v>
      </c>
    </row>
    <row r="104" spans="1:8" x14ac:dyDescent="0.3">
      <c r="A104" s="160" t="s">
        <v>436</v>
      </c>
      <c r="B104" s="147" t="s">
        <v>431</v>
      </c>
      <c r="C104" s="147">
        <v>72430</v>
      </c>
      <c r="D104" s="147">
        <v>250</v>
      </c>
      <c r="E104" s="161">
        <v>99.656026420000003</v>
      </c>
      <c r="F104" s="161">
        <v>0.34397358</v>
      </c>
    </row>
    <row r="105" spans="1:8" x14ac:dyDescent="0.3">
      <c r="A105" s="160" t="s">
        <v>437</v>
      </c>
      <c r="B105" s="147" t="s">
        <v>438</v>
      </c>
      <c r="C105" s="147">
        <v>107423</v>
      </c>
      <c r="D105" s="147">
        <v>283</v>
      </c>
      <c r="E105" s="161">
        <v>99.737247690000004</v>
      </c>
      <c r="F105" s="161">
        <v>0.26275230999999999</v>
      </c>
      <c r="G105" t="s">
        <v>662</v>
      </c>
    </row>
    <row r="106" spans="1:8" x14ac:dyDescent="0.3">
      <c r="A106" s="160" t="s">
        <v>439</v>
      </c>
      <c r="B106" s="147" t="s">
        <v>438</v>
      </c>
      <c r="C106" s="147">
        <v>107133</v>
      </c>
      <c r="D106" s="147">
        <v>258</v>
      </c>
      <c r="E106" s="161">
        <v>99.759756400000001</v>
      </c>
      <c r="F106" s="161">
        <v>0.2402436</v>
      </c>
      <c r="G106" s="190">
        <f>TTEST(F105:F107,F108:F110,2,2)</f>
        <v>1.1034366540805106E-2</v>
      </c>
      <c r="H106" s="175" t="s">
        <v>612</v>
      </c>
    </row>
    <row r="107" spans="1:8" x14ac:dyDescent="0.3">
      <c r="A107" s="160" t="s">
        <v>440</v>
      </c>
      <c r="B107" s="147" t="s">
        <v>438</v>
      </c>
      <c r="C107" s="147">
        <v>104480</v>
      </c>
      <c r="D107" s="147">
        <v>285</v>
      </c>
      <c r="E107" s="161">
        <v>99.727962579999996</v>
      </c>
      <c r="F107" s="161">
        <v>0.27203741999999997</v>
      </c>
    </row>
    <row r="108" spans="1:8" x14ac:dyDescent="0.3">
      <c r="A108" s="160" t="s">
        <v>441</v>
      </c>
      <c r="B108" s="147" t="s">
        <v>438</v>
      </c>
      <c r="C108" s="147">
        <v>91990</v>
      </c>
      <c r="D108" s="147">
        <v>281</v>
      </c>
      <c r="E108" s="161">
        <v>99.695462280000001</v>
      </c>
      <c r="F108" s="161">
        <v>0.30453772000000001</v>
      </c>
    </row>
    <row r="109" spans="1:8" x14ac:dyDescent="0.3">
      <c r="A109" s="160" t="s">
        <v>442</v>
      </c>
      <c r="B109" s="147" t="s">
        <v>438</v>
      </c>
      <c r="C109" s="147">
        <v>81863</v>
      </c>
      <c r="D109" s="147">
        <v>246</v>
      </c>
      <c r="E109" s="161">
        <v>99.700398250000006</v>
      </c>
      <c r="F109" s="161">
        <v>0.29960175</v>
      </c>
    </row>
    <row r="110" spans="1:8" x14ac:dyDescent="0.3">
      <c r="A110" s="160" t="s">
        <v>443</v>
      </c>
      <c r="B110" s="147" t="s">
        <v>438</v>
      </c>
      <c r="C110" s="147">
        <v>81880</v>
      </c>
      <c r="D110" s="147">
        <v>246</v>
      </c>
      <c r="E110" s="161">
        <v>99.700460269999994</v>
      </c>
      <c r="F110" s="161">
        <v>0.29953973</v>
      </c>
    </row>
    <row r="111" spans="1:8" x14ac:dyDescent="0.3">
      <c r="A111" s="160" t="s">
        <v>444</v>
      </c>
      <c r="B111" s="147" t="s">
        <v>445</v>
      </c>
      <c r="C111" s="147">
        <v>73166</v>
      </c>
      <c r="D111" s="147">
        <v>137</v>
      </c>
      <c r="E111" s="161">
        <v>99.813104510000002</v>
      </c>
      <c r="F111" s="161">
        <v>0.18689549</v>
      </c>
      <c r="G111" t="s">
        <v>663</v>
      </c>
    </row>
    <row r="112" spans="1:8" x14ac:dyDescent="0.3">
      <c r="A112" s="160" t="s">
        <v>446</v>
      </c>
      <c r="B112" s="147" t="s">
        <v>445</v>
      </c>
      <c r="C112" s="147">
        <v>44628</v>
      </c>
      <c r="D112" s="147">
        <v>55</v>
      </c>
      <c r="E112" s="161">
        <v>99.876910679999995</v>
      </c>
      <c r="F112" s="161">
        <v>0.12308932</v>
      </c>
      <c r="G112" s="176">
        <f>TTEST(F111:F113,F114:F116,2,2)</f>
        <v>0.31140257039118235</v>
      </c>
      <c r="H112" s="175" t="s">
        <v>612</v>
      </c>
    </row>
    <row r="113" spans="1:8" x14ac:dyDescent="0.3">
      <c r="A113" s="160" t="s">
        <v>447</v>
      </c>
      <c r="B113" s="147" t="s">
        <v>445</v>
      </c>
      <c r="C113" s="147">
        <v>74233</v>
      </c>
      <c r="D113" s="147">
        <v>124</v>
      </c>
      <c r="E113" s="161">
        <v>99.83323695</v>
      </c>
      <c r="F113" s="161">
        <v>0.16676305</v>
      </c>
    </row>
    <row r="114" spans="1:8" x14ac:dyDescent="0.3">
      <c r="A114" s="160" t="s">
        <v>448</v>
      </c>
      <c r="B114" s="147" t="s">
        <v>445</v>
      </c>
      <c r="C114" s="147">
        <v>71418</v>
      </c>
      <c r="D114" s="147">
        <v>143</v>
      </c>
      <c r="E114" s="161">
        <v>99.800170480000006</v>
      </c>
      <c r="F114" s="161">
        <v>0.19982952000000001</v>
      </c>
    </row>
    <row r="115" spans="1:8" x14ac:dyDescent="0.3">
      <c r="A115" s="160" t="s">
        <v>449</v>
      </c>
      <c r="B115" s="147" t="s">
        <v>445</v>
      </c>
      <c r="C115" s="147">
        <v>71954</v>
      </c>
      <c r="D115" s="147">
        <v>131</v>
      </c>
      <c r="E115" s="161">
        <v>99.818270100000007</v>
      </c>
      <c r="F115" s="161">
        <v>0.1817299</v>
      </c>
    </row>
    <row r="116" spans="1:8" x14ac:dyDescent="0.3">
      <c r="A116" s="160" t="s">
        <v>450</v>
      </c>
      <c r="B116" s="147" t="s">
        <v>445</v>
      </c>
      <c r="C116" s="147">
        <v>89132</v>
      </c>
      <c r="D116" s="147">
        <v>150</v>
      </c>
      <c r="E116" s="161">
        <v>99.831993010000005</v>
      </c>
      <c r="F116" s="161">
        <v>0.16800698999999999</v>
      </c>
    </row>
    <row r="117" spans="1:8" x14ac:dyDescent="0.3">
      <c r="A117" s="160" t="s">
        <v>451</v>
      </c>
      <c r="B117" s="147" t="s">
        <v>452</v>
      </c>
      <c r="C117" s="147">
        <v>81003</v>
      </c>
      <c r="D117" s="147">
        <v>123</v>
      </c>
      <c r="E117" s="161">
        <v>99.848383999999996</v>
      </c>
      <c r="F117" s="161">
        <v>0.151616</v>
      </c>
      <c r="G117" t="s">
        <v>664</v>
      </c>
    </row>
    <row r="118" spans="1:8" x14ac:dyDescent="0.3">
      <c r="A118" s="160" t="s">
        <v>453</v>
      </c>
      <c r="B118" s="147" t="s">
        <v>452</v>
      </c>
      <c r="C118" s="147">
        <v>67225</v>
      </c>
      <c r="D118" s="147">
        <v>61</v>
      </c>
      <c r="E118" s="161">
        <v>99.909342210000005</v>
      </c>
      <c r="F118" s="161">
        <v>9.0657790000000002E-2</v>
      </c>
      <c r="G118" s="176">
        <f>TTEST(F117:F119,F120:F122,2,2)</f>
        <v>0.41296982330759668</v>
      </c>
      <c r="H118" s="175" t="s">
        <v>612</v>
      </c>
    </row>
    <row r="119" spans="1:8" x14ac:dyDescent="0.3">
      <c r="A119" s="160" t="s">
        <v>454</v>
      </c>
      <c r="B119" s="147" t="s">
        <v>452</v>
      </c>
      <c r="C119" s="147">
        <v>129960</v>
      </c>
      <c r="D119" s="147">
        <v>190</v>
      </c>
      <c r="E119" s="161">
        <v>99.854014599999999</v>
      </c>
      <c r="F119" s="161">
        <v>0.14598539999999999</v>
      </c>
      <c r="G119" s="33"/>
    </row>
    <row r="120" spans="1:8" x14ac:dyDescent="0.3">
      <c r="A120" s="160" t="s">
        <v>455</v>
      </c>
      <c r="B120" s="147" t="s">
        <v>452</v>
      </c>
      <c r="C120" s="147">
        <v>106923</v>
      </c>
      <c r="D120" s="147">
        <v>114</v>
      </c>
      <c r="E120" s="161">
        <v>99.893494770000004</v>
      </c>
      <c r="F120" s="161">
        <v>0.10650523000000001</v>
      </c>
    </row>
    <row r="121" spans="1:8" x14ac:dyDescent="0.3">
      <c r="A121" s="160" t="s">
        <v>456</v>
      </c>
      <c r="B121" s="147" t="s">
        <v>452</v>
      </c>
      <c r="C121" s="147">
        <v>101744</v>
      </c>
      <c r="D121" s="147">
        <v>117</v>
      </c>
      <c r="E121" s="161">
        <v>99.885137589999999</v>
      </c>
      <c r="F121" s="161">
        <v>0.11486241</v>
      </c>
    </row>
    <row r="122" spans="1:8" x14ac:dyDescent="0.3">
      <c r="A122" s="160" t="s">
        <v>457</v>
      </c>
      <c r="B122" s="147" t="s">
        <v>452</v>
      </c>
      <c r="C122" s="147">
        <v>91790</v>
      </c>
      <c r="D122" s="147">
        <v>104</v>
      </c>
      <c r="E122" s="161">
        <v>99.886826130000003</v>
      </c>
      <c r="F122" s="161">
        <v>0.11317387</v>
      </c>
    </row>
    <row r="123" spans="1:8" x14ac:dyDescent="0.3">
      <c r="A123" s="160" t="s">
        <v>458</v>
      </c>
      <c r="B123" s="147" t="s">
        <v>459</v>
      </c>
      <c r="C123" s="147">
        <v>77581</v>
      </c>
      <c r="D123" s="147">
        <v>110</v>
      </c>
      <c r="E123" s="161">
        <v>99.858413459999994</v>
      </c>
      <c r="F123" s="161">
        <v>0.14158654000000001</v>
      </c>
      <c r="G123" t="s">
        <v>665</v>
      </c>
    </row>
    <row r="124" spans="1:8" x14ac:dyDescent="0.3">
      <c r="A124" s="160" t="s">
        <v>460</v>
      </c>
      <c r="B124" s="147" t="s">
        <v>459</v>
      </c>
      <c r="C124" s="147">
        <v>102004</v>
      </c>
      <c r="D124" s="147">
        <v>139</v>
      </c>
      <c r="E124" s="161">
        <v>99.863916270000004</v>
      </c>
      <c r="F124" s="161">
        <v>0.13608373000000001</v>
      </c>
      <c r="G124" s="176">
        <f>TTEST(F123:F125,F126:F128,2,2)</f>
        <v>0.58030354982469756</v>
      </c>
      <c r="H124" s="175" t="s">
        <v>612</v>
      </c>
    </row>
    <row r="125" spans="1:8" x14ac:dyDescent="0.3">
      <c r="A125" s="160" t="s">
        <v>461</v>
      </c>
      <c r="B125" s="147" t="s">
        <v>459</v>
      </c>
      <c r="C125" s="147">
        <v>67324</v>
      </c>
      <c r="D125" s="147">
        <v>110</v>
      </c>
      <c r="E125" s="161">
        <v>99.836877540000003</v>
      </c>
      <c r="F125" s="161">
        <v>0.16312246</v>
      </c>
    </row>
    <row r="126" spans="1:8" x14ac:dyDescent="0.3">
      <c r="A126" s="160" t="s">
        <v>462</v>
      </c>
      <c r="B126" s="147" t="s">
        <v>459</v>
      </c>
      <c r="C126" s="147">
        <v>54087</v>
      </c>
      <c r="D126" s="147">
        <v>182</v>
      </c>
      <c r="E126" s="161">
        <v>99.66463358</v>
      </c>
      <c r="F126" s="161">
        <v>0.33536642</v>
      </c>
    </row>
    <row r="127" spans="1:8" x14ac:dyDescent="0.3">
      <c r="A127" s="160" t="s">
        <v>463</v>
      </c>
      <c r="B127" s="147" t="s">
        <v>459</v>
      </c>
      <c r="C127" s="147">
        <v>45310</v>
      </c>
      <c r="D127" s="147">
        <v>36</v>
      </c>
      <c r="E127" s="161">
        <v>99.920610420000003</v>
      </c>
      <c r="F127" s="161">
        <v>7.9389580000000001E-2</v>
      </c>
    </row>
    <row r="128" spans="1:8" x14ac:dyDescent="0.3">
      <c r="A128" s="160" t="s">
        <v>464</v>
      </c>
      <c r="B128" s="147" t="s">
        <v>459</v>
      </c>
      <c r="C128" s="147">
        <v>96322</v>
      </c>
      <c r="D128" s="147">
        <v>157</v>
      </c>
      <c r="E128" s="161">
        <v>99.837270290000006</v>
      </c>
      <c r="F128" s="161">
        <v>0.16272971</v>
      </c>
    </row>
    <row r="129" spans="1:8" x14ac:dyDescent="0.3">
      <c r="A129" s="160" t="s">
        <v>465</v>
      </c>
      <c r="B129" s="147" t="s">
        <v>466</v>
      </c>
      <c r="C129" s="147">
        <v>70735</v>
      </c>
      <c r="D129" s="147">
        <v>142</v>
      </c>
      <c r="E129" s="161">
        <v>99.79965292</v>
      </c>
      <c r="F129" s="161">
        <v>0.20034708000000001</v>
      </c>
      <c r="G129" t="s">
        <v>666</v>
      </c>
    </row>
    <row r="130" spans="1:8" x14ac:dyDescent="0.3">
      <c r="A130" s="160" t="s">
        <v>467</v>
      </c>
      <c r="B130" s="147" t="s">
        <v>466</v>
      </c>
      <c r="C130" s="147">
        <v>106072</v>
      </c>
      <c r="D130" s="147">
        <v>371</v>
      </c>
      <c r="E130" s="161">
        <v>99.65145665</v>
      </c>
      <c r="F130" s="161">
        <v>0.34854334999999997</v>
      </c>
      <c r="G130" s="176">
        <f>TTEST(F129:F131,F132:F134,2,2)</f>
        <v>0.57641937703298329</v>
      </c>
      <c r="H130" s="175" t="s">
        <v>612</v>
      </c>
    </row>
    <row r="131" spans="1:8" x14ac:dyDescent="0.3">
      <c r="A131" s="160" t="s">
        <v>468</v>
      </c>
      <c r="B131" s="147" t="s">
        <v>466</v>
      </c>
      <c r="C131" s="147">
        <v>92570</v>
      </c>
      <c r="D131" s="147">
        <v>213</v>
      </c>
      <c r="E131" s="161">
        <v>99.770432080000006</v>
      </c>
      <c r="F131" s="161">
        <v>0.22956792000000001</v>
      </c>
    </row>
    <row r="132" spans="1:8" x14ac:dyDescent="0.3">
      <c r="A132" s="160" t="s">
        <v>469</v>
      </c>
      <c r="B132" s="147" t="s">
        <v>466</v>
      </c>
      <c r="C132" s="147">
        <v>96968</v>
      </c>
      <c r="D132" s="147">
        <v>249</v>
      </c>
      <c r="E132" s="161">
        <v>99.743871960000007</v>
      </c>
      <c r="F132" s="161">
        <v>0.25612804</v>
      </c>
    </row>
    <row r="133" spans="1:8" x14ac:dyDescent="0.3">
      <c r="A133" s="160" t="s">
        <v>470</v>
      </c>
      <c r="B133" s="147" t="s">
        <v>466</v>
      </c>
      <c r="C133" s="147">
        <v>71272</v>
      </c>
      <c r="D133" s="147">
        <v>185</v>
      </c>
      <c r="E133" s="161">
        <v>99.741103039999999</v>
      </c>
      <c r="F133" s="161">
        <v>0.25889696000000001</v>
      </c>
    </row>
    <row r="134" spans="1:8" ht="15" thickBot="1" x14ac:dyDescent="0.35">
      <c r="A134" s="162" t="s">
        <v>471</v>
      </c>
      <c r="B134" s="163" t="s">
        <v>466</v>
      </c>
      <c r="C134" s="163">
        <v>68078</v>
      </c>
      <c r="D134" s="163">
        <v>111</v>
      </c>
      <c r="E134" s="164">
        <v>99.837217150000001</v>
      </c>
      <c r="F134" s="164">
        <v>0.16278285000000001</v>
      </c>
    </row>
    <row r="135" spans="1:8" s="159" customFormat="1" x14ac:dyDescent="0.3"/>
    <row r="136" spans="1:8" s="159" customFormat="1" ht="15" thickBot="1" x14ac:dyDescent="0.35">
      <c r="A136" s="159" t="s">
        <v>11</v>
      </c>
    </row>
    <row r="137" spans="1:8" s="159" customFormat="1" x14ac:dyDescent="0.3">
      <c r="A137" s="90" t="s">
        <v>221</v>
      </c>
      <c r="B137" s="165" t="s">
        <v>222</v>
      </c>
      <c r="C137" s="165" t="s">
        <v>224</v>
      </c>
      <c r="D137" s="165" t="s">
        <v>225</v>
      </c>
      <c r="E137" s="165" t="s">
        <v>226</v>
      </c>
      <c r="F137" s="165" t="s">
        <v>227</v>
      </c>
    </row>
    <row r="138" spans="1:8" x14ac:dyDescent="0.3">
      <c r="A138" s="160" t="s">
        <v>472</v>
      </c>
      <c r="B138" s="147" t="s">
        <v>473</v>
      </c>
      <c r="C138" s="147">
        <v>34480</v>
      </c>
      <c r="D138" s="147">
        <v>28</v>
      </c>
      <c r="E138" s="161">
        <v>99.918859389999994</v>
      </c>
      <c r="F138" s="161">
        <v>8.1140610000000002E-2</v>
      </c>
      <c r="G138" t="s">
        <v>673</v>
      </c>
    </row>
    <row r="139" spans="1:8" x14ac:dyDescent="0.3">
      <c r="A139" s="160" t="s">
        <v>474</v>
      </c>
      <c r="B139" s="147" t="s">
        <v>473</v>
      </c>
      <c r="C139" s="147">
        <v>30237</v>
      </c>
      <c r="D139" s="147">
        <v>17</v>
      </c>
      <c r="E139" s="161">
        <v>99.943809079999994</v>
      </c>
      <c r="F139" s="161">
        <v>5.6190919999999998E-2</v>
      </c>
      <c r="G139" s="176">
        <f>TTEST(F138:F140,F141:F143,2,2)</f>
        <v>0.17594831238834138</v>
      </c>
      <c r="H139" s="175" t="s">
        <v>612</v>
      </c>
    </row>
    <row r="140" spans="1:8" x14ac:dyDescent="0.3">
      <c r="A140" s="160" t="s">
        <v>475</v>
      </c>
      <c r="B140" s="147" t="s">
        <v>473</v>
      </c>
      <c r="C140" s="147">
        <v>29197</v>
      </c>
      <c r="D140" s="147">
        <v>16</v>
      </c>
      <c r="E140" s="161">
        <v>99.945229859999998</v>
      </c>
      <c r="F140" s="161">
        <v>5.4770140000000002E-2</v>
      </c>
    </row>
    <row r="141" spans="1:8" x14ac:dyDescent="0.3">
      <c r="A141" s="160" t="s">
        <v>476</v>
      </c>
      <c r="B141" s="147" t="s">
        <v>473</v>
      </c>
      <c r="C141" s="147">
        <v>35542</v>
      </c>
      <c r="D141" s="147">
        <v>26</v>
      </c>
      <c r="E141" s="161">
        <v>99.926900579999995</v>
      </c>
      <c r="F141" s="161">
        <v>7.3099419999999998E-2</v>
      </c>
    </row>
    <row r="142" spans="1:8" x14ac:dyDescent="0.3">
      <c r="A142" s="160" t="s">
        <v>477</v>
      </c>
      <c r="B142" s="147" t="s">
        <v>473</v>
      </c>
      <c r="C142" s="147">
        <v>31928</v>
      </c>
      <c r="D142" s="147">
        <v>32</v>
      </c>
      <c r="E142" s="161">
        <v>99.899874839999995</v>
      </c>
      <c r="F142" s="161">
        <v>0.10012516</v>
      </c>
    </row>
    <row r="143" spans="1:8" x14ac:dyDescent="0.3">
      <c r="A143" s="160" t="s">
        <v>478</v>
      </c>
      <c r="B143" s="147" t="s">
        <v>473</v>
      </c>
      <c r="C143" s="147">
        <v>29555</v>
      </c>
      <c r="D143" s="147">
        <v>23</v>
      </c>
      <c r="E143" s="161">
        <v>99.922239500000003</v>
      </c>
      <c r="F143" s="161">
        <v>7.7760499999999996E-2</v>
      </c>
    </row>
    <row r="144" spans="1:8" x14ac:dyDescent="0.3">
      <c r="A144" s="160" t="s">
        <v>479</v>
      </c>
      <c r="B144" s="147" t="s">
        <v>480</v>
      </c>
      <c r="C144" s="147">
        <v>105341</v>
      </c>
      <c r="D144" s="147">
        <v>388</v>
      </c>
      <c r="E144" s="161">
        <v>99.633024050000003</v>
      </c>
      <c r="F144" s="161">
        <v>0.36697595</v>
      </c>
      <c r="G144" t="s">
        <v>672</v>
      </c>
    </row>
    <row r="145" spans="1:8" x14ac:dyDescent="0.3">
      <c r="A145" s="160" t="s">
        <v>481</v>
      </c>
      <c r="B145" s="147" t="s">
        <v>480</v>
      </c>
      <c r="C145" s="147">
        <v>78697</v>
      </c>
      <c r="D145" s="147">
        <v>277</v>
      </c>
      <c r="E145" s="161">
        <v>99.649251649999997</v>
      </c>
      <c r="F145" s="161">
        <v>0.35074834999999999</v>
      </c>
      <c r="G145" s="190">
        <f>TTEST(F144:F146,F147:F149,2,2)</f>
        <v>3.8474834000769014E-3</v>
      </c>
      <c r="H145" s="175" t="s">
        <v>612</v>
      </c>
    </row>
    <row r="146" spans="1:8" x14ac:dyDescent="0.3">
      <c r="A146" s="160" t="s">
        <v>482</v>
      </c>
      <c r="B146" s="147" t="s">
        <v>480</v>
      </c>
      <c r="C146" s="147">
        <v>69047</v>
      </c>
      <c r="D146" s="147">
        <v>276</v>
      </c>
      <c r="E146" s="161">
        <v>99.601863739999999</v>
      </c>
      <c r="F146" s="161">
        <v>0.39813626000000002</v>
      </c>
    </row>
    <row r="147" spans="1:8" x14ac:dyDescent="0.3">
      <c r="A147" s="160" t="s">
        <v>483</v>
      </c>
      <c r="B147" s="147" t="s">
        <v>480</v>
      </c>
      <c r="C147" s="147">
        <v>78169</v>
      </c>
      <c r="D147" s="147">
        <v>225</v>
      </c>
      <c r="E147" s="161">
        <v>99.712988240000001</v>
      </c>
      <c r="F147" s="161">
        <v>0.28701176</v>
      </c>
    </row>
    <row r="148" spans="1:8" x14ac:dyDescent="0.3">
      <c r="A148" s="160" t="s">
        <v>484</v>
      </c>
      <c r="B148" s="147" t="s">
        <v>480</v>
      </c>
      <c r="C148" s="147">
        <v>52310</v>
      </c>
      <c r="D148" s="147">
        <v>132</v>
      </c>
      <c r="E148" s="161">
        <v>99.748293349999997</v>
      </c>
      <c r="F148" s="161">
        <v>0.25170664999999998</v>
      </c>
    </row>
    <row r="149" spans="1:8" x14ac:dyDescent="0.3">
      <c r="A149" s="160" t="s">
        <v>485</v>
      </c>
      <c r="B149" s="147" t="s">
        <v>480</v>
      </c>
      <c r="C149" s="147">
        <v>60236</v>
      </c>
      <c r="D149" s="147">
        <v>160</v>
      </c>
      <c r="E149" s="161">
        <v>99.735081789999995</v>
      </c>
      <c r="F149" s="161">
        <v>0.26491820999999999</v>
      </c>
    </row>
    <row r="150" spans="1:8" x14ac:dyDescent="0.3">
      <c r="A150" s="160" t="s">
        <v>486</v>
      </c>
      <c r="B150" s="147" t="s">
        <v>487</v>
      </c>
      <c r="C150" s="147">
        <v>50643</v>
      </c>
      <c r="D150" s="147">
        <v>49</v>
      </c>
      <c r="E150" s="161">
        <v>99.903337800000003</v>
      </c>
      <c r="F150" s="161">
        <v>9.6662200000000004E-2</v>
      </c>
      <c r="G150" t="s">
        <v>671</v>
      </c>
    </row>
    <row r="151" spans="1:8" x14ac:dyDescent="0.3">
      <c r="A151" s="160" t="s">
        <v>488</v>
      </c>
      <c r="B151" s="147" t="s">
        <v>487</v>
      </c>
      <c r="C151" s="147">
        <v>70179</v>
      </c>
      <c r="D151" s="147">
        <v>129</v>
      </c>
      <c r="E151" s="161">
        <v>99.816521589999994</v>
      </c>
      <c r="F151" s="161">
        <v>0.18347841000000001</v>
      </c>
      <c r="G151" s="176">
        <f>TTEST(F150:F152,F153:F155,2,2)</f>
        <v>0.80250490960718301</v>
      </c>
      <c r="H151" s="175" t="s">
        <v>612</v>
      </c>
    </row>
    <row r="152" spans="1:8" x14ac:dyDescent="0.3">
      <c r="A152" s="160" t="s">
        <v>489</v>
      </c>
      <c r="B152" s="147" t="s">
        <v>487</v>
      </c>
      <c r="C152" s="147">
        <v>72371</v>
      </c>
      <c r="D152" s="147">
        <v>126</v>
      </c>
      <c r="E152" s="161">
        <v>99.826199700000004</v>
      </c>
      <c r="F152" s="161">
        <v>0.17380029999999999</v>
      </c>
    </row>
    <row r="153" spans="1:8" x14ac:dyDescent="0.3">
      <c r="A153" s="160" t="s">
        <v>490</v>
      </c>
      <c r="B153" s="147" t="s">
        <v>487</v>
      </c>
      <c r="C153" s="147">
        <v>87317</v>
      </c>
      <c r="D153" s="147">
        <v>113</v>
      </c>
      <c r="E153" s="161">
        <v>99.870753750000006</v>
      </c>
      <c r="F153" s="161">
        <v>0.12924625000000001</v>
      </c>
    </row>
    <row r="154" spans="1:8" x14ac:dyDescent="0.3">
      <c r="A154" s="160" t="s">
        <v>491</v>
      </c>
      <c r="B154" s="147" t="s">
        <v>487</v>
      </c>
      <c r="C154" s="147">
        <v>59779</v>
      </c>
      <c r="D154" s="147">
        <v>91</v>
      </c>
      <c r="E154" s="161">
        <v>99.848004009999997</v>
      </c>
      <c r="F154" s="161">
        <v>0.15199599</v>
      </c>
    </row>
    <row r="155" spans="1:8" x14ac:dyDescent="0.3">
      <c r="A155" s="160" t="s">
        <v>492</v>
      </c>
      <c r="B155" s="147" t="s">
        <v>487</v>
      </c>
      <c r="C155" s="147">
        <v>115221</v>
      </c>
      <c r="D155" s="147">
        <v>173</v>
      </c>
      <c r="E155" s="161">
        <v>99.850078859999996</v>
      </c>
      <c r="F155" s="161">
        <v>0.14992114000000001</v>
      </c>
    </row>
    <row r="156" spans="1:8" x14ac:dyDescent="0.3">
      <c r="A156" s="160" t="s">
        <v>493</v>
      </c>
      <c r="B156" s="147" t="s">
        <v>494</v>
      </c>
      <c r="C156" s="147">
        <v>55872</v>
      </c>
      <c r="D156" s="147">
        <v>125</v>
      </c>
      <c r="E156" s="161">
        <v>99.776773759999998</v>
      </c>
      <c r="F156" s="161">
        <v>0.22322623999999999</v>
      </c>
      <c r="G156" t="s">
        <v>670</v>
      </c>
    </row>
    <row r="157" spans="1:8" x14ac:dyDescent="0.3">
      <c r="A157" s="160" t="s">
        <v>495</v>
      </c>
      <c r="B157" s="147" t="s">
        <v>494</v>
      </c>
      <c r="C157" s="147">
        <v>38615</v>
      </c>
      <c r="D157" s="147">
        <v>202</v>
      </c>
      <c r="E157" s="161">
        <v>99.479609449999998</v>
      </c>
      <c r="F157" s="161">
        <v>0.52039055000000001</v>
      </c>
      <c r="G157" s="190">
        <f>TTEST(F156:F158,F159:F161,2,2)</f>
        <v>1.7401865058180888E-5</v>
      </c>
      <c r="H157" s="175" t="s">
        <v>612</v>
      </c>
    </row>
    <row r="158" spans="1:8" x14ac:dyDescent="0.3">
      <c r="A158" s="160" t="s">
        <v>496</v>
      </c>
      <c r="B158" s="147" t="s">
        <v>494</v>
      </c>
      <c r="C158" s="147">
        <v>97722</v>
      </c>
      <c r="D158" s="147">
        <v>169</v>
      </c>
      <c r="E158" s="161">
        <v>99.827359000000001</v>
      </c>
      <c r="F158" s="161">
        <v>0.17264099999999999</v>
      </c>
    </row>
    <row r="159" spans="1:8" x14ac:dyDescent="0.3">
      <c r="A159" s="160" t="s">
        <v>497</v>
      </c>
      <c r="B159" s="147" t="s">
        <v>494</v>
      </c>
      <c r="C159" s="147">
        <v>65609</v>
      </c>
      <c r="D159" s="147">
        <v>18603</v>
      </c>
      <c r="E159" s="161">
        <v>77.909324089999998</v>
      </c>
      <c r="F159" s="161">
        <v>22.090675910000002</v>
      </c>
    </row>
    <row r="160" spans="1:8" x14ac:dyDescent="0.3">
      <c r="A160" s="160" t="s">
        <v>498</v>
      </c>
      <c r="B160" s="147" t="s">
        <v>494</v>
      </c>
      <c r="C160" s="147">
        <v>64930</v>
      </c>
      <c r="D160" s="147">
        <v>20517</v>
      </c>
      <c r="E160" s="161">
        <v>75.988624529999996</v>
      </c>
      <c r="F160" s="161">
        <v>24.011375470000001</v>
      </c>
    </row>
    <row r="161" spans="1:8" x14ac:dyDescent="0.3">
      <c r="A161" s="160" t="s">
        <v>499</v>
      </c>
      <c r="B161" s="147" t="s">
        <v>494</v>
      </c>
      <c r="C161" s="147">
        <v>63570</v>
      </c>
      <c r="D161" s="147">
        <v>16801</v>
      </c>
      <c r="E161" s="161">
        <v>79.09569372</v>
      </c>
      <c r="F161" s="161">
        <v>20.90430628</v>
      </c>
    </row>
    <row r="162" spans="1:8" x14ac:dyDescent="0.3">
      <c r="A162" s="160" t="s">
        <v>500</v>
      </c>
      <c r="B162" s="147" t="s">
        <v>501</v>
      </c>
      <c r="C162" s="147">
        <v>83028</v>
      </c>
      <c r="D162" s="147">
        <v>435</v>
      </c>
      <c r="E162" s="161">
        <v>99.478810969999998</v>
      </c>
      <c r="F162" s="161">
        <v>0.52118903000000005</v>
      </c>
      <c r="G162" t="s">
        <v>669</v>
      </c>
    </row>
    <row r="163" spans="1:8" x14ac:dyDescent="0.3">
      <c r="A163" s="160" t="s">
        <v>502</v>
      </c>
      <c r="B163" s="147" t="s">
        <v>501</v>
      </c>
      <c r="C163" s="147">
        <v>79586</v>
      </c>
      <c r="D163" s="147">
        <v>332</v>
      </c>
      <c r="E163" s="161">
        <v>99.584574189999998</v>
      </c>
      <c r="F163" s="161">
        <v>0.41542581000000001</v>
      </c>
      <c r="G163" s="176">
        <f>TTEST(F162:F164,F165:F167,2,2)</f>
        <v>0.66552169881369827</v>
      </c>
      <c r="H163" s="175" t="s">
        <v>612</v>
      </c>
    </row>
    <row r="164" spans="1:8" x14ac:dyDescent="0.3">
      <c r="A164" s="160" t="s">
        <v>503</v>
      </c>
      <c r="B164" s="147" t="s">
        <v>501</v>
      </c>
      <c r="C164" s="147">
        <v>86550</v>
      </c>
      <c r="D164" s="147">
        <v>379</v>
      </c>
      <c r="E164" s="161">
        <v>99.564012009999999</v>
      </c>
      <c r="F164" s="161">
        <v>0.43598798999999999</v>
      </c>
      <c r="G164" s="33"/>
    </row>
    <row r="165" spans="1:8" x14ac:dyDescent="0.3">
      <c r="A165" s="160" t="s">
        <v>504</v>
      </c>
      <c r="B165" s="147" t="s">
        <v>501</v>
      </c>
      <c r="C165" s="147">
        <v>85547</v>
      </c>
      <c r="D165" s="147">
        <v>389</v>
      </c>
      <c r="E165" s="161">
        <v>99.547337549999995</v>
      </c>
      <c r="F165" s="161">
        <v>0.45266244999999999</v>
      </c>
    </row>
    <row r="166" spans="1:8" x14ac:dyDescent="0.3">
      <c r="A166" s="160" t="s">
        <v>505</v>
      </c>
      <c r="B166" s="147" t="s">
        <v>501</v>
      </c>
      <c r="C166" s="147">
        <v>72301</v>
      </c>
      <c r="D166" s="147">
        <v>296</v>
      </c>
      <c r="E166" s="161">
        <v>99.592269650000006</v>
      </c>
      <c r="F166" s="161">
        <v>0.40773035000000002</v>
      </c>
    </row>
    <row r="167" spans="1:8" x14ac:dyDescent="0.3">
      <c r="A167" s="160" t="s">
        <v>506</v>
      </c>
      <c r="B167" s="147" t="s">
        <v>501</v>
      </c>
      <c r="C167" s="147">
        <v>86087</v>
      </c>
      <c r="D167" s="147">
        <v>399</v>
      </c>
      <c r="E167" s="161">
        <v>99.538653650000001</v>
      </c>
      <c r="F167" s="161">
        <v>0.46134635000000002</v>
      </c>
    </row>
    <row r="168" spans="1:8" x14ac:dyDescent="0.3">
      <c r="A168" s="160" t="s">
        <v>507</v>
      </c>
      <c r="B168" s="147" t="s">
        <v>508</v>
      </c>
      <c r="C168" s="147">
        <v>132503</v>
      </c>
      <c r="D168" s="147">
        <v>184</v>
      </c>
      <c r="E168" s="161">
        <v>99.861327790000004</v>
      </c>
      <c r="F168" s="161">
        <v>0.13867220999999999</v>
      </c>
      <c r="G168" t="s">
        <v>668</v>
      </c>
    </row>
    <row r="169" spans="1:8" x14ac:dyDescent="0.3">
      <c r="A169" s="160" t="s">
        <v>509</v>
      </c>
      <c r="B169" s="147" t="s">
        <v>508</v>
      </c>
      <c r="C169" s="147">
        <v>109644</v>
      </c>
      <c r="D169" s="147">
        <v>145</v>
      </c>
      <c r="E169" s="161">
        <v>99.867928480000003</v>
      </c>
      <c r="F169" s="161">
        <v>0.13207152</v>
      </c>
      <c r="G169" s="176">
        <f>TTEST(F168:F170,F171:F173,2,2)</f>
        <v>0.35822430741485173</v>
      </c>
      <c r="H169" s="175" t="s">
        <v>612</v>
      </c>
    </row>
    <row r="170" spans="1:8" x14ac:dyDescent="0.3">
      <c r="A170" s="160" t="s">
        <v>510</v>
      </c>
      <c r="B170" s="147" t="s">
        <v>508</v>
      </c>
      <c r="C170" s="147">
        <v>94239</v>
      </c>
      <c r="D170" s="147">
        <v>133</v>
      </c>
      <c r="E170" s="161">
        <v>99.859068370000003</v>
      </c>
      <c r="F170" s="161">
        <v>0.14093163</v>
      </c>
    </row>
    <row r="171" spans="1:8" x14ac:dyDescent="0.3">
      <c r="A171" s="160" t="s">
        <v>511</v>
      </c>
      <c r="B171" s="147" t="s">
        <v>508</v>
      </c>
      <c r="C171" s="147">
        <v>66162</v>
      </c>
      <c r="D171" s="147">
        <v>100</v>
      </c>
      <c r="E171" s="161">
        <v>99.84908394</v>
      </c>
      <c r="F171" s="161">
        <v>0.15091605999999999</v>
      </c>
    </row>
    <row r="172" spans="1:8" x14ac:dyDescent="0.3">
      <c r="A172" s="160" t="s">
        <v>512</v>
      </c>
      <c r="B172" s="147" t="s">
        <v>508</v>
      </c>
      <c r="C172" s="147">
        <v>106621</v>
      </c>
      <c r="D172" s="147">
        <v>153</v>
      </c>
      <c r="E172" s="161">
        <v>99.856706689999996</v>
      </c>
      <c r="F172" s="161">
        <v>0.14329331000000001</v>
      </c>
    </row>
    <row r="173" spans="1:8" x14ac:dyDescent="0.3">
      <c r="A173" s="160" t="s">
        <v>513</v>
      </c>
      <c r="B173" s="147" t="s">
        <v>508</v>
      </c>
      <c r="C173" s="147">
        <v>89885</v>
      </c>
      <c r="D173" s="147">
        <v>121</v>
      </c>
      <c r="E173" s="161">
        <v>99.865564520000007</v>
      </c>
      <c r="F173" s="161">
        <v>0.13443548</v>
      </c>
    </row>
    <row r="174" spans="1:8" x14ac:dyDescent="0.3">
      <c r="A174" s="160" t="s">
        <v>514</v>
      </c>
      <c r="B174" s="147" t="s">
        <v>515</v>
      </c>
      <c r="C174" s="147">
        <v>88987</v>
      </c>
      <c r="D174" s="147">
        <v>493</v>
      </c>
      <c r="E174" s="161">
        <v>99.449038889999997</v>
      </c>
      <c r="F174" s="161">
        <v>0.55096111000000003</v>
      </c>
      <c r="G174" t="s">
        <v>667</v>
      </c>
    </row>
    <row r="175" spans="1:8" x14ac:dyDescent="0.3">
      <c r="A175" s="160" t="s">
        <v>516</v>
      </c>
      <c r="B175" s="147" t="s">
        <v>515</v>
      </c>
      <c r="C175" s="147">
        <v>125278</v>
      </c>
      <c r="D175" s="147">
        <v>722</v>
      </c>
      <c r="E175" s="161">
        <v>99.426984129999994</v>
      </c>
      <c r="F175" s="161">
        <v>0.57301586999999998</v>
      </c>
      <c r="G175" s="176">
        <f>TTEST(F174:F176,F177:F179,2,2)</f>
        <v>5.9657873901316945E-2</v>
      </c>
      <c r="H175" s="175" t="s">
        <v>612</v>
      </c>
    </row>
    <row r="176" spans="1:8" x14ac:dyDescent="0.3">
      <c r="A176" s="160" t="s">
        <v>517</v>
      </c>
      <c r="B176" s="147" t="s">
        <v>515</v>
      </c>
      <c r="C176" s="147">
        <v>83491</v>
      </c>
      <c r="D176" s="147">
        <v>460</v>
      </c>
      <c r="E176" s="161">
        <v>99.452061319999999</v>
      </c>
      <c r="F176" s="161">
        <v>0.54793868000000001</v>
      </c>
    </row>
    <row r="177" spans="1:6" x14ac:dyDescent="0.3">
      <c r="A177" s="160" t="s">
        <v>518</v>
      </c>
      <c r="B177" s="147" t="s">
        <v>515</v>
      </c>
      <c r="C177" s="147">
        <v>132393</v>
      </c>
      <c r="D177" s="147">
        <v>583</v>
      </c>
      <c r="E177" s="161">
        <v>99.561575020000006</v>
      </c>
      <c r="F177" s="161">
        <v>0.43842498000000002</v>
      </c>
    </row>
    <row r="178" spans="1:6" x14ac:dyDescent="0.3">
      <c r="A178" s="160" t="s">
        <v>519</v>
      </c>
      <c r="B178" s="147" t="s">
        <v>515</v>
      </c>
      <c r="C178" s="147">
        <v>120974</v>
      </c>
      <c r="D178" s="147">
        <v>650</v>
      </c>
      <c r="E178" s="161">
        <v>99.465566010000003</v>
      </c>
      <c r="F178" s="161">
        <v>0.53443399000000003</v>
      </c>
    </row>
    <row r="179" spans="1:6" ht="15" thickBot="1" x14ac:dyDescent="0.35">
      <c r="A179" s="162" t="s">
        <v>520</v>
      </c>
      <c r="B179" s="163" t="s">
        <v>515</v>
      </c>
      <c r="C179" s="163">
        <v>90759</v>
      </c>
      <c r="D179" s="163">
        <v>392</v>
      </c>
      <c r="E179" s="164">
        <v>99.569944379999995</v>
      </c>
      <c r="F179" s="164">
        <v>0.43005562000000003</v>
      </c>
    </row>
  </sheetData>
  <pageMargins left="0.7" right="0.7" top="0.75" bottom="0.75" header="0.3" footer="0.3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workbookViewId="0">
      <selection activeCell="I33" sqref="I33"/>
    </sheetView>
  </sheetViews>
  <sheetFormatPr defaultRowHeight="14.4" x14ac:dyDescent="0.3"/>
  <cols>
    <col min="1" max="1" width="21.33203125" bestFit="1" customWidth="1"/>
    <col min="2" max="2" width="24.88671875" bestFit="1" customWidth="1"/>
    <col min="13" max="13" width="12" bestFit="1" customWidth="1"/>
  </cols>
  <sheetData>
    <row r="1" spans="1:17" ht="15" thickBot="1" x14ac:dyDescent="0.35">
      <c r="A1" t="s">
        <v>586</v>
      </c>
    </row>
    <row r="2" spans="1:17" x14ac:dyDescent="0.3">
      <c r="A2" s="12"/>
      <c r="B2" s="26" t="s">
        <v>153</v>
      </c>
      <c r="C2" s="211" t="s">
        <v>91</v>
      </c>
      <c r="D2" s="211"/>
      <c r="E2" s="211"/>
      <c r="F2" s="212"/>
      <c r="G2" s="33"/>
      <c r="H2" s="210" t="s">
        <v>92</v>
      </c>
      <c r="I2" s="211"/>
      <c r="J2" s="211"/>
      <c r="K2" s="212"/>
      <c r="L2" s="33"/>
      <c r="M2" s="210" t="s">
        <v>56</v>
      </c>
      <c r="N2" s="211"/>
      <c r="O2" s="211"/>
      <c r="P2" s="212"/>
    </row>
    <row r="3" spans="1:17" x14ac:dyDescent="0.3">
      <c r="A3" s="57" t="s">
        <v>23</v>
      </c>
      <c r="B3" s="27"/>
      <c r="C3" s="27" t="s">
        <v>126</v>
      </c>
      <c r="D3" s="27" t="s">
        <v>128</v>
      </c>
      <c r="E3" s="27" t="s">
        <v>132</v>
      </c>
      <c r="F3" s="59" t="s">
        <v>130</v>
      </c>
      <c r="G3" s="33"/>
      <c r="H3" s="57" t="s">
        <v>126</v>
      </c>
      <c r="I3" s="27" t="s">
        <v>128</v>
      </c>
      <c r="J3" s="27" t="s">
        <v>132</v>
      </c>
      <c r="K3" s="59" t="s">
        <v>130</v>
      </c>
      <c r="L3" s="33"/>
      <c r="M3" s="57" t="s">
        <v>126</v>
      </c>
      <c r="N3" s="27" t="s">
        <v>128</v>
      </c>
      <c r="O3" s="27" t="s">
        <v>132</v>
      </c>
      <c r="P3" s="59" t="s">
        <v>130</v>
      </c>
    </row>
    <row r="4" spans="1:17" x14ac:dyDescent="0.3">
      <c r="A4" s="8" t="s">
        <v>1</v>
      </c>
      <c r="B4" s="14">
        <v>17.399999999999999</v>
      </c>
      <c r="C4" s="14">
        <v>41</v>
      </c>
      <c r="D4" s="14">
        <v>9.5</v>
      </c>
      <c r="E4" s="14">
        <v>135.30000000000001</v>
      </c>
      <c r="F4" s="24">
        <v>7</v>
      </c>
      <c r="H4" s="22">
        <v>2.3563218390804601</v>
      </c>
      <c r="I4" s="15">
        <v>0.54597701149425293</v>
      </c>
      <c r="J4" s="15">
        <v>7.7758620689655187</v>
      </c>
      <c r="K4" s="16">
        <v>0.40229885057471265</v>
      </c>
      <c r="M4" s="22">
        <v>1.0425796102708071</v>
      </c>
      <c r="N4" s="15">
        <v>1.1009647100234188</v>
      </c>
      <c r="O4" s="15">
        <v>1.068296843740806</v>
      </c>
      <c r="P4" s="16">
        <v>1.0382542041866458</v>
      </c>
    </row>
    <row r="5" spans="1:17" x14ac:dyDescent="0.3">
      <c r="A5" s="8" t="s">
        <v>2</v>
      </c>
      <c r="B5" s="14">
        <v>17.8</v>
      </c>
      <c r="C5" s="14">
        <v>38.5</v>
      </c>
      <c r="D5" s="14">
        <v>9.1</v>
      </c>
      <c r="E5" s="14">
        <v>133.6</v>
      </c>
      <c r="F5" s="24">
        <v>7.1</v>
      </c>
      <c r="H5" s="22">
        <v>2.1629213483146068</v>
      </c>
      <c r="I5" s="15">
        <v>0.51123595505617969</v>
      </c>
      <c r="J5" s="15">
        <v>7.5056179775280896</v>
      </c>
      <c r="K5" s="16">
        <v>0.398876404494382</v>
      </c>
      <c r="M5" s="22">
        <v>0.95700751016773589</v>
      </c>
      <c r="N5" s="15">
        <v>1.0309092382324547</v>
      </c>
      <c r="O5" s="15">
        <v>1.0311690105357327</v>
      </c>
      <c r="P5" s="16">
        <v>1.0294215440226182</v>
      </c>
    </row>
    <row r="6" spans="1:17" x14ac:dyDescent="0.3">
      <c r="A6" s="8" t="s">
        <v>3</v>
      </c>
      <c r="B6" s="14">
        <v>16.899999999999999</v>
      </c>
      <c r="C6" s="14">
        <v>39.9</v>
      </c>
      <c r="D6" s="14">
        <v>8.9</v>
      </c>
      <c r="E6" s="14">
        <v>120.4</v>
      </c>
      <c r="F6" s="24">
        <v>5.8</v>
      </c>
      <c r="H6" s="22">
        <v>2.3609467455621305</v>
      </c>
      <c r="I6" s="15">
        <v>0.52662721893491127</v>
      </c>
      <c r="J6" s="15">
        <v>7.1242603550295867</v>
      </c>
      <c r="K6" s="16">
        <v>0.34319526627218938</v>
      </c>
      <c r="M6" s="22">
        <v>1.0446259492374232</v>
      </c>
      <c r="N6" s="15">
        <v>1.0619457800948404</v>
      </c>
      <c r="O6" s="15">
        <v>0.97877570149317039</v>
      </c>
      <c r="P6" s="16">
        <v>0.88571947833065345</v>
      </c>
    </row>
    <row r="7" spans="1:17" x14ac:dyDescent="0.3">
      <c r="A7" s="8" t="s">
        <v>4</v>
      </c>
      <c r="B7" s="14">
        <v>18</v>
      </c>
      <c r="C7" s="14">
        <v>39.5</v>
      </c>
      <c r="D7" s="14">
        <v>7.8</v>
      </c>
      <c r="E7" s="14">
        <v>125.3</v>
      </c>
      <c r="F7" s="24">
        <v>7.5</v>
      </c>
      <c r="H7" s="22">
        <v>2.1944444444444446</v>
      </c>
      <c r="I7" s="15">
        <v>0.43333333333333335</v>
      </c>
      <c r="J7" s="15">
        <v>6.9611111111111112</v>
      </c>
      <c r="K7" s="16">
        <v>0.41666666666666669</v>
      </c>
      <c r="M7" s="22">
        <v>0.97095523867090205</v>
      </c>
      <c r="N7" s="15">
        <v>0.87381830669227134</v>
      </c>
      <c r="O7" s="15">
        <v>0.95636123210174084</v>
      </c>
      <c r="P7" s="16">
        <v>1.0753347114790262</v>
      </c>
    </row>
    <row r="8" spans="1:17" x14ac:dyDescent="0.3">
      <c r="A8" s="8" t="s">
        <v>17</v>
      </c>
      <c r="B8" s="14">
        <v>18.600000000000001</v>
      </c>
      <c r="C8" s="14">
        <v>41.4</v>
      </c>
      <c r="D8" s="14">
        <v>8.6</v>
      </c>
      <c r="E8" s="14">
        <v>130.69999999999999</v>
      </c>
      <c r="F8" s="24">
        <v>7</v>
      </c>
      <c r="H8" s="22">
        <v>2.225806451612903</v>
      </c>
      <c r="I8" s="15">
        <v>0.46236559139784938</v>
      </c>
      <c r="J8" s="15">
        <v>7.0268817204301062</v>
      </c>
      <c r="K8" s="16">
        <v>0.37634408602150538</v>
      </c>
      <c r="M8" s="22">
        <v>0.984831691653132</v>
      </c>
      <c r="N8" s="15">
        <v>0.93236196495701384</v>
      </c>
      <c r="O8" s="15">
        <v>0.96539721212854956</v>
      </c>
      <c r="P8" s="16">
        <v>0.97127006198105581</v>
      </c>
    </row>
    <row r="9" spans="1:17" x14ac:dyDescent="0.3">
      <c r="A9" s="8" t="s">
        <v>146</v>
      </c>
      <c r="B9" s="14">
        <v>18.5</v>
      </c>
      <c r="C9" s="14">
        <v>64.3</v>
      </c>
      <c r="D9" s="14">
        <v>13.2</v>
      </c>
      <c r="E9" s="14">
        <v>184.5</v>
      </c>
      <c r="F9" s="24">
        <v>9</v>
      </c>
      <c r="H9" s="22">
        <v>3.4756756756756757</v>
      </c>
      <c r="I9" s="15">
        <v>0.71351351351351344</v>
      </c>
      <c r="J9" s="15">
        <v>9.9729729729729737</v>
      </c>
      <c r="K9" s="16">
        <v>0.48648648648648651</v>
      </c>
      <c r="M9" s="22">
        <v>1.5378495973146793</v>
      </c>
      <c r="N9" s="15">
        <v>1.4388027004163799</v>
      </c>
      <c r="O9" s="15">
        <v>1.3701497602769057</v>
      </c>
      <c r="P9" s="16">
        <v>1.2555259334025386</v>
      </c>
    </row>
    <row r="10" spans="1:17" x14ac:dyDescent="0.3">
      <c r="A10" s="8" t="s">
        <v>148</v>
      </c>
      <c r="B10" s="14">
        <v>16.899999999999999</v>
      </c>
      <c r="C10" s="14">
        <v>54.3</v>
      </c>
      <c r="D10" s="14">
        <v>11.3</v>
      </c>
      <c r="E10" s="14">
        <v>182.4</v>
      </c>
      <c r="F10" s="24">
        <v>8.6</v>
      </c>
      <c r="H10" s="22">
        <v>3.2130177514792901</v>
      </c>
      <c r="I10" s="15">
        <v>0.66863905325443795</v>
      </c>
      <c r="J10" s="15">
        <v>10.792899408284025</v>
      </c>
      <c r="K10" s="16">
        <v>0.50887573964497046</v>
      </c>
      <c r="M10" s="22">
        <v>1.4216338106163429</v>
      </c>
      <c r="N10" s="15">
        <v>1.3483131814687301</v>
      </c>
      <c r="O10" s="15">
        <v>1.4827964115644046</v>
      </c>
      <c r="P10" s="16">
        <v>1.3133081920075207</v>
      </c>
    </row>
    <row r="11" spans="1:17" x14ac:dyDescent="0.3">
      <c r="A11" s="8" t="s">
        <v>147</v>
      </c>
      <c r="B11" s="14">
        <v>18</v>
      </c>
      <c r="C11" s="14">
        <v>55.7</v>
      </c>
      <c r="D11" s="14">
        <v>11.8</v>
      </c>
      <c r="E11" s="14">
        <v>176</v>
      </c>
      <c r="F11" s="24">
        <v>8.5</v>
      </c>
      <c r="H11" s="22">
        <v>3.0944444444444446</v>
      </c>
      <c r="I11" s="15">
        <v>0.65555555555555556</v>
      </c>
      <c r="J11" s="15">
        <v>9.7777777777777786</v>
      </c>
      <c r="K11" s="16">
        <v>0.47222222222222221</v>
      </c>
      <c r="M11" s="22">
        <v>1.3691697922523858</v>
      </c>
      <c r="N11" s="15">
        <v>1.321930258842154</v>
      </c>
      <c r="O11" s="15">
        <v>1.343332616519604</v>
      </c>
      <c r="P11" s="16">
        <v>1.2187126730095628</v>
      </c>
    </row>
    <row r="12" spans="1:17" x14ac:dyDescent="0.3">
      <c r="A12" s="8" t="s">
        <v>149</v>
      </c>
      <c r="B12" s="14">
        <v>17</v>
      </c>
      <c r="C12" s="14">
        <v>57.6</v>
      </c>
      <c r="D12" s="14">
        <v>11.6</v>
      </c>
      <c r="E12" s="14">
        <v>178.7</v>
      </c>
      <c r="F12" s="24">
        <v>7.7</v>
      </c>
      <c r="H12" s="22">
        <v>3.388235294117647</v>
      </c>
      <c r="I12" s="15">
        <v>0.68235294117647061</v>
      </c>
      <c r="J12" s="15">
        <v>10.511764705882353</v>
      </c>
      <c r="K12" s="16">
        <v>0.45294117647058824</v>
      </c>
      <c r="M12" s="22">
        <v>1.4991606723067628</v>
      </c>
      <c r="N12" s="15">
        <v>1.3759672883661105</v>
      </c>
      <c r="O12" s="15">
        <v>1.4441723577195715</v>
      </c>
      <c r="P12" s="16">
        <v>1.1689520863607294</v>
      </c>
    </row>
    <row r="13" spans="1:17" ht="15" thickBot="1" x14ac:dyDescent="0.35">
      <c r="A13" s="10" t="s">
        <v>150</v>
      </c>
      <c r="B13" s="17">
        <v>16.5</v>
      </c>
      <c r="C13" s="17">
        <v>53.1</v>
      </c>
      <c r="D13" s="17">
        <v>11.7</v>
      </c>
      <c r="E13" s="17">
        <v>171.7</v>
      </c>
      <c r="F13" s="25">
        <v>6.7</v>
      </c>
      <c r="H13" s="23">
        <v>3.2181818181818183</v>
      </c>
      <c r="I13" s="18">
        <v>0.70909090909090899</v>
      </c>
      <c r="J13" s="18">
        <v>10.406060606060606</v>
      </c>
      <c r="K13" s="19">
        <v>0.40606060606060607</v>
      </c>
      <c r="M13" s="23">
        <v>1.423918706745912</v>
      </c>
      <c r="N13" s="18">
        <v>1.4298845018600801</v>
      </c>
      <c r="O13" s="18">
        <v>1.4296500635728264</v>
      </c>
      <c r="P13" s="19">
        <v>1.0479625551868328</v>
      </c>
    </row>
    <row r="14" spans="1:17" x14ac:dyDescent="0.3">
      <c r="M14" s="190">
        <f>TTEST(M4:M8,M9:M13,2,2)</f>
        <v>1.3338544424139903E-6</v>
      </c>
      <c r="N14" s="190">
        <f t="shared" ref="N14:P14" si="0">TTEST(N4:N8,N9:N13,2,2)</f>
        <v>4.3469945274412883E-5</v>
      </c>
      <c r="O14" s="190">
        <f t="shared" si="0"/>
        <v>1.5841245802087958E-6</v>
      </c>
      <c r="P14" s="190">
        <f t="shared" si="0"/>
        <v>6.9696359557825365E-3</v>
      </c>
      <c r="Q14" s="175" t="s">
        <v>650</v>
      </c>
    </row>
    <row r="15" spans="1:17" ht="15" thickBot="1" x14ac:dyDescent="0.35">
      <c r="A15" t="s">
        <v>80</v>
      </c>
    </row>
    <row r="16" spans="1:17" x14ac:dyDescent="0.3">
      <c r="A16" s="12" t="s">
        <v>23</v>
      </c>
      <c r="B16" s="13" t="s">
        <v>587</v>
      </c>
    </row>
    <row r="17" spans="1:3" x14ac:dyDescent="0.3">
      <c r="A17" s="8" t="s">
        <v>1</v>
      </c>
      <c r="B17" s="56">
        <v>3054</v>
      </c>
    </row>
    <row r="18" spans="1:3" x14ac:dyDescent="0.3">
      <c r="A18" s="8" t="s">
        <v>2</v>
      </c>
      <c r="B18" s="166" t="s">
        <v>159</v>
      </c>
    </row>
    <row r="19" spans="1:3" x14ac:dyDescent="0.3">
      <c r="A19" s="8" t="s">
        <v>3</v>
      </c>
      <c r="B19" s="56">
        <v>2233</v>
      </c>
    </row>
    <row r="20" spans="1:3" x14ac:dyDescent="0.3">
      <c r="A20" s="8" t="s">
        <v>4</v>
      </c>
      <c r="B20" s="56">
        <v>2742</v>
      </c>
    </row>
    <row r="21" spans="1:3" x14ac:dyDescent="0.3">
      <c r="A21" s="8" t="s">
        <v>17</v>
      </c>
      <c r="B21" s="56">
        <v>1751</v>
      </c>
    </row>
    <row r="22" spans="1:3" x14ac:dyDescent="0.3">
      <c r="A22" s="8" t="s">
        <v>146</v>
      </c>
      <c r="B22" s="56">
        <v>2008</v>
      </c>
    </row>
    <row r="23" spans="1:3" x14ac:dyDescent="0.3">
      <c r="A23" s="8" t="s">
        <v>148</v>
      </c>
      <c r="B23" s="56">
        <v>2444</v>
      </c>
    </row>
    <row r="24" spans="1:3" x14ac:dyDescent="0.3">
      <c r="A24" s="8" t="s">
        <v>147</v>
      </c>
      <c r="B24" s="56">
        <v>1910</v>
      </c>
    </row>
    <row r="25" spans="1:3" x14ac:dyDescent="0.3">
      <c r="A25" s="8" t="s">
        <v>149</v>
      </c>
      <c r="B25" s="56">
        <v>2557</v>
      </c>
    </row>
    <row r="26" spans="1:3" ht="15" thickBot="1" x14ac:dyDescent="0.35">
      <c r="A26" s="10" t="s">
        <v>150</v>
      </c>
      <c r="B26" s="61">
        <v>2112</v>
      </c>
    </row>
    <row r="27" spans="1:3" x14ac:dyDescent="0.3">
      <c r="B27" s="176">
        <f>TTEST(B17:B21,B22:B26,2,2)</f>
        <v>0.43622006005987402</v>
      </c>
      <c r="C27" s="175" t="s">
        <v>650</v>
      </c>
    </row>
  </sheetData>
  <mergeCells count="3">
    <mergeCell ref="C2:F2"/>
    <mergeCell ref="H2:K2"/>
    <mergeCell ref="M2:P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3"/>
  <sheetViews>
    <sheetView zoomScaleNormal="100" workbookViewId="0">
      <selection activeCell="AC5" sqref="AC5"/>
    </sheetView>
  </sheetViews>
  <sheetFormatPr defaultRowHeight="14.4" x14ac:dyDescent="0.3"/>
  <cols>
    <col min="1" max="1" width="27.6640625" bestFit="1" customWidth="1"/>
    <col min="2" max="2" width="18.44140625" bestFit="1" customWidth="1"/>
    <col min="3" max="3" width="13.21875" bestFit="1" customWidth="1"/>
    <col min="4" max="5" width="11" bestFit="1" customWidth="1"/>
    <col min="6" max="6" width="14.33203125" bestFit="1" customWidth="1"/>
    <col min="7" max="7" width="11.88671875" bestFit="1" customWidth="1"/>
    <col min="10" max="10" width="12.77734375" bestFit="1" customWidth="1"/>
  </cols>
  <sheetData>
    <row r="1" spans="1:14" ht="15" thickBot="1" x14ac:dyDescent="0.35">
      <c r="A1" t="s">
        <v>35</v>
      </c>
    </row>
    <row r="2" spans="1:14" ht="186.6" customHeight="1" thickBot="1" x14ac:dyDescent="0.35">
      <c r="A2" s="52" t="s">
        <v>604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/>
    </row>
    <row r="3" spans="1:14" ht="114.6" customHeight="1" thickBot="1" x14ac:dyDescent="0.35">
      <c r="A3" s="64" t="s">
        <v>52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/>
    </row>
    <row r="4" spans="1:14" ht="137.4" customHeight="1" thickBot="1" x14ac:dyDescent="0.35">
      <c r="A4" s="65" t="s">
        <v>53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 ht="163.80000000000001" customHeight="1" thickBot="1" x14ac:dyDescent="0.35">
      <c r="A5" s="52" t="s">
        <v>54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6"/>
    </row>
    <row r="7" spans="1:14" ht="15" thickBot="1" x14ac:dyDescent="0.35">
      <c r="A7" t="s">
        <v>0</v>
      </c>
    </row>
    <row r="8" spans="1:14" x14ac:dyDescent="0.3">
      <c r="A8" s="12"/>
      <c r="B8" s="211" t="s">
        <v>603</v>
      </c>
      <c r="C8" s="211"/>
      <c r="D8" s="212"/>
      <c r="E8" s="60"/>
      <c r="F8" s="210" t="s">
        <v>55</v>
      </c>
      <c r="G8" s="212"/>
      <c r="H8" s="60"/>
      <c r="I8" s="210" t="s">
        <v>56</v>
      </c>
      <c r="J8" s="212"/>
    </row>
    <row r="9" spans="1:14" x14ac:dyDescent="0.3">
      <c r="A9" s="57" t="s">
        <v>23</v>
      </c>
      <c r="B9" s="27" t="s">
        <v>54</v>
      </c>
      <c r="C9" s="27" t="s">
        <v>52</v>
      </c>
      <c r="D9" s="59" t="s">
        <v>53</v>
      </c>
      <c r="E9" s="60"/>
      <c r="F9" s="57" t="s">
        <v>52</v>
      </c>
      <c r="G9" s="59" t="s">
        <v>53</v>
      </c>
      <c r="H9" s="60"/>
      <c r="I9" s="57" t="s">
        <v>52</v>
      </c>
      <c r="J9" s="59" t="s">
        <v>53</v>
      </c>
    </row>
    <row r="10" spans="1:14" x14ac:dyDescent="0.3">
      <c r="A10" s="8" t="s">
        <v>59</v>
      </c>
      <c r="B10" s="7">
        <v>41963992</v>
      </c>
      <c r="C10" s="7">
        <v>39774737</v>
      </c>
      <c r="D10" s="56">
        <v>3293919</v>
      </c>
      <c r="F10" s="22">
        <v>0.94783015400441406</v>
      </c>
      <c r="G10" s="16">
        <v>7.8493938326935145E-2</v>
      </c>
      <c r="H10" s="2"/>
      <c r="I10" s="22">
        <v>1.2350934739604673</v>
      </c>
      <c r="J10" s="16">
        <v>3.3824597664047509E-2</v>
      </c>
    </row>
    <row r="11" spans="1:14" x14ac:dyDescent="0.3">
      <c r="A11" s="8" t="s">
        <v>60</v>
      </c>
      <c r="B11" s="7">
        <v>34158774</v>
      </c>
      <c r="C11" s="7">
        <v>22805755</v>
      </c>
      <c r="D11" s="56">
        <v>3490798</v>
      </c>
      <c r="F11" s="22">
        <v>0.66763974023189476</v>
      </c>
      <c r="G11" s="16">
        <v>0.10219330471286821</v>
      </c>
      <c r="H11" s="2"/>
      <c r="I11" s="22">
        <v>0.8699844403908199</v>
      </c>
      <c r="J11" s="16">
        <v>4.40371255354126E-2</v>
      </c>
    </row>
    <row r="12" spans="1:14" x14ac:dyDescent="0.3">
      <c r="A12" s="8" t="s">
        <v>61</v>
      </c>
      <c r="B12" s="7">
        <v>34202559</v>
      </c>
      <c r="C12" s="7">
        <v>25724654</v>
      </c>
      <c r="D12" s="56">
        <v>5509698</v>
      </c>
      <c r="F12" s="22">
        <v>0.75212658795501242</v>
      </c>
      <c r="G12" s="16">
        <v>0.16109022719615804</v>
      </c>
      <c r="H12" s="2"/>
      <c r="I12" s="22">
        <v>0.98007711239271578</v>
      </c>
      <c r="J12" s="16">
        <v>6.9416979688612379E-2</v>
      </c>
    </row>
    <row r="13" spans="1:14" x14ac:dyDescent="0.3">
      <c r="A13" s="8" t="s">
        <v>62</v>
      </c>
      <c r="B13" s="7">
        <v>32465397</v>
      </c>
      <c r="C13" s="7">
        <v>22792865</v>
      </c>
      <c r="D13" s="56">
        <v>6184313</v>
      </c>
      <c r="F13" s="22">
        <v>0.70206641859331032</v>
      </c>
      <c r="G13" s="16">
        <v>0.19048936934299618</v>
      </c>
      <c r="H13" s="2"/>
      <c r="I13" s="22">
        <v>0.91484497325599656</v>
      </c>
      <c r="J13" s="16">
        <v>8.2085654187311979E-2</v>
      </c>
    </row>
    <row r="14" spans="1:14" x14ac:dyDescent="0.3">
      <c r="A14" s="8" t="s">
        <v>45</v>
      </c>
      <c r="B14" s="7">
        <v>33301383</v>
      </c>
      <c r="C14" s="7">
        <v>24416952</v>
      </c>
      <c r="D14" s="56">
        <v>66060718</v>
      </c>
      <c r="F14" s="22">
        <v>0.73321135041148289</v>
      </c>
      <c r="G14" s="16">
        <v>1.9837229582927531</v>
      </c>
      <c r="H14" s="2"/>
      <c r="I14" s="22">
        <v>0.95542914529679179</v>
      </c>
      <c r="J14" s="16">
        <v>0.85482563840425396</v>
      </c>
    </row>
    <row r="15" spans="1:14" x14ac:dyDescent="0.3">
      <c r="A15" s="8" t="s">
        <v>46</v>
      </c>
      <c r="B15" s="7">
        <v>36158390</v>
      </c>
      <c r="C15" s="7">
        <v>17650063</v>
      </c>
      <c r="D15" s="56">
        <v>67544023</v>
      </c>
      <c r="F15" s="22">
        <v>0.4881318830843962</v>
      </c>
      <c r="G15" s="16">
        <v>1.8680041616897212</v>
      </c>
      <c r="H15" s="2"/>
      <c r="I15" s="22">
        <v>0.63607229700645707</v>
      </c>
      <c r="J15" s="16">
        <v>0.80496010966797737</v>
      </c>
    </row>
    <row r="16" spans="1:14" x14ac:dyDescent="0.3">
      <c r="A16" s="8" t="s">
        <v>47</v>
      </c>
      <c r="B16" s="7">
        <v>27375456</v>
      </c>
      <c r="C16" s="7">
        <v>9161653</v>
      </c>
      <c r="D16" s="56">
        <v>66735224</v>
      </c>
      <c r="F16" s="22">
        <v>0.33466668098606284</v>
      </c>
      <c r="G16" s="16">
        <v>2.4377757944927017</v>
      </c>
      <c r="H16" s="2"/>
      <c r="I16" s="22">
        <v>0.4360956779984137</v>
      </c>
      <c r="J16" s="16">
        <v>1.0504860273468328</v>
      </c>
    </row>
    <row r="17" spans="1:12" x14ac:dyDescent="0.3">
      <c r="A17" s="8" t="s">
        <v>48</v>
      </c>
      <c r="B17" s="7">
        <v>24607084</v>
      </c>
      <c r="C17" s="7">
        <v>8921361</v>
      </c>
      <c r="D17" s="56">
        <v>73648149</v>
      </c>
      <c r="F17" s="22">
        <v>0.36255254787605068</v>
      </c>
      <c r="G17" s="16">
        <v>2.9929653184424452</v>
      </c>
      <c r="H17" s="2"/>
      <c r="I17" s="22">
        <v>0.4724330450530958</v>
      </c>
      <c r="J17" s="16">
        <v>1.2897282245809358</v>
      </c>
    </row>
    <row r="18" spans="1:12" x14ac:dyDescent="0.3">
      <c r="A18" s="8" t="s">
        <v>195</v>
      </c>
      <c r="B18" s="7">
        <v>25621042</v>
      </c>
      <c r="C18" s="7">
        <v>5794247</v>
      </c>
      <c r="D18" s="56">
        <v>95071602</v>
      </c>
      <c r="F18" s="22">
        <v>0.22615188718710191</v>
      </c>
      <c r="G18" s="16">
        <v>3.7106844444499956</v>
      </c>
      <c r="H18" s="2"/>
      <c r="I18" s="22">
        <v>0.29469279786949321</v>
      </c>
      <c r="J18" s="16">
        <v>1.5990076567312619</v>
      </c>
    </row>
    <row r="19" spans="1:12" x14ac:dyDescent="0.3">
      <c r="A19" s="8" t="s">
        <v>196</v>
      </c>
      <c r="B19" s="7">
        <v>11574550</v>
      </c>
      <c r="C19" s="7">
        <v>1525391</v>
      </c>
      <c r="D19" s="56">
        <v>95651326</v>
      </c>
      <c r="F19" s="22">
        <v>0.13178836326250265</v>
      </c>
      <c r="G19" s="16">
        <v>8.2639347534029408</v>
      </c>
      <c r="H19" s="2"/>
      <c r="I19" s="22">
        <v>0.17173007919379868</v>
      </c>
      <c r="J19" s="16">
        <v>3.5610936858786149</v>
      </c>
    </row>
    <row r="20" spans="1:12" x14ac:dyDescent="0.3">
      <c r="A20" s="8" t="s">
        <v>197</v>
      </c>
      <c r="B20" s="7">
        <v>21704969</v>
      </c>
      <c r="C20" s="7">
        <v>3088211</v>
      </c>
      <c r="D20" s="56">
        <v>101029402</v>
      </c>
      <c r="F20" s="22">
        <v>0.14228129051923549</v>
      </c>
      <c r="G20" s="16">
        <v>4.6546669566770635</v>
      </c>
      <c r="H20" s="2"/>
      <c r="I20" s="22">
        <v>0.18540314701378732</v>
      </c>
      <c r="J20" s="16">
        <v>2.005788477754491</v>
      </c>
    </row>
    <row r="21" spans="1:12" ht="15" thickBot="1" x14ac:dyDescent="0.35">
      <c r="A21" s="10" t="s">
        <v>605</v>
      </c>
      <c r="B21" s="58">
        <v>24613992</v>
      </c>
      <c r="C21" s="58">
        <v>4630852</v>
      </c>
      <c r="D21" s="61">
        <v>102577749</v>
      </c>
      <c r="F21" s="23">
        <v>0.18813900646429071</v>
      </c>
      <c r="G21" s="19">
        <v>4.1674568269949877</v>
      </c>
      <c r="H21" s="2"/>
      <c r="I21" s="23">
        <v>0.24515917551233496</v>
      </c>
      <c r="J21" s="19">
        <v>1.795839952230073</v>
      </c>
    </row>
    <row r="22" spans="1:12" x14ac:dyDescent="0.3">
      <c r="A22" s="20"/>
      <c r="B22" s="20"/>
      <c r="C22" s="20"/>
      <c r="D22" s="20"/>
      <c r="F22" s="72"/>
      <c r="G22" s="72"/>
      <c r="H22" s="2"/>
      <c r="I22" s="175" t="s">
        <v>611</v>
      </c>
      <c r="J22" s="175"/>
      <c r="K22" s="175"/>
      <c r="L22" s="175"/>
    </row>
    <row r="23" spans="1:12" x14ac:dyDescent="0.3">
      <c r="A23" s="20"/>
      <c r="B23" s="20"/>
      <c r="C23" s="20"/>
      <c r="D23" s="20"/>
      <c r="F23" s="72"/>
      <c r="G23" s="72"/>
      <c r="H23" s="2"/>
      <c r="I23" s="177">
        <v>4.0000000000000002E-4</v>
      </c>
      <c r="J23" s="177">
        <v>8.9999999999999998E-4</v>
      </c>
      <c r="K23" s="175"/>
      <c r="L23" s="175"/>
    </row>
    <row r="24" spans="1:12" x14ac:dyDescent="0.3">
      <c r="A24" s="20"/>
      <c r="B24" s="20"/>
      <c r="C24" s="20"/>
      <c r="D24" s="20"/>
      <c r="F24" s="72"/>
      <c r="G24" s="72"/>
      <c r="H24" s="2"/>
      <c r="I24" s="175" t="s">
        <v>612</v>
      </c>
      <c r="J24" s="175"/>
      <c r="K24" s="175"/>
      <c r="L24" s="175"/>
    </row>
    <row r="25" spans="1:12" x14ac:dyDescent="0.3">
      <c r="A25" s="20"/>
      <c r="B25" s="20"/>
      <c r="C25" s="20"/>
      <c r="D25" s="20"/>
      <c r="F25" s="72"/>
      <c r="G25" s="72"/>
      <c r="H25" s="2"/>
      <c r="I25" s="177">
        <v>1.21E-2</v>
      </c>
      <c r="J25" s="177">
        <v>3.3799999999999997E-2</v>
      </c>
      <c r="K25" s="175" t="s">
        <v>613</v>
      </c>
      <c r="L25" s="175"/>
    </row>
    <row r="26" spans="1:12" x14ac:dyDescent="0.3">
      <c r="A26" s="20"/>
      <c r="B26" s="20"/>
      <c r="C26" s="20"/>
      <c r="D26" s="20"/>
      <c r="F26" s="72"/>
      <c r="G26" s="72"/>
      <c r="H26" s="2"/>
      <c r="I26" s="177">
        <v>1E-4</v>
      </c>
      <c r="J26" s="177">
        <v>2.9999999999999997E-4</v>
      </c>
      <c r="K26" s="175" t="s">
        <v>614</v>
      </c>
      <c r="L26" s="175"/>
    </row>
    <row r="27" spans="1:12" x14ac:dyDescent="0.3">
      <c r="A27" s="20"/>
      <c r="B27" s="20"/>
      <c r="C27" s="20"/>
      <c r="D27" s="20"/>
      <c r="F27" s="72"/>
      <c r="G27" s="72"/>
      <c r="H27" s="2"/>
      <c r="I27" s="177">
        <v>8.5000000000000006E-3</v>
      </c>
      <c r="J27" s="177">
        <v>9.2999999999999992E-3</v>
      </c>
      <c r="K27" s="175" t="s">
        <v>615</v>
      </c>
      <c r="L27" s="175"/>
    </row>
    <row r="28" spans="1:12" ht="15" thickBot="1" x14ac:dyDescent="0.35">
      <c r="A28" t="s">
        <v>11</v>
      </c>
    </row>
    <row r="29" spans="1:12" x14ac:dyDescent="0.3">
      <c r="A29" s="12" t="s">
        <v>23</v>
      </c>
      <c r="B29" s="13" t="s">
        <v>51</v>
      </c>
    </row>
    <row r="30" spans="1:12" x14ac:dyDescent="0.3">
      <c r="A30" s="8" t="s">
        <v>59</v>
      </c>
      <c r="B30" s="56">
        <v>2.9</v>
      </c>
    </row>
    <row r="31" spans="1:12" x14ac:dyDescent="0.3">
      <c r="A31" s="8" t="s">
        <v>60</v>
      </c>
      <c r="B31" s="56">
        <v>2.9</v>
      </c>
    </row>
    <row r="32" spans="1:12" x14ac:dyDescent="0.3">
      <c r="A32" s="8" t="s">
        <v>61</v>
      </c>
      <c r="B32" s="56">
        <v>3</v>
      </c>
    </row>
    <row r="33" spans="1:4" x14ac:dyDescent="0.3">
      <c r="A33" s="8" t="s">
        <v>62</v>
      </c>
      <c r="B33" s="56">
        <v>3.9</v>
      </c>
    </row>
    <row r="34" spans="1:4" x14ac:dyDescent="0.3">
      <c r="A34" s="8" t="s">
        <v>45</v>
      </c>
      <c r="B34" s="56">
        <v>14.6</v>
      </c>
    </row>
    <row r="35" spans="1:4" x14ac:dyDescent="0.3">
      <c r="A35" s="8" t="s">
        <v>46</v>
      </c>
      <c r="B35" s="56">
        <v>18.100000000000001</v>
      </c>
    </row>
    <row r="36" spans="1:4" x14ac:dyDescent="0.3">
      <c r="A36" s="8" t="s">
        <v>47</v>
      </c>
      <c r="B36" s="56">
        <v>18.5</v>
      </c>
    </row>
    <row r="37" spans="1:4" x14ac:dyDescent="0.3">
      <c r="A37" s="8" t="s">
        <v>48</v>
      </c>
      <c r="B37" s="56">
        <v>17.5</v>
      </c>
    </row>
    <row r="38" spans="1:4" x14ac:dyDescent="0.3">
      <c r="A38" s="8" t="s">
        <v>195</v>
      </c>
      <c r="B38" s="56">
        <v>22.3</v>
      </c>
    </row>
    <row r="39" spans="1:4" x14ac:dyDescent="0.3">
      <c r="A39" s="8" t="s">
        <v>196</v>
      </c>
      <c r="B39" s="56">
        <v>20.399999999999999</v>
      </c>
    </row>
    <row r="40" spans="1:4" x14ac:dyDescent="0.3">
      <c r="A40" s="8" t="s">
        <v>197</v>
      </c>
      <c r="B40" s="56">
        <v>20.3</v>
      </c>
    </row>
    <row r="41" spans="1:4" ht="15" thickBot="1" x14ac:dyDescent="0.35">
      <c r="A41" s="8" t="s">
        <v>605</v>
      </c>
      <c r="B41" s="61">
        <v>26.4</v>
      </c>
    </row>
    <row r="42" spans="1:4" x14ac:dyDescent="0.3">
      <c r="A42" s="20"/>
      <c r="B42" s="175" t="s">
        <v>611</v>
      </c>
      <c r="C42" s="175"/>
      <c r="D42" s="175"/>
    </row>
    <row r="43" spans="1:4" x14ac:dyDescent="0.3">
      <c r="A43" s="20"/>
      <c r="B43" s="178" t="s">
        <v>616</v>
      </c>
      <c r="C43" s="177"/>
      <c r="D43" s="175"/>
    </row>
    <row r="44" spans="1:4" x14ac:dyDescent="0.3">
      <c r="A44" s="20"/>
      <c r="B44" s="175" t="s">
        <v>612</v>
      </c>
      <c r="C44" s="175"/>
      <c r="D44" s="175"/>
    </row>
    <row r="45" spans="1:4" x14ac:dyDescent="0.3">
      <c r="A45" s="20"/>
      <c r="B45" s="178" t="s">
        <v>616</v>
      </c>
      <c r="C45" s="175" t="s">
        <v>613</v>
      </c>
    </row>
    <row r="46" spans="1:4" x14ac:dyDescent="0.3">
      <c r="A46" s="20"/>
      <c r="B46" s="178" t="s">
        <v>616</v>
      </c>
      <c r="C46" s="175" t="s">
        <v>614</v>
      </c>
    </row>
    <row r="47" spans="1:4" x14ac:dyDescent="0.3">
      <c r="A47" s="20"/>
      <c r="B47" s="178">
        <v>4.5999999999999999E-3</v>
      </c>
      <c r="C47" s="175" t="s">
        <v>615</v>
      </c>
    </row>
    <row r="48" spans="1:4" ht="15" thickBot="1" x14ac:dyDescent="0.35">
      <c r="A48" t="s">
        <v>13</v>
      </c>
    </row>
    <row r="49" spans="1:10" s="159" customFormat="1" x14ac:dyDescent="0.3">
      <c r="A49" s="90" t="s">
        <v>221</v>
      </c>
      <c r="B49" s="165" t="s">
        <v>222</v>
      </c>
      <c r="C49" s="165" t="s">
        <v>223</v>
      </c>
      <c r="D49" s="165" t="s">
        <v>224</v>
      </c>
      <c r="E49" s="165" t="s">
        <v>225</v>
      </c>
      <c r="F49" s="165" t="s">
        <v>226</v>
      </c>
      <c r="G49" s="165" t="s">
        <v>227</v>
      </c>
      <c r="H49"/>
      <c r="I49"/>
      <c r="J49"/>
    </row>
    <row r="50" spans="1:10" x14ac:dyDescent="0.3">
      <c r="A50" s="160" t="s">
        <v>521</v>
      </c>
      <c r="B50" s="147" t="s">
        <v>522</v>
      </c>
      <c r="C50" s="147">
        <v>135682</v>
      </c>
      <c r="D50" s="147">
        <v>132219</v>
      </c>
      <c r="E50" s="147">
        <v>3463</v>
      </c>
      <c r="F50" s="161">
        <v>97.447708610000007</v>
      </c>
      <c r="G50" s="161">
        <v>2.5522913900000002</v>
      </c>
    </row>
    <row r="51" spans="1:10" x14ac:dyDescent="0.3">
      <c r="A51" s="160" t="s">
        <v>523</v>
      </c>
      <c r="B51" s="147" t="s">
        <v>522</v>
      </c>
      <c r="C51" s="147">
        <v>156199</v>
      </c>
      <c r="D51" s="147">
        <v>146779</v>
      </c>
      <c r="E51" s="147">
        <v>9420</v>
      </c>
      <c r="F51" s="161">
        <v>93.969231559999997</v>
      </c>
      <c r="G51" s="161">
        <v>6.0307684400000001</v>
      </c>
    </row>
    <row r="52" spans="1:10" x14ac:dyDescent="0.3">
      <c r="A52" s="160" t="s">
        <v>524</v>
      </c>
      <c r="B52" s="147" t="s">
        <v>522</v>
      </c>
      <c r="C52" s="147">
        <v>180456</v>
      </c>
      <c r="D52" s="147">
        <v>174196</v>
      </c>
      <c r="E52" s="147">
        <v>6260</v>
      </c>
      <c r="F52" s="161">
        <v>96.531010330000001</v>
      </c>
      <c r="G52" s="161">
        <v>3.46898967</v>
      </c>
    </row>
    <row r="53" spans="1:10" x14ac:dyDescent="0.3">
      <c r="A53" s="160" t="s">
        <v>525</v>
      </c>
      <c r="B53" s="147" t="s">
        <v>522</v>
      </c>
      <c r="C53" s="147">
        <v>147320</v>
      </c>
      <c r="D53" s="147">
        <v>142053</v>
      </c>
      <c r="E53" s="147">
        <v>5267</v>
      </c>
      <c r="F53" s="161">
        <v>96.424789570000002</v>
      </c>
      <c r="G53" s="161">
        <v>3.5752104299999998</v>
      </c>
    </row>
    <row r="54" spans="1:10" x14ac:dyDescent="0.3">
      <c r="A54" s="160" t="s">
        <v>526</v>
      </c>
      <c r="B54" s="147" t="s">
        <v>522</v>
      </c>
      <c r="C54" s="147">
        <v>121901</v>
      </c>
      <c r="D54" s="147">
        <v>100866</v>
      </c>
      <c r="E54" s="147">
        <v>21035</v>
      </c>
      <c r="F54" s="161">
        <v>82.744194059999998</v>
      </c>
      <c r="G54" s="161">
        <v>17.255805939999998</v>
      </c>
    </row>
    <row r="55" spans="1:10" x14ac:dyDescent="0.3">
      <c r="A55" s="160" t="s">
        <v>527</v>
      </c>
      <c r="B55" s="147" t="s">
        <v>522</v>
      </c>
      <c r="C55" s="147">
        <v>122339</v>
      </c>
      <c r="D55" s="147">
        <v>99979</v>
      </c>
      <c r="E55" s="147">
        <v>22360</v>
      </c>
      <c r="F55" s="161">
        <v>81.722917469999999</v>
      </c>
      <c r="G55" s="161">
        <v>18.277082530000001</v>
      </c>
    </row>
    <row r="56" spans="1:10" x14ac:dyDescent="0.3">
      <c r="A56" s="160" t="s">
        <v>528</v>
      </c>
      <c r="B56" s="147" t="s">
        <v>522</v>
      </c>
      <c r="C56" s="147">
        <v>90438</v>
      </c>
      <c r="D56" s="147">
        <v>72908</v>
      </c>
      <c r="E56" s="147">
        <v>17530</v>
      </c>
      <c r="F56" s="161">
        <v>80.616554989999997</v>
      </c>
      <c r="G56" s="161">
        <v>19.383445009999999</v>
      </c>
    </row>
    <row r="57" spans="1:10" x14ac:dyDescent="0.3">
      <c r="A57" s="160" t="s">
        <v>529</v>
      </c>
      <c r="B57" s="147" t="s">
        <v>522</v>
      </c>
      <c r="C57" s="147">
        <v>151031</v>
      </c>
      <c r="D57" s="147">
        <v>120972</v>
      </c>
      <c r="E57" s="147">
        <v>30059</v>
      </c>
      <c r="F57" s="161">
        <v>80.097463430000005</v>
      </c>
      <c r="G57" s="161">
        <v>19.902536569999999</v>
      </c>
    </row>
    <row r="58" spans="1:10" x14ac:dyDescent="0.3">
      <c r="A58" s="160" t="s">
        <v>530</v>
      </c>
      <c r="B58" s="147" t="s">
        <v>522</v>
      </c>
      <c r="C58" s="147">
        <v>173012</v>
      </c>
      <c r="D58" s="147">
        <v>128325</v>
      </c>
      <c r="E58" s="147">
        <v>44687</v>
      </c>
      <c r="F58" s="161">
        <v>74.171155760000005</v>
      </c>
      <c r="G58" s="161">
        <v>25.828844239999999</v>
      </c>
    </row>
    <row r="59" spans="1:10" x14ac:dyDescent="0.3">
      <c r="A59" s="160" t="s">
        <v>531</v>
      </c>
      <c r="B59" s="147" t="s">
        <v>522</v>
      </c>
      <c r="C59" s="147">
        <v>143357</v>
      </c>
      <c r="D59" s="147">
        <v>107893</v>
      </c>
      <c r="E59" s="147">
        <v>35464</v>
      </c>
      <c r="F59" s="161">
        <v>75.261759100000006</v>
      </c>
      <c r="G59" s="161">
        <v>24.738240900000001</v>
      </c>
    </row>
    <row r="60" spans="1:10" x14ac:dyDescent="0.3">
      <c r="A60" s="160" t="s">
        <v>532</v>
      </c>
      <c r="B60" s="147" t="s">
        <v>522</v>
      </c>
      <c r="C60" s="147">
        <v>183297</v>
      </c>
      <c r="D60" s="147">
        <v>145880</v>
      </c>
      <c r="E60" s="147">
        <v>37417</v>
      </c>
      <c r="F60" s="161">
        <v>79.586681720000001</v>
      </c>
      <c r="G60" s="161">
        <v>20.413318279999999</v>
      </c>
    </row>
    <row r="61" spans="1:10" ht="15" thickBot="1" x14ac:dyDescent="0.35">
      <c r="A61" s="162" t="s">
        <v>533</v>
      </c>
      <c r="B61" s="163" t="s">
        <v>522</v>
      </c>
      <c r="C61" s="163">
        <v>171113</v>
      </c>
      <c r="D61" s="163">
        <v>134209</v>
      </c>
      <c r="E61" s="163">
        <v>36904</v>
      </c>
      <c r="F61" s="164">
        <v>78.432965350000003</v>
      </c>
      <c r="G61" s="164">
        <v>21.56703465</v>
      </c>
    </row>
    <row r="62" spans="1:10" x14ac:dyDescent="0.3">
      <c r="A62" s="106"/>
      <c r="B62" s="106"/>
      <c r="C62" s="106"/>
      <c r="D62" s="106"/>
      <c r="E62" s="106"/>
      <c r="F62" s="182"/>
      <c r="G62" s="175" t="s">
        <v>611</v>
      </c>
      <c r="H62" s="175"/>
      <c r="I62" s="106"/>
      <c r="J62" s="106"/>
    </row>
    <row r="63" spans="1:10" x14ac:dyDescent="0.3">
      <c r="A63" s="106"/>
      <c r="B63" s="106"/>
      <c r="C63" s="106"/>
      <c r="D63" s="106"/>
      <c r="E63" s="106"/>
      <c r="F63" s="182"/>
      <c r="G63" s="178" t="s">
        <v>616</v>
      </c>
      <c r="H63" s="177"/>
      <c r="I63" s="106"/>
      <c r="J63" s="106"/>
    </row>
    <row r="64" spans="1:10" x14ac:dyDescent="0.3">
      <c r="A64" s="106"/>
      <c r="B64" s="106"/>
      <c r="C64" s="106"/>
      <c r="D64" s="106"/>
      <c r="E64" s="106"/>
      <c r="F64" s="182"/>
      <c r="G64" s="175" t="s">
        <v>612</v>
      </c>
      <c r="H64" s="175"/>
      <c r="I64" s="106"/>
      <c r="J64" s="106"/>
    </row>
    <row r="65" spans="1:22" x14ac:dyDescent="0.3">
      <c r="A65" s="106"/>
      <c r="B65" s="106"/>
      <c r="C65" s="106"/>
      <c r="D65" s="106"/>
      <c r="E65" s="106"/>
      <c r="F65" s="182"/>
      <c r="G65" s="178" t="s">
        <v>616</v>
      </c>
      <c r="H65" s="175" t="s">
        <v>694</v>
      </c>
      <c r="I65" s="106"/>
      <c r="J65" s="106"/>
    </row>
    <row r="66" spans="1:22" x14ac:dyDescent="0.3">
      <c r="A66" s="106"/>
      <c r="B66" s="106"/>
      <c r="C66" s="106"/>
      <c r="D66" s="106"/>
      <c r="E66" s="106"/>
      <c r="F66" s="182"/>
      <c r="G66" s="178" t="s">
        <v>616</v>
      </c>
      <c r="H66" s="175" t="s">
        <v>695</v>
      </c>
      <c r="I66" s="106"/>
      <c r="J66" s="106"/>
    </row>
    <row r="67" spans="1:22" x14ac:dyDescent="0.3">
      <c r="A67" s="106"/>
      <c r="B67" s="106"/>
      <c r="C67" s="106"/>
      <c r="D67" s="106"/>
      <c r="E67" s="106"/>
      <c r="F67" s="182"/>
      <c r="G67" s="178">
        <v>7.7999999999999996E-3</v>
      </c>
      <c r="H67" s="175" t="s">
        <v>615</v>
      </c>
      <c r="I67" s="106"/>
      <c r="J67" s="106"/>
    </row>
    <row r="68" spans="1:22" ht="15" thickBot="1" x14ac:dyDescent="0.35">
      <c r="A68" t="s">
        <v>26</v>
      </c>
    </row>
    <row r="69" spans="1:22" x14ac:dyDescent="0.3">
      <c r="A69" s="12" t="s">
        <v>71</v>
      </c>
      <c r="B69" s="26">
        <v>-10</v>
      </c>
      <c r="C69" s="26">
        <v>-9</v>
      </c>
      <c r="D69" s="26">
        <v>-8</v>
      </c>
      <c r="E69" s="26">
        <v>-7</v>
      </c>
      <c r="F69" s="26">
        <v>-6</v>
      </c>
      <c r="G69" s="26">
        <v>-5</v>
      </c>
      <c r="H69" s="26">
        <v>-4</v>
      </c>
      <c r="I69" s="26">
        <v>-3</v>
      </c>
      <c r="J69" s="26">
        <v>-2</v>
      </c>
      <c r="K69" s="26">
        <v>-1</v>
      </c>
      <c r="L69" s="26">
        <v>0</v>
      </c>
      <c r="M69" s="26">
        <v>1</v>
      </c>
      <c r="N69" s="26">
        <v>2</v>
      </c>
      <c r="O69" s="26">
        <v>3</v>
      </c>
      <c r="P69" s="26">
        <v>4</v>
      </c>
      <c r="Q69" s="26">
        <v>5</v>
      </c>
      <c r="R69" s="26">
        <v>6</v>
      </c>
      <c r="S69" s="26">
        <v>7</v>
      </c>
      <c r="T69" s="26">
        <v>8</v>
      </c>
      <c r="U69" s="26">
        <v>9</v>
      </c>
      <c r="V69" s="13">
        <v>10</v>
      </c>
    </row>
    <row r="70" spans="1:22" x14ac:dyDescent="0.3">
      <c r="A70" s="57"/>
      <c r="B70" s="213" t="s">
        <v>72</v>
      </c>
      <c r="C70" s="213"/>
      <c r="D70" s="213"/>
      <c r="E70" s="213"/>
      <c r="F70" s="213"/>
      <c r="G70" s="213"/>
      <c r="H70" s="213"/>
      <c r="I70" s="213"/>
      <c r="J70" s="213"/>
      <c r="K70" s="213"/>
      <c r="L70" s="213"/>
      <c r="M70" s="213"/>
      <c r="N70" s="213"/>
      <c r="O70" s="213"/>
      <c r="P70" s="213"/>
      <c r="Q70" s="213"/>
      <c r="R70" s="213"/>
      <c r="S70" s="213"/>
      <c r="T70" s="213"/>
      <c r="U70" s="213"/>
      <c r="V70" s="214"/>
    </row>
    <row r="71" spans="1:22" x14ac:dyDescent="0.3">
      <c r="A71" s="8" t="s">
        <v>59</v>
      </c>
      <c r="B71" s="15">
        <v>0</v>
      </c>
      <c r="C71" s="15">
        <v>0</v>
      </c>
      <c r="D71" s="15">
        <v>0.02</v>
      </c>
      <c r="E71" s="15">
        <v>0.01</v>
      </c>
      <c r="F71" s="15">
        <v>0.03</v>
      </c>
      <c r="G71" s="15">
        <v>0.03</v>
      </c>
      <c r="H71" s="15">
        <v>0.23</v>
      </c>
      <c r="I71" s="15">
        <v>0.03</v>
      </c>
      <c r="J71" s="15">
        <v>0.2</v>
      </c>
      <c r="K71" s="15">
        <v>0.94</v>
      </c>
      <c r="L71" s="15">
        <v>98.19</v>
      </c>
      <c r="M71" s="15">
        <v>0.25</v>
      </c>
      <c r="N71" s="15">
        <v>0</v>
      </c>
      <c r="O71" s="15">
        <v>0</v>
      </c>
      <c r="P71" s="15">
        <v>0</v>
      </c>
      <c r="Q71" s="15">
        <v>0</v>
      </c>
      <c r="R71" s="15">
        <v>0</v>
      </c>
      <c r="S71" s="15">
        <v>0</v>
      </c>
      <c r="T71" s="15">
        <v>0</v>
      </c>
      <c r="U71" s="15">
        <v>0</v>
      </c>
      <c r="V71" s="16">
        <v>0</v>
      </c>
    </row>
    <row r="72" spans="1:22" x14ac:dyDescent="0.3">
      <c r="A72" s="8" t="s">
        <v>60</v>
      </c>
      <c r="B72" s="15">
        <v>0</v>
      </c>
      <c r="C72" s="15">
        <v>0.01</v>
      </c>
      <c r="D72" s="15">
        <v>0.01</v>
      </c>
      <c r="E72" s="15">
        <v>0.06</v>
      </c>
      <c r="F72" s="15">
        <v>0.09</v>
      </c>
      <c r="G72" s="15">
        <v>0.05</v>
      </c>
      <c r="H72" s="15">
        <v>0.3</v>
      </c>
      <c r="I72" s="15">
        <v>0.22</v>
      </c>
      <c r="J72" s="15">
        <v>0.82</v>
      </c>
      <c r="K72" s="15">
        <v>2.86</v>
      </c>
      <c r="L72" s="15">
        <v>94.82</v>
      </c>
      <c r="M72" s="15">
        <v>0.67</v>
      </c>
      <c r="N72" s="15">
        <v>0.02</v>
      </c>
      <c r="O72" s="15">
        <v>0.02</v>
      </c>
      <c r="P72" s="15">
        <v>0</v>
      </c>
      <c r="Q72" s="15">
        <v>0</v>
      </c>
      <c r="R72" s="15">
        <v>0</v>
      </c>
      <c r="S72" s="15">
        <v>0</v>
      </c>
      <c r="T72" s="15">
        <v>0</v>
      </c>
      <c r="U72" s="15">
        <v>0</v>
      </c>
      <c r="V72" s="16">
        <v>0</v>
      </c>
    </row>
    <row r="73" spans="1:22" x14ac:dyDescent="0.3">
      <c r="A73" s="8" t="s">
        <v>61</v>
      </c>
      <c r="B73" s="15">
        <v>0.02</v>
      </c>
      <c r="C73" s="15">
        <v>0.01</v>
      </c>
      <c r="D73" s="15">
        <v>0</v>
      </c>
      <c r="E73" s="15">
        <v>7.0000000000000007E-2</v>
      </c>
      <c r="F73" s="15">
        <v>0.05</v>
      </c>
      <c r="G73" s="15">
        <v>0.06</v>
      </c>
      <c r="H73" s="15">
        <v>0.24</v>
      </c>
      <c r="I73" s="15">
        <v>0.03</v>
      </c>
      <c r="J73" s="15">
        <v>0.52</v>
      </c>
      <c r="K73" s="15">
        <v>1.37</v>
      </c>
      <c r="L73" s="15">
        <v>97.18</v>
      </c>
      <c r="M73" s="15">
        <v>0.37</v>
      </c>
      <c r="N73" s="15">
        <v>0</v>
      </c>
      <c r="O73" s="15">
        <v>0</v>
      </c>
      <c r="P73" s="15">
        <v>0</v>
      </c>
      <c r="Q73" s="15">
        <v>0</v>
      </c>
      <c r="R73" s="15">
        <v>0</v>
      </c>
      <c r="S73" s="15">
        <v>0</v>
      </c>
      <c r="T73" s="15">
        <v>0</v>
      </c>
      <c r="U73" s="15">
        <v>0</v>
      </c>
      <c r="V73" s="16">
        <v>0</v>
      </c>
    </row>
    <row r="74" spans="1:22" x14ac:dyDescent="0.3">
      <c r="A74" s="8" t="s">
        <v>62</v>
      </c>
      <c r="B74" s="15">
        <v>0</v>
      </c>
      <c r="C74" s="15">
        <v>0</v>
      </c>
      <c r="D74" s="15">
        <v>0</v>
      </c>
      <c r="E74" s="15">
        <v>0.03</v>
      </c>
      <c r="F74" s="15">
        <v>7.0000000000000007E-2</v>
      </c>
      <c r="G74" s="15">
        <v>0</v>
      </c>
      <c r="H74" s="15">
        <v>0.1</v>
      </c>
      <c r="I74" s="15">
        <v>0.06</v>
      </c>
      <c r="J74" s="15">
        <v>0.64</v>
      </c>
      <c r="K74" s="15">
        <v>1.36</v>
      </c>
      <c r="L74" s="15">
        <v>97.33</v>
      </c>
      <c r="M74" s="15">
        <v>0.3</v>
      </c>
      <c r="N74" s="15">
        <v>0.02</v>
      </c>
      <c r="O74" s="15">
        <v>0</v>
      </c>
      <c r="P74" s="15">
        <v>0</v>
      </c>
      <c r="Q74" s="15">
        <v>0.01</v>
      </c>
      <c r="R74" s="15">
        <v>0</v>
      </c>
      <c r="S74" s="15">
        <v>0</v>
      </c>
      <c r="T74" s="15">
        <v>0</v>
      </c>
      <c r="U74" s="15">
        <v>0</v>
      </c>
      <c r="V74" s="16">
        <v>0</v>
      </c>
    </row>
    <row r="75" spans="1:22" x14ac:dyDescent="0.3">
      <c r="A75" s="8" t="s">
        <v>45</v>
      </c>
      <c r="B75" s="48">
        <v>0.08</v>
      </c>
      <c r="C75" s="48">
        <v>0.14000000000000001</v>
      </c>
      <c r="D75" s="48">
        <v>0.13</v>
      </c>
      <c r="E75" s="48">
        <v>0.21</v>
      </c>
      <c r="F75" s="48">
        <v>0.36</v>
      </c>
      <c r="G75" s="48">
        <v>0.27</v>
      </c>
      <c r="H75" s="48">
        <v>1.24</v>
      </c>
      <c r="I75" s="48">
        <v>0.42</v>
      </c>
      <c r="J75" s="48">
        <v>2.67</v>
      </c>
      <c r="K75" s="48">
        <v>8.7200000000000006</v>
      </c>
      <c r="L75" s="48">
        <v>83.89</v>
      </c>
      <c r="M75" s="48">
        <v>1.45</v>
      </c>
      <c r="N75" s="48">
        <v>0.01</v>
      </c>
      <c r="O75" s="48">
        <v>0</v>
      </c>
      <c r="P75" s="48">
        <v>0</v>
      </c>
      <c r="Q75" s="48">
        <v>0</v>
      </c>
      <c r="R75" s="48">
        <v>0</v>
      </c>
      <c r="S75" s="48">
        <v>0</v>
      </c>
      <c r="T75" s="48">
        <v>0</v>
      </c>
      <c r="U75" s="48">
        <v>0</v>
      </c>
      <c r="V75" s="49">
        <v>0</v>
      </c>
    </row>
    <row r="76" spans="1:22" x14ac:dyDescent="0.3">
      <c r="A76" s="8" t="s">
        <v>46</v>
      </c>
      <c r="B76" s="48">
        <v>0</v>
      </c>
      <c r="C76" s="48">
        <v>0.18</v>
      </c>
      <c r="D76" s="48">
        <v>0</v>
      </c>
      <c r="E76" s="48">
        <v>0.18</v>
      </c>
      <c r="F76" s="48">
        <v>0.5</v>
      </c>
      <c r="G76" s="48">
        <v>0.24</v>
      </c>
      <c r="H76" s="48">
        <v>1.4</v>
      </c>
      <c r="I76" s="48">
        <v>0.36</v>
      </c>
      <c r="J76" s="48">
        <v>3.24</v>
      </c>
      <c r="K76" s="48">
        <v>8.52</v>
      </c>
      <c r="L76" s="48">
        <v>82.98</v>
      </c>
      <c r="M76" s="48">
        <v>2.15</v>
      </c>
      <c r="N76" s="48">
        <v>0.04</v>
      </c>
      <c r="O76" s="48">
        <v>0</v>
      </c>
      <c r="P76" s="48">
        <v>0</v>
      </c>
      <c r="Q76" s="48">
        <v>0</v>
      </c>
      <c r="R76" s="48">
        <v>0</v>
      </c>
      <c r="S76" s="48">
        <v>0</v>
      </c>
      <c r="T76" s="48">
        <v>0</v>
      </c>
      <c r="U76" s="48">
        <v>0</v>
      </c>
      <c r="V76" s="49">
        <v>0</v>
      </c>
    </row>
    <row r="77" spans="1:22" x14ac:dyDescent="0.3">
      <c r="A77" s="8" t="s">
        <v>47</v>
      </c>
      <c r="B77" s="48">
        <v>0.08</v>
      </c>
      <c r="C77" s="48">
        <v>7.0000000000000007E-2</v>
      </c>
      <c r="D77" s="48">
        <v>0.03</v>
      </c>
      <c r="E77" s="48">
        <v>0.32</v>
      </c>
      <c r="F77" s="48">
        <v>0.35</v>
      </c>
      <c r="G77" s="48">
        <v>0.35</v>
      </c>
      <c r="H77" s="48">
        <v>1.31</v>
      </c>
      <c r="I77" s="48">
        <v>0.21</v>
      </c>
      <c r="J77" s="48">
        <v>3.55</v>
      </c>
      <c r="K77" s="48">
        <v>9.86</v>
      </c>
      <c r="L77" s="48">
        <v>81.59</v>
      </c>
      <c r="M77" s="48">
        <v>2.0099999999999998</v>
      </c>
      <c r="N77" s="48">
        <v>0.12</v>
      </c>
      <c r="O77" s="48">
        <v>0</v>
      </c>
      <c r="P77" s="48">
        <v>0</v>
      </c>
      <c r="Q77" s="48">
        <v>0</v>
      </c>
      <c r="R77" s="48">
        <v>0</v>
      </c>
      <c r="S77" s="48">
        <v>0</v>
      </c>
      <c r="T77" s="48">
        <v>0</v>
      </c>
      <c r="U77" s="48">
        <v>0</v>
      </c>
      <c r="V77" s="49">
        <v>0</v>
      </c>
    </row>
    <row r="78" spans="1:22" x14ac:dyDescent="0.3">
      <c r="A78" s="8" t="s">
        <v>48</v>
      </c>
      <c r="B78" s="48">
        <v>0.05</v>
      </c>
      <c r="C78" s="48">
        <v>0.05</v>
      </c>
      <c r="D78" s="48">
        <v>0.09</v>
      </c>
      <c r="E78" s="48">
        <v>0.33</v>
      </c>
      <c r="F78" s="48">
        <v>0.49</v>
      </c>
      <c r="G78" s="48">
        <v>0.1</v>
      </c>
      <c r="H78" s="48">
        <v>1.8</v>
      </c>
      <c r="I78" s="48">
        <v>0.55000000000000004</v>
      </c>
      <c r="J78" s="48">
        <v>3.37</v>
      </c>
      <c r="K78" s="48">
        <v>9.27</v>
      </c>
      <c r="L78" s="48">
        <v>81.22</v>
      </c>
      <c r="M78" s="48">
        <v>2.48</v>
      </c>
      <c r="N78" s="48">
        <v>0.04</v>
      </c>
      <c r="O78" s="48">
        <v>0.04</v>
      </c>
      <c r="P78" s="48">
        <v>0.06</v>
      </c>
      <c r="Q78" s="48">
        <v>0</v>
      </c>
      <c r="R78" s="48">
        <v>0</v>
      </c>
      <c r="S78" s="48">
        <v>0</v>
      </c>
      <c r="T78" s="48">
        <v>0</v>
      </c>
      <c r="U78" s="48">
        <v>0</v>
      </c>
      <c r="V78" s="49">
        <v>0</v>
      </c>
    </row>
    <row r="79" spans="1:22" x14ac:dyDescent="0.3">
      <c r="A79" s="8" t="s">
        <v>195</v>
      </c>
      <c r="B79" s="48">
        <v>0.11</v>
      </c>
      <c r="C79" s="48">
        <v>0.16</v>
      </c>
      <c r="D79" s="48">
        <v>0.08</v>
      </c>
      <c r="E79" s="48">
        <v>0.34</v>
      </c>
      <c r="F79" s="48">
        <v>0.57999999999999996</v>
      </c>
      <c r="G79" s="48">
        <v>0.26</v>
      </c>
      <c r="H79" s="48">
        <v>2.14</v>
      </c>
      <c r="I79" s="48">
        <v>0.87</v>
      </c>
      <c r="J79" s="48">
        <v>4.74</v>
      </c>
      <c r="K79" s="48">
        <v>12.2</v>
      </c>
      <c r="L79" s="48">
        <v>75.510000000000005</v>
      </c>
      <c r="M79" s="48">
        <v>2.72</v>
      </c>
      <c r="N79" s="48">
        <v>0.17</v>
      </c>
      <c r="O79" s="48">
        <v>0</v>
      </c>
      <c r="P79" s="48">
        <v>0</v>
      </c>
      <c r="Q79" s="48">
        <v>0</v>
      </c>
      <c r="R79" s="48">
        <v>0</v>
      </c>
      <c r="S79" s="48">
        <v>0</v>
      </c>
      <c r="T79" s="48">
        <v>0</v>
      </c>
      <c r="U79" s="48">
        <v>0</v>
      </c>
      <c r="V79" s="49">
        <v>0</v>
      </c>
    </row>
    <row r="80" spans="1:22" x14ac:dyDescent="0.3">
      <c r="A80" s="8" t="s">
        <v>196</v>
      </c>
      <c r="B80" s="48">
        <v>0.16</v>
      </c>
      <c r="C80" s="48">
        <v>0.12</v>
      </c>
      <c r="D80" s="48">
        <v>0.12</v>
      </c>
      <c r="E80" s="48">
        <v>0.35</v>
      </c>
      <c r="F80" s="48">
        <v>1.03</v>
      </c>
      <c r="G80" s="48">
        <v>0.45</v>
      </c>
      <c r="H80" s="48">
        <v>2.31</v>
      </c>
      <c r="I80" s="48">
        <v>0.64</v>
      </c>
      <c r="J80" s="48">
        <v>4.84</v>
      </c>
      <c r="K80" s="48">
        <v>9.84</v>
      </c>
      <c r="L80" s="48">
        <v>76.760000000000005</v>
      </c>
      <c r="M80" s="48">
        <v>2.91</v>
      </c>
      <c r="N80" s="48">
        <v>0.13</v>
      </c>
      <c r="O80" s="48">
        <v>0.01</v>
      </c>
      <c r="P80" s="48">
        <v>0</v>
      </c>
      <c r="Q80" s="48">
        <v>0</v>
      </c>
      <c r="R80" s="48">
        <v>0</v>
      </c>
      <c r="S80" s="48">
        <v>0</v>
      </c>
      <c r="T80" s="48">
        <v>0</v>
      </c>
      <c r="U80" s="48">
        <v>0</v>
      </c>
      <c r="V80" s="49">
        <v>0</v>
      </c>
    </row>
    <row r="81" spans="1:22" x14ac:dyDescent="0.3">
      <c r="A81" s="8" t="s">
        <v>197</v>
      </c>
      <c r="B81" s="48">
        <v>7.0000000000000007E-2</v>
      </c>
      <c r="C81" s="48">
        <v>0.14000000000000001</v>
      </c>
      <c r="D81" s="48">
        <v>0.12</v>
      </c>
      <c r="E81" s="48">
        <v>0.14000000000000001</v>
      </c>
      <c r="F81" s="48">
        <v>0.44</v>
      </c>
      <c r="G81" s="48">
        <v>0.26</v>
      </c>
      <c r="H81" s="48">
        <v>1.78</v>
      </c>
      <c r="I81" s="48">
        <v>0.46</v>
      </c>
      <c r="J81" s="48">
        <v>4.13</v>
      </c>
      <c r="K81" s="48">
        <v>9.32</v>
      </c>
      <c r="L81" s="48">
        <v>80.73</v>
      </c>
      <c r="M81" s="48">
        <v>2.0099999999999998</v>
      </c>
      <c r="N81" s="48">
        <v>0.05</v>
      </c>
      <c r="O81" s="48">
        <v>0.05</v>
      </c>
      <c r="P81" s="48">
        <v>0</v>
      </c>
      <c r="Q81" s="48">
        <v>0</v>
      </c>
      <c r="R81" s="48">
        <v>0</v>
      </c>
      <c r="S81" s="48">
        <v>0</v>
      </c>
      <c r="T81" s="48">
        <v>0</v>
      </c>
      <c r="U81" s="48">
        <v>0</v>
      </c>
      <c r="V81" s="49">
        <v>0</v>
      </c>
    </row>
    <row r="82" spans="1:22" ht="15" thickBot="1" x14ac:dyDescent="0.35">
      <c r="A82" s="8" t="s">
        <v>605</v>
      </c>
      <c r="B82" s="50">
        <v>0</v>
      </c>
      <c r="C82" s="50">
        <v>0.17</v>
      </c>
      <c r="D82" s="50">
        <v>0.17</v>
      </c>
      <c r="E82" s="50">
        <v>0.24</v>
      </c>
      <c r="F82" s="50">
        <v>0.66</v>
      </c>
      <c r="G82" s="50">
        <v>0.13</v>
      </c>
      <c r="H82" s="50">
        <v>1.92</v>
      </c>
      <c r="I82" s="50">
        <v>0.47</v>
      </c>
      <c r="J82" s="50">
        <v>4.57</v>
      </c>
      <c r="K82" s="50">
        <v>8.92</v>
      </c>
      <c r="L82" s="50">
        <v>79.66</v>
      </c>
      <c r="M82" s="50">
        <v>2.67</v>
      </c>
      <c r="N82" s="50">
        <v>0.21</v>
      </c>
      <c r="O82" s="50">
        <v>0</v>
      </c>
      <c r="P82" s="50">
        <v>0</v>
      </c>
      <c r="Q82" s="50">
        <v>0</v>
      </c>
      <c r="R82" s="50">
        <v>0</v>
      </c>
      <c r="S82" s="50">
        <v>0</v>
      </c>
      <c r="T82" s="50">
        <v>0</v>
      </c>
      <c r="U82" s="50">
        <v>0</v>
      </c>
      <c r="V82" s="51">
        <v>0</v>
      </c>
    </row>
    <row r="84" spans="1:22" ht="15" thickBot="1" x14ac:dyDescent="0.35">
      <c r="A84" t="s">
        <v>27</v>
      </c>
    </row>
    <row r="85" spans="1:22" x14ac:dyDescent="0.3">
      <c r="A85" s="90" t="s">
        <v>221</v>
      </c>
      <c r="B85" s="165" t="s">
        <v>222</v>
      </c>
      <c r="C85" s="165" t="s">
        <v>224</v>
      </c>
      <c r="D85" s="165" t="s">
        <v>225</v>
      </c>
      <c r="E85" s="165" t="s">
        <v>226</v>
      </c>
      <c r="F85" s="165" t="s">
        <v>227</v>
      </c>
    </row>
    <row r="86" spans="1:22" x14ac:dyDescent="0.3">
      <c r="A86" s="160" t="s">
        <v>534</v>
      </c>
      <c r="B86" s="147" t="s">
        <v>535</v>
      </c>
      <c r="C86" s="147">
        <v>161007</v>
      </c>
      <c r="D86" s="147">
        <v>1251</v>
      </c>
      <c r="E86" s="161">
        <v>99.229005659999999</v>
      </c>
      <c r="F86" s="161">
        <v>0.77099434</v>
      </c>
      <c r="G86" s="3" t="s">
        <v>617</v>
      </c>
    </row>
    <row r="87" spans="1:22" x14ac:dyDescent="0.3">
      <c r="A87" s="160" t="s">
        <v>536</v>
      </c>
      <c r="B87" s="147" t="s">
        <v>535</v>
      </c>
      <c r="C87" s="147">
        <v>231445</v>
      </c>
      <c r="D87" s="147">
        <v>1819</v>
      </c>
      <c r="E87" s="161">
        <v>99.220196860000001</v>
      </c>
      <c r="F87" s="161">
        <v>0.77980313999999995</v>
      </c>
      <c r="G87" s="175" t="s">
        <v>611</v>
      </c>
      <c r="H87" s="175"/>
      <c r="I87" s="106"/>
    </row>
    <row r="88" spans="1:22" x14ac:dyDescent="0.3">
      <c r="A88" s="160" t="s">
        <v>537</v>
      </c>
      <c r="B88" s="147" t="s">
        <v>535</v>
      </c>
      <c r="C88" s="147">
        <v>221178</v>
      </c>
      <c r="D88" s="147">
        <v>1837</v>
      </c>
      <c r="E88" s="161">
        <v>99.176288589999999</v>
      </c>
      <c r="F88" s="161">
        <v>0.82371141000000003</v>
      </c>
      <c r="G88" s="181">
        <v>0.6623</v>
      </c>
      <c r="H88" s="177"/>
      <c r="I88" s="106"/>
    </row>
    <row r="89" spans="1:22" x14ac:dyDescent="0.3">
      <c r="A89" s="160" t="s">
        <v>538</v>
      </c>
      <c r="B89" s="147" t="s">
        <v>535</v>
      </c>
      <c r="C89" s="147">
        <v>184046</v>
      </c>
      <c r="D89" s="147">
        <v>1638</v>
      </c>
      <c r="E89" s="161">
        <v>99.117856140000001</v>
      </c>
      <c r="F89" s="161">
        <v>0.88214386</v>
      </c>
      <c r="G89" s="175" t="s">
        <v>612</v>
      </c>
      <c r="H89" s="175"/>
      <c r="I89" s="106"/>
    </row>
    <row r="90" spans="1:22" x14ac:dyDescent="0.3">
      <c r="A90" s="160" t="s">
        <v>539</v>
      </c>
      <c r="B90" s="147" t="s">
        <v>535</v>
      </c>
      <c r="C90" s="147">
        <v>231352</v>
      </c>
      <c r="D90" s="147">
        <v>2563</v>
      </c>
      <c r="E90" s="161">
        <v>98.904302849999993</v>
      </c>
      <c r="F90" s="161">
        <v>1.0956971499999999</v>
      </c>
      <c r="G90" s="181">
        <v>0.40699999999999997</v>
      </c>
      <c r="H90" s="175" t="s">
        <v>694</v>
      </c>
      <c r="I90" s="106"/>
    </row>
    <row r="91" spans="1:22" x14ac:dyDescent="0.3">
      <c r="A91" s="160" t="s">
        <v>540</v>
      </c>
      <c r="B91" s="147" t="s">
        <v>535</v>
      </c>
      <c r="C91" s="147">
        <v>226682</v>
      </c>
      <c r="D91" s="147">
        <v>1882</v>
      </c>
      <c r="E91" s="161">
        <v>99.176598240000004</v>
      </c>
      <c r="F91" s="161">
        <v>0.82340175999999998</v>
      </c>
      <c r="G91" s="181">
        <v>0.49120000000000003</v>
      </c>
      <c r="H91" s="175" t="s">
        <v>695</v>
      </c>
      <c r="I91" s="106"/>
    </row>
    <row r="92" spans="1:22" x14ac:dyDescent="0.3">
      <c r="A92" s="160" t="s">
        <v>541</v>
      </c>
      <c r="B92" s="147" t="s">
        <v>535</v>
      </c>
      <c r="C92" s="147">
        <v>269940</v>
      </c>
      <c r="D92" s="147">
        <v>2443</v>
      </c>
      <c r="E92" s="161">
        <v>99.103101150000001</v>
      </c>
      <c r="F92" s="161">
        <v>0.89689885000000003</v>
      </c>
      <c r="G92" s="181">
        <v>0.88249999999999995</v>
      </c>
      <c r="H92" s="175" t="s">
        <v>615</v>
      </c>
      <c r="I92" s="106"/>
    </row>
    <row r="93" spans="1:22" x14ac:dyDescent="0.3">
      <c r="A93" s="160" t="s">
        <v>542</v>
      </c>
      <c r="B93" s="147" t="s">
        <v>535</v>
      </c>
      <c r="C93" s="147">
        <v>272348</v>
      </c>
      <c r="D93" s="147">
        <v>2031</v>
      </c>
      <c r="E93" s="161">
        <v>99.259782999999999</v>
      </c>
      <c r="F93" s="161">
        <v>0.74021700000000001</v>
      </c>
    </row>
    <row r="94" spans="1:22" x14ac:dyDescent="0.3">
      <c r="A94" s="160" t="s">
        <v>543</v>
      </c>
      <c r="B94" s="147" t="s">
        <v>535</v>
      </c>
      <c r="C94" s="147">
        <v>178855</v>
      </c>
      <c r="D94" s="147">
        <v>1673</v>
      </c>
      <c r="E94" s="161">
        <v>99.073273950000001</v>
      </c>
      <c r="F94" s="161">
        <v>0.92672604999999997</v>
      </c>
    </row>
    <row r="95" spans="1:22" x14ac:dyDescent="0.3">
      <c r="A95" s="160" t="s">
        <v>544</v>
      </c>
      <c r="B95" s="147" t="s">
        <v>535</v>
      </c>
      <c r="C95" s="147">
        <v>222996</v>
      </c>
      <c r="D95" s="147">
        <v>1855</v>
      </c>
      <c r="E95" s="161">
        <v>99.175009230000001</v>
      </c>
      <c r="F95" s="161">
        <v>0.82499076999999998</v>
      </c>
    </row>
    <row r="96" spans="1:22" x14ac:dyDescent="0.3">
      <c r="A96" s="160" t="s">
        <v>545</v>
      </c>
      <c r="B96" s="147" t="s">
        <v>535</v>
      </c>
      <c r="C96" s="147">
        <v>247134</v>
      </c>
      <c r="D96" s="147">
        <v>1782</v>
      </c>
      <c r="E96" s="161">
        <v>99.284095840000006</v>
      </c>
      <c r="F96" s="161">
        <v>0.71590416000000001</v>
      </c>
    </row>
    <row r="97" spans="1:9" x14ac:dyDescent="0.3">
      <c r="A97" s="160" t="s">
        <v>546</v>
      </c>
      <c r="B97" s="147" t="s">
        <v>535</v>
      </c>
      <c r="C97" s="147">
        <v>218803</v>
      </c>
      <c r="D97" s="147">
        <v>2291</v>
      </c>
      <c r="E97" s="161">
        <v>98.963789160000005</v>
      </c>
      <c r="F97" s="161">
        <v>1.0362108400000001</v>
      </c>
    </row>
    <row r="98" spans="1:9" x14ac:dyDescent="0.3">
      <c r="A98" s="160" t="s">
        <v>547</v>
      </c>
      <c r="B98" s="147" t="s">
        <v>548</v>
      </c>
      <c r="C98" s="147">
        <v>139338</v>
      </c>
      <c r="D98" s="147">
        <v>893</v>
      </c>
      <c r="E98" s="161">
        <v>99.363193589999995</v>
      </c>
      <c r="F98" s="161">
        <v>0.63680641000000004</v>
      </c>
      <c r="G98" s="3" t="s">
        <v>618</v>
      </c>
    </row>
    <row r="99" spans="1:9" x14ac:dyDescent="0.3">
      <c r="A99" s="160" t="s">
        <v>549</v>
      </c>
      <c r="B99" s="147" t="s">
        <v>548</v>
      </c>
      <c r="C99" s="147">
        <v>107215</v>
      </c>
      <c r="D99" s="147">
        <v>731</v>
      </c>
      <c r="E99" s="161">
        <v>99.322809550000002</v>
      </c>
      <c r="F99" s="161">
        <v>0.67719045</v>
      </c>
      <c r="G99" s="175" t="s">
        <v>611</v>
      </c>
      <c r="H99" s="175"/>
      <c r="I99" s="106"/>
    </row>
    <row r="100" spans="1:9" x14ac:dyDescent="0.3">
      <c r="A100" s="160" t="s">
        <v>550</v>
      </c>
      <c r="B100" s="147" t="s">
        <v>548</v>
      </c>
      <c r="C100" s="147">
        <v>162511</v>
      </c>
      <c r="D100" s="147">
        <v>1210</v>
      </c>
      <c r="E100" s="161">
        <v>99.260937810000001</v>
      </c>
      <c r="F100" s="161">
        <v>0.73906218999999995</v>
      </c>
      <c r="G100" s="178">
        <v>2.76E-2</v>
      </c>
      <c r="H100" s="177"/>
      <c r="I100" s="106"/>
    </row>
    <row r="101" spans="1:9" x14ac:dyDescent="0.3">
      <c r="A101" s="160" t="s">
        <v>551</v>
      </c>
      <c r="B101" s="147" t="s">
        <v>548</v>
      </c>
      <c r="C101" s="147">
        <v>166321</v>
      </c>
      <c r="D101" s="147">
        <v>1086</v>
      </c>
      <c r="E101" s="161">
        <v>99.351281610000001</v>
      </c>
      <c r="F101" s="161">
        <v>0.64871838999999998</v>
      </c>
      <c r="G101" s="175" t="s">
        <v>612</v>
      </c>
      <c r="H101" s="175"/>
      <c r="I101" s="106"/>
    </row>
    <row r="102" spans="1:9" x14ac:dyDescent="0.3">
      <c r="A102" s="160" t="s">
        <v>552</v>
      </c>
      <c r="B102" s="147" t="s">
        <v>548</v>
      </c>
      <c r="C102" s="147">
        <v>183883</v>
      </c>
      <c r="D102" s="147">
        <v>1457</v>
      </c>
      <c r="E102" s="161">
        <v>99.213877199999999</v>
      </c>
      <c r="F102" s="161">
        <v>0.78612280000000001</v>
      </c>
      <c r="G102" s="181">
        <v>0.33210000000000001</v>
      </c>
      <c r="H102" s="175" t="s">
        <v>694</v>
      </c>
      <c r="I102" s="106"/>
    </row>
    <row r="103" spans="1:9" x14ac:dyDescent="0.3">
      <c r="A103" s="160" t="s">
        <v>553</v>
      </c>
      <c r="B103" s="147" t="s">
        <v>548</v>
      </c>
      <c r="C103" s="147">
        <v>107604</v>
      </c>
      <c r="D103" s="147">
        <v>742</v>
      </c>
      <c r="E103" s="161">
        <v>99.315156999999999</v>
      </c>
      <c r="F103" s="161">
        <v>0.68484299999999998</v>
      </c>
      <c r="G103" s="178">
        <v>1.01E-2</v>
      </c>
      <c r="H103" s="175" t="s">
        <v>695</v>
      </c>
      <c r="I103" s="106"/>
    </row>
    <row r="104" spans="1:9" x14ac:dyDescent="0.3">
      <c r="A104" s="160" t="s">
        <v>554</v>
      </c>
      <c r="B104" s="147" t="s">
        <v>548</v>
      </c>
      <c r="C104" s="147">
        <v>159235</v>
      </c>
      <c r="D104" s="147">
        <v>1051</v>
      </c>
      <c r="E104" s="161">
        <v>99.344297069999996</v>
      </c>
      <c r="F104" s="161">
        <v>0.65570293000000002</v>
      </c>
      <c r="G104" s="181">
        <v>5.3800000000000001E-2</v>
      </c>
      <c r="H104" s="175" t="s">
        <v>615</v>
      </c>
      <c r="I104" s="106"/>
    </row>
    <row r="105" spans="1:9" x14ac:dyDescent="0.3">
      <c r="A105" s="160" t="s">
        <v>555</v>
      </c>
      <c r="B105" s="147" t="s">
        <v>548</v>
      </c>
      <c r="C105" s="147">
        <v>182427</v>
      </c>
      <c r="D105" s="147">
        <v>1297</v>
      </c>
      <c r="E105" s="161">
        <v>99.294049770000001</v>
      </c>
      <c r="F105" s="161">
        <v>0.70595023000000001</v>
      </c>
    </row>
    <row r="106" spans="1:9" x14ac:dyDescent="0.3">
      <c r="A106" s="160" t="s">
        <v>556</v>
      </c>
      <c r="B106" s="147" t="s">
        <v>548</v>
      </c>
      <c r="C106" s="147">
        <v>141374</v>
      </c>
      <c r="D106" s="147">
        <v>1105</v>
      </c>
      <c r="E106" s="161">
        <v>99.22444711</v>
      </c>
      <c r="F106" s="161">
        <v>0.77555289000000005</v>
      </c>
    </row>
    <row r="107" spans="1:9" x14ac:dyDescent="0.3">
      <c r="A107" s="160" t="s">
        <v>557</v>
      </c>
      <c r="B107" s="147" t="s">
        <v>548</v>
      </c>
      <c r="C107" s="147">
        <v>158318</v>
      </c>
      <c r="D107" s="147">
        <v>1262</v>
      </c>
      <c r="E107" s="161">
        <v>99.209174079999997</v>
      </c>
      <c r="F107" s="161">
        <v>0.79082591999999996</v>
      </c>
    </row>
    <row r="108" spans="1:9" x14ac:dyDescent="0.3">
      <c r="A108" s="160" t="s">
        <v>558</v>
      </c>
      <c r="B108" s="147" t="s">
        <v>548</v>
      </c>
      <c r="C108" s="147">
        <v>158199</v>
      </c>
      <c r="D108" s="147">
        <v>1292</v>
      </c>
      <c r="E108" s="161">
        <v>99.189922940000002</v>
      </c>
      <c r="F108" s="161">
        <v>0.81007706000000002</v>
      </c>
    </row>
    <row r="109" spans="1:9" x14ac:dyDescent="0.3">
      <c r="A109" s="160" t="s">
        <v>559</v>
      </c>
      <c r="B109" s="147" t="s">
        <v>548</v>
      </c>
      <c r="C109" s="147">
        <v>242228</v>
      </c>
      <c r="D109" s="147">
        <v>1804</v>
      </c>
      <c r="E109" s="161">
        <v>99.260752690000004</v>
      </c>
      <c r="F109" s="161">
        <v>0.73924730999999999</v>
      </c>
    </row>
    <row r="110" spans="1:9" x14ac:dyDescent="0.3">
      <c r="A110" s="160" t="s">
        <v>560</v>
      </c>
      <c r="B110" s="147" t="s">
        <v>561</v>
      </c>
      <c r="C110" s="147">
        <v>90882</v>
      </c>
      <c r="D110" s="147">
        <v>335</v>
      </c>
      <c r="E110" s="161">
        <v>99.632743899999994</v>
      </c>
      <c r="F110" s="161">
        <v>0.36725609999999997</v>
      </c>
      <c r="G110" s="3" t="s">
        <v>619</v>
      </c>
    </row>
    <row r="111" spans="1:9" x14ac:dyDescent="0.3">
      <c r="A111" s="160" t="s">
        <v>562</v>
      </c>
      <c r="B111" s="147" t="s">
        <v>561</v>
      </c>
      <c r="C111" s="147">
        <v>118513</v>
      </c>
      <c r="D111" s="147">
        <v>563</v>
      </c>
      <c r="E111" s="161">
        <v>99.527192720000002</v>
      </c>
      <c r="F111" s="161">
        <v>0.47280728</v>
      </c>
      <c r="G111" s="175" t="s">
        <v>611</v>
      </c>
      <c r="H111" s="175"/>
      <c r="I111" s="106"/>
    </row>
    <row r="112" spans="1:9" x14ac:dyDescent="0.3">
      <c r="A112" s="160" t="s">
        <v>563</v>
      </c>
      <c r="B112" s="147" t="s">
        <v>561</v>
      </c>
      <c r="C112" s="147">
        <v>62429</v>
      </c>
      <c r="D112" s="147">
        <v>255</v>
      </c>
      <c r="E112" s="161">
        <v>99.593197630000006</v>
      </c>
      <c r="F112" s="161">
        <v>0.40680237000000002</v>
      </c>
      <c r="G112" s="181">
        <v>0.79879999999999995</v>
      </c>
      <c r="H112" s="177"/>
      <c r="I112" s="106"/>
    </row>
    <row r="113" spans="1:9" x14ac:dyDescent="0.3">
      <c r="A113" s="160" t="s">
        <v>564</v>
      </c>
      <c r="B113" s="147" t="s">
        <v>561</v>
      </c>
      <c r="C113" s="147">
        <v>141347</v>
      </c>
      <c r="D113" s="147">
        <v>568</v>
      </c>
      <c r="E113" s="161">
        <v>99.599760419999996</v>
      </c>
      <c r="F113" s="161">
        <v>0.40023957999999998</v>
      </c>
      <c r="G113" s="175" t="s">
        <v>612</v>
      </c>
      <c r="H113" s="175"/>
      <c r="I113" s="106"/>
    </row>
    <row r="114" spans="1:9" x14ac:dyDescent="0.3">
      <c r="A114" s="160" t="s">
        <v>565</v>
      </c>
      <c r="B114" s="147" t="s">
        <v>561</v>
      </c>
      <c r="C114" s="147">
        <v>163255</v>
      </c>
      <c r="D114" s="147">
        <v>575</v>
      </c>
      <c r="E114" s="161">
        <v>99.649026430000006</v>
      </c>
      <c r="F114" s="161">
        <v>0.35097357000000001</v>
      </c>
      <c r="G114" s="181">
        <v>0.7258</v>
      </c>
      <c r="H114" s="175" t="s">
        <v>694</v>
      </c>
      <c r="I114" s="106"/>
    </row>
    <row r="115" spans="1:9" x14ac:dyDescent="0.3">
      <c r="A115" s="160" t="s">
        <v>566</v>
      </c>
      <c r="B115" s="147" t="s">
        <v>561</v>
      </c>
      <c r="C115" s="147">
        <v>64837</v>
      </c>
      <c r="D115" s="147">
        <v>386</v>
      </c>
      <c r="E115" s="161">
        <v>99.408184230000003</v>
      </c>
      <c r="F115" s="161">
        <v>0.59181576999999996</v>
      </c>
      <c r="G115" s="181">
        <v>0.51470000000000005</v>
      </c>
      <c r="H115" s="175" t="s">
        <v>695</v>
      </c>
      <c r="I115" s="106"/>
    </row>
    <row r="116" spans="1:9" x14ac:dyDescent="0.3">
      <c r="A116" s="160" t="s">
        <v>567</v>
      </c>
      <c r="B116" s="147" t="s">
        <v>561</v>
      </c>
      <c r="C116" s="147">
        <v>169143</v>
      </c>
      <c r="D116" s="147">
        <v>620</v>
      </c>
      <c r="E116" s="161">
        <v>99.634784960000005</v>
      </c>
      <c r="F116" s="161">
        <v>0.36521503999999999</v>
      </c>
      <c r="G116" s="181">
        <v>0.75900000000000001</v>
      </c>
      <c r="H116" s="175" t="s">
        <v>615</v>
      </c>
      <c r="I116" s="106"/>
    </row>
    <row r="117" spans="1:9" x14ac:dyDescent="0.3">
      <c r="A117" s="160" t="s">
        <v>568</v>
      </c>
      <c r="B117" s="147" t="s">
        <v>561</v>
      </c>
      <c r="C117" s="147">
        <v>158669</v>
      </c>
      <c r="D117" s="147">
        <v>690</v>
      </c>
      <c r="E117" s="161">
        <v>99.567015359999999</v>
      </c>
      <c r="F117" s="161">
        <v>0.43298463999999998</v>
      </c>
    </row>
    <row r="118" spans="1:9" x14ac:dyDescent="0.3">
      <c r="A118" s="160" t="s">
        <v>569</v>
      </c>
      <c r="B118" s="147" t="s">
        <v>561</v>
      </c>
      <c r="C118" s="147">
        <v>52913</v>
      </c>
      <c r="D118" s="147">
        <v>325</v>
      </c>
      <c r="E118" s="161">
        <v>99.389533790000002</v>
      </c>
      <c r="F118" s="161">
        <v>0.61046621000000001</v>
      </c>
    </row>
    <row r="119" spans="1:9" x14ac:dyDescent="0.3">
      <c r="A119" s="160" t="s">
        <v>570</v>
      </c>
      <c r="B119" s="147" t="s">
        <v>561</v>
      </c>
      <c r="C119" s="147">
        <v>84916</v>
      </c>
      <c r="D119" s="147">
        <v>319</v>
      </c>
      <c r="E119" s="161">
        <v>99.6257406</v>
      </c>
      <c r="F119" s="161">
        <v>0.37425940000000002</v>
      </c>
    </row>
    <row r="120" spans="1:9" x14ac:dyDescent="0.3">
      <c r="A120" s="160" t="s">
        <v>571</v>
      </c>
      <c r="B120" s="147" t="s">
        <v>561</v>
      </c>
      <c r="C120" s="147">
        <v>173907</v>
      </c>
      <c r="D120" s="147">
        <v>743</v>
      </c>
      <c r="E120" s="161">
        <v>99.574577730000001</v>
      </c>
      <c r="F120" s="161">
        <v>0.42542226999999999</v>
      </c>
    </row>
    <row r="121" spans="1:9" x14ac:dyDescent="0.3">
      <c r="A121" s="160" t="s">
        <v>572</v>
      </c>
      <c r="B121" s="147" t="s">
        <v>561</v>
      </c>
      <c r="C121" s="147">
        <v>50889</v>
      </c>
      <c r="D121" s="147">
        <v>211</v>
      </c>
      <c r="E121" s="161">
        <v>99.587084149999995</v>
      </c>
      <c r="F121" s="161">
        <v>0.41291584999999997</v>
      </c>
    </row>
    <row r="122" spans="1:9" x14ac:dyDescent="0.3">
      <c r="A122" s="160" t="s">
        <v>573</v>
      </c>
      <c r="B122" s="147" t="s">
        <v>574</v>
      </c>
      <c r="C122" s="147">
        <v>130499</v>
      </c>
      <c r="D122" s="147">
        <v>645</v>
      </c>
      <c r="E122" s="161">
        <v>99.508174220000001</v>
      </c>
      <c r="F122" s="161">
        <v>0.49182577999999999</v>
      </c>
      <c r="G122" s="3" t="s">
        <v>620</v>
      </c>
    </row>
    <row r="123" spans="1:9" x14ac:dyDescent="0.3">
      <c r="A123" s="160" t="s">
        <v>575</v>
      </c>
      <c r="B123" s="147" t="s">
        <v>574</v>
      </c>
      <c r="C123" s="147">
        <v>122249</v>
      </c>
      <c r="D123" s="147">
        <v>553</v>
      </c>
      <c r="E123" s="161">
        <v>99.5496816</v>
      </c>
      <c r="F123" s="161">
        <v>0.45031840000000001</v>
      </c>
      <c r="G123" s="175" t="s">
        <v>611</v>
      </c>
      <c r="H123" s="175"/>
      <c r="I123" s="106"/>
    </row>
    <row r="124" spans="1:9" x14ac:dyDescent="0.3">
      <c r="A124" s="160" t="s">
        <v>576</v>
      </c>
      <c r="B124" s="147" t="s">
        <v>574</v>
      </c>
      <c r="C124" s="147">
        <v>163468</v>
      </c>
      <c r="D124" s="147">
        <v>651</v>
      </c>
      <c r="E124" s="161">
        <v>99.603336600000006</v>
      </c>
      <c r="F124" s="161">
        <v>0.3966634</v>
      </c>
      <c r="G124" s="181">
        <v>0.45689999999999997</v>
      </c>
      <c r="H124" s="177"/>
      <c r="I124" s="106"/>
    </row>
    <row r="125" spans="1:9" x14ac:dyDescent="0.3">
      <c r="A125" s="160" t="s">
        <v>577</v>
      </c>
      <c r="B125" s="147" t="s">
        <v>574</v>
      </c>
      <c r="C125" s="147">
        <v>110709</v>
      </c>
      <c r="D125" s="147">
        <v>404</v>
      </c>
      <c r="E125" s="161">
        <v>99.636406179999994</v>
      </c>
      <c r="F125" s="161">
        <v>0.36359382000000001</v>
      </c>
      <c r="G125" s="175" t="s">
        <v>612</v>
      </c>
      <c r="H125" s="175"/>
      <c r="I125" s="106"/>
    </row>
    <row r="126" spans="1:9" x14ac:dyDescent="0.3">
      <c r="A126" s="160" t="s">
        <v>578</v>
      </c>
      <c r="B126" s="147" t="s">
        <v>574</v>
      </c>
      <c r="C126" s="147">
        <v>154888</v>
      </c>
      <c r="D126" s="147">
        <v>596</v>
      </c>
      <c r="E126" s="161">
        <v>99.616680819999999</v>
      </c>
      <c r="F126" s="161">
        <v>0.38331917999999998</v>
      </c>
      <c r="G126" s="181">
        <v>0.37440000000000001</v>
      </c>
      <c r="H126" s="175" t="s">
        <v>694</v>
      </c>
      <c r="I126" s="106"/>
    </row>
    <row r="127" spans="1:9" x14ac:dyDescent="0.3">
      <c r="A127" s="160" t="s">
        <v>579</v>
      </c>
      <c r="B127" s="147" t="s">
        <v>574</v>
      </c>
      <c r="C127" s="147">
        <v>202433</v>
      </c>
      <c r="D127" s="147">
        <v>957</v>
      </c>
      <c r="E127" s="161">
        <v>99.529475390000002</v>
      </c>
      <c r="F127" s="161">
        <v>0.47052461000000001</v>
      </c>
      <c r="G127" s="181">
        <v>0.2394</v>
      </c>
      <c r="H127" s="175" t="s">
        <v>695</v>
      </c>
      <c r="I127" s="106"/>
    </row>
    <row r="128" spans="1:9" x14ac:dyDescent="0.3">
      <c r="A128" s="160" t="s">
        <v>580</v>
      </c>
      <c r="B128" s="147" t="s">
        <v>574</v>
      </c>
      <c r="C128" s="147">
        <v>177445</v>
      </c>
      <c r="D128" s="147">
        <v>650</v>
      </c>
      <c r="E128" s="161">
        <v>99.635026249999996</v>
      </c>
      <c r="F128" s="161">
        <v>0.36497374999999999</v>
      </c>
      <c r="G128" s="181">
        <v>0.75239999999999996</v>
      </c>
      <c r="H128" s="175" t="s">
        <v>615</v>
      </c>
      <c r="I128" s="106"/>
    </row>
    <row r="129" spans="1:7" x14ac:dyDescent="0.3">
      <c r="A129" s="160" t="s">
        <v>581</v>
      </c>
      <c r="B129" s="147" t="s">
        <v>574</v>
      </c>
      <c r="C129" s="147">
        <v>122946</v>
      </c>
      <c r="D129" s="147">
        <v>436</v>
      </c>
      <c r="E129" s="161">
        <v>99.646625929999999</v>
      </c>
      <c r="F129" s="161">
        <v>0.35337406999999998</v>
      </c>
      <c r="G129" s="183"/>
    </row>
    <row r="130" spans="1:7" x14ac:dyDescent="0.3">
      <c r="A130" s="160" t="s">
        <v>582</v>
      </c>
      <c r="B130" s="147" t="s">
        <v>574</v>
      </c>
      <c r="C130" s="147">
        <v>151674</v>
      </c>
      <c r="D130" s="147">
        <v>637</v>
      </c>
      <c r="E130" s="161">
        <v>99.581776759999997</v>
      </c>
      <c r="F130" s="161">
        <v>0.41822324</v>
      </c>
    </row>
    <row r="131" spans="1:7" x14ac:dyDescent="0.3">
      <c r="A131" s="160" t="s">
        <v>583</v>
      </c>
      <c r="B131" s="147" t="s">
        <v>574</v>
      </c>
      <c r="C131" s="147">
        <v>112990</v>
      </c>
      <c r="D131" s="147">
        <v>397</v>
      </c>
      <c r="E131" s="161">
        <v>99.649871680000004</v>
      </c>
      <c r="F131" s="161">
        <v>0.35012831999999999</v>
      </c>
    </row>
    <row r="132" spans="1:7" x14ac:dyDescent="0.3">
      <c r="A132" s="160" t="s">
        <v>584</v>
      </c>
      <c r="B132" s="147" t="s">
        <v>574</v>
      </c>
      <c r="C132" s="147">
        <v>127049</v>
      </c>
      <c r="D132" s="147">
        <v>517</v>
      </c>
      <c r="E132" s="161">
        <v>99.594719600000005</v>
      </c>
      <c r="F132" s="161">
        <v>0.40528039999999999</v>
      </c>
    </row>
    <row r="133" spans="1:7" ht="15" thickBot="1" x14ac:dyDescent="0.35">
      <c r="A133" s="162" t="s">
        <v>585</v>
      </c>
      <c r="B133" s="163" t="s">
        <v>574</v>
      </c>
      <c r="C133" s="163">
        <v>156281</v>
      </c>
      <c r="D133" s="163">
        <v>554</v>
      </c>
      <c r="E133" s="164">
        <v>99.646762519999996</v>
      </c>
      <c r="F133" s="164">
        <v>0.35323747999999999</v>
      </c>
    </row>
  </sheetData>
  <mergeCells count="4">
    <mergeCell ref="B8:D8"/>
    <mergeCell ref="F8:G8"/>
    <mergeCell ref="I8:J8"/>
    <mergeCell ref="B70:V70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"/>
  <sheetViews>
    <sheetView topLeftCell="A28" workbookViewId="0">
      <selection activeCell="AE39" sqref="AE39"/>
    </sheetView>
  </sheetViews>
  <sheetFormatPr defaultRowHeight="14.4" x14ac:dyDescent="0.3"/>
  <cols>
    <col min="1" max="1" width="19.6640625" bestFit="1" customWidth="1"/>
  </cols>
  <sheetData>
    <row r="1" spans="1:7" ht="15" thickBot="1" x14ac:dyDescent="0.35">
      <c r="A1" t="s">
        <v>35</v>
      </c>
    </row>
    <row r="2" spans="1:7" x14ac:dyDescent="0.3">
      <c r="A2" s="12" t="s">
        <v>23</v>
      </c>
      <c r="B2" s="66" t="s">
        <v>38</v>
      </c>
      <c r="C2" s="66" t="s">
        <v>73</v>
      </c>
      <c r="D2" s="66" t="s">
        <v>74</v>
      </c>
      <c r="E2" s="66" t="s">
        <v>75</v>
      </c>
      <c r="F2" s="67" t="s">
        <v>76</v>
      </c>
    </row>
    <row r="3" spans="1:7" x14ac:dyDescent="0.3">
      <c r="A3" s="57"/>
      <c r="B3" s="213" t="s">
        <v>77</v>
      </c>
      <c r="C3" s="213"/>
      <c r="D3" s="213"/>
      <c r="E3" s="213"/>
      <c r="F3" s="214"/>
    </row>
    <row r="4" spans="1:7" x14ac:dyDescent="0.3">
      <c r="A4" s="8" t="s">
        <v>45</v>
      </c>
      <c r="B4" s="48">
        <v>13.37543</v>
      </c>
      <c r="C4" s="48">
        <v>10.367330000000001</v>
      </c>
      <c r="D4" s="48">
        <v>6.6045280000000002</v>
      </c>
      <c r="E4" s="48">
        <v>4.4031380000000002</v>
      </c>
      <c r="F4" s="49">
        <v>3.9874890000000001</v>
      </c>
    </row>
    <row r="5" spans="1:7" x14ac:dyDescent="0.3">
      <c r="A5" s="8" t="s">
        <v>46</v>
      </c>
      <c r="B5" s="48">
        <v>4.922803</v>
      </c>
      <c r="C5" s="48">
        <v>11.077859999999999</v>
      </c>
      <c r="D5" s="48">
        <v>3.8646539999999998</v>
      </c>
      <c r="E5" s="48">
        <v>5.5708169999999999</v>
      </c>
      <c r="F5" s="49">
        <v>5.8326289999999998</v>
      </c>
    </row>
    <row r="6" spans="1:7" x14ac:dyDescent="0.3">
      <c r="A6" s="8" t="s">
        <v>47</v>
      </c>
      <c r="B6" s="48">
        <v>4.946332</v>
      </c>
      <c r="C6" s="48">
        <v>11.15499</v>
      </c>
      <c r="D6" s="48">
        <v>8.2677110000000003</v>
      </c>
      <c r="E6" s="48">
        <v>3.972909</v>
      </c>
      <c r="F6" s="49">
        <v>5.7303579999999998</v>
      </c>
    </row>
    <row r="7" spans="1:7" x14ac:dyDescent="0.3">
      <c r="A7" s="8" t="s">
        <v>48</v>
      </c>
      <c r="B7" s="48">
        <v>6.5958170000000003</v>
      </c>
      <c r="C7" s="48">
        <v>6.9680580000000001</v>
      </c>
      <c r="D7" s="48">
        <v>2.6753170000000002</v>
      </c>
      <c r="E7" s="48">
        <v>5.9530149999999997</v>
      </c>
      <c r="F7" s="49">
        <v>7.4779530000000003</v>
      </c>
    </row>
    <row r="8" spans="1:7" x14ac:dyDescent="0.3">
      <c r="A8" s="8" t="s">
        <v>195</v>
      </c>
      <c r="B8" s="48">
        <v>30.087129999999998</v>
      </c>
      <c r="C8" s="48">
        <v>36.804369999999999</v>
      </c>
      <c r="D8" s="48">
        <v>21.422460000000001</v>
      </c>
      <c r="E8" s="48">
        <v>44.423549999999999</v>
      </c>
      <c r="F8" s="49">
        <v>24.936979999999998</v>
      </c>
    </row>
    <row r="9" spans="1:7" x14ac:dyDescent="0.3">
      <c r="A9" s="8" t="s">
        <v>196</v>
      </c>
      <c r="B9" s="48">
        <v>30.634969999999999</v>
      </c>
      <c r="C9" s="48">
        <v>92.698080000000004</v>
      </c>
      <c r="D9" s="48">
        <v>27.737079999999999</v>
      </c>
      <c r="E9" s="48">
        <v>38.957799999999999</v>
      </c>
      <c r="F9" s="49">
        <v>70.028400000000005</v>
      </c>
    </row>
    <row r="10" spans="1:7" x14ac:dyDescent="0.3">
      <c r="A10" s="8" t="s">
        <v>197</v>
      </c>
      <c r="B10" s="48">
        <v>29.611630000000002</v>
      </c>
      <c r="C10" s="48">
        <v>16.69774</v>
      </c>
      <c r="D10" s="48">
        <v>41.628390000000003</v>
      </c>
      <c r="E10" s="48">
        <v>35.031570000000002</v>
      </c>
      <c r="F10" s="49">
        <v>86.338560000000001</v>
      </c>
    </row>
    <row r="11" spans="1:7" x14ac:dyDescent="0.3">
      <c r="A11" s="8" t="s">
        <v>605</v>
      </c>
      <c r="B11" s="48">
        <v>27.820260000000001</v>
      </c>
      <c r="C11" s="48">
        <v>27.74541</v>
      </c>
      <c r="D11" s="48">
        <v>24.958069999999999</v>
      </c>
      <c r="E11" s="48">
        <v>18.698989999999998</v>
      </c>
      <c r="F11" s="49">
        <v>50.199530000000003</v>
      </c>
    </row>
    <row r="12" spans="1:7" ht="15" thickBot="1" x14ac:dyDescent="0.35">
      <c r="A12" s="10" t="s">
        <v>606</v>
      </c>
      <c r="B12" s="50">
        <v>17.941030000000001</v>
      </c>
      <c r="C12" s="50">
        <v>16.37735</v>
      </c>
      <c r="D12" s="50">
        <v>32.396169999999998</v>
      </c>
      <c r="E12" s="50">
        <v>24.122620000000001</v>
      </c>
      <c r="F12" s="51">
        <v>110.66119999999999</v>
      </c>
    </row>
    <row r="13" spans="1:7" x14ac:dyDescent="0.3">
      <c r="B13" s="190">
        <f>TTEST(B4:B7,B8:B12,2,2)</f>
        <v>4.6743501664928491E-4</v>
      </c>
      <c r="C13" s="190">
        <f t="shared" ref="C13:F13" si="0">TTEST(C4:C7,C8:C12,2,2)</f>
        <v>0.12359688514851311</v>
      </c>
      <c r="D13" s="190">
        <f t="shared" si="0"/>
        <v>6.0284571959062273E-4</v>
      </c>
      <c r="E13" s="190">
        <f t="shared" si="0"/>
        <v>1.4760347751084264E-3</v>
      </c>
      <c r="F13" s="190">
        <f t="shared" si="0"/>
        <v>7.1337572330037666E-3</v>
      </c>
      <c r="G13" s="175" t="s">
        <v>612</v>
      </c>
    </row>
    <row r="14" spans="1:7" ht="15" thickBot="1" x14ac:dyDescent="0.35">
      <c r="A14" t="s">
        <v>0</v>
      </c>
    </row>
    <row r="15" spans="1:7" x14ac:dyDescent="0.3">
      <c r="A15" s="12" t="s">
        <v>23</v>
      </c>
      <c r="B15" s="66" t="s">
        <v>38</v>
      </c>
      <c r="C15" s="66" t="s">
        <v>73</v>
      </c>
      <c r="D15" s="66" t="s">
        <v>74</v>
      </c>
      <c r="E15" s="66" t="s">
        <v>75</v>
      </c>
      <c r="F15" s="67" t="s">
        <v>76</v>
      </c>
    </row>
    <row r="16" spans="1:7" x14ac:dyDescent="0.3">
      <c r="A16" s="57"/>
      <c r="B16" s="213" t="s">
        <v>51</v>
      </c>
      <c r="C16" s="213"/>
      <c r="D16" s="213"/>
      <c r="E16" s="213"/>
      <c r="F16" s="214"/>
    </row>
    <row r="17" spans="1:6" x14ac:dyDescent="0.3">
      <c r="A17" s="8" t="s">
        <v>59</v>
      </c>
      <c r="B17" s="14">
        <v>1</v>
      </c>
      <c r="C17" s="14">
        <v>0</v>
      </c>
      <c r="D17" s="14">
        <v>2.6</v>
      </c>
      <c r="E17" s="14">
        <v>1.3</v>
      </c>
      <c r="F17" s="24">
        <v>0.6</v>
      </c>
    </row>
    <row r="18" spans="1:6" x14ac:dyDescent="0.3">
      <c r="A18" s="8" t="s">
        <v>60</v>
      </c>
      <c r="B18" s="14">
        <v>0.5</v>
      </c>
      <c r="C18" s="14">
        <v>0</v>
      </c>
      <c r="D18" s="14">
        <v>0.4</v>
      </c>
      <c r="E18" s="14">
        <v>0</v>
      </c>
      <c r="F18" s="24">
        <v>0.2</v>
      </c>
    </row>
    <row r="19" spans="1:6" x14ac:dyDescent="0.3">
      <c r="A19" s="8" t="s">
        <v>61</v>
      </c>
      <c r="B19" s="14">
        <v>0</v>
      </c>
      <c r="C19" s="14">
        <v>0.1</v>
      </c>
      <c r="D19" s="14">
        <v>0</v>
      </c>
      <c r="E19" s="14">
        <v>2.5</v>
      </c>
      <c r="F19" s="24">
        <v>0</v>
      </c>
    </row>
    <row r="20" spans="1:6" x14ac:dyDescent="0.3">
      <c r="A20" s="8" t="s">
        <v>62</v>
      </c>
      <c r="B20" s="14">
        <v>0.9</v>
      </c>
      <c r="C20" s="14">
        <v>0.2</v>
      </c>
      <c r="D20" s="14">
        <v>1.7</v>
      </c>
      <c r="E20" s="14">
        <v>0.6</v>
      </c>
      <c r="F20" s="24">
        <v>0</v>
      </c>
    </row>
    <row r="21" spans="1:6" x14ac:dyDescent="0.3">
      <c r="A21" s="8" t="s">
        <v>45</v>
      </c>
      <c r="B21" s="14">
        <v>3.4</v>
      </c>
      <c r="C21" s="14">
        <v>0.5</v>
      </c>
      <c r="D21" s="14">
        <v>5.0999999999999996</v>
      </c>
      <c r="E21" s="14">
        <v>1.1000000000000001</v>
      </c>
      <c r="F21" s="24">
        <v>0</v>
      </c>
    </row>
    <row r="22" spans="1:6" x14ac:dyDescent="0.3">
      <c r="A22" s="8" t="s">
        <v>46</v>
      </c>
      <c r="B22" s="14">
        <v>4</v>
      </c>
      <c r="C22" s="14">
        <v>4.8</v>
      </c>
      <c r="D22" s="14">
        <v>0.6</v>
      </c>
      <c r="E22" s="14">
        <v>0.4</v>
      </c>
      <c r="F22" s="24">
        <v>2.1</v>
      </c>
    </row>
    <row r="23" spans="1:6" x14ac:dyDescent="0.3">
      <c r="A23" s="8" t="s">
        <v>47</v>
      </c>
      <c r="B23" s="14">
        <v>2.5</v>
      </c>
      <c r="C23" s="14">
        <v>0.4</v>
      </c>
      <c r="D23" s="14">
        <v>8.6999999999999993</v>
      </c>
      <c r="E23" s="14">
        <v>2.7</v>
      </c>
      <c r="F23" s="24">
        <v>3</v>
      </c>
    </row>
    <row r="24" spans="1:6" x14ac:dyDescent="0.3">
      <c r="A24" s="8" t="s">
        <v>48</v>
      </c>
      <c r="B24" s="14">
        <v>8</v>
      </c>
      <c r="C24" s="14">
        <v>3.8</v>
      </c>
      <c r="D24" s="14">
        <v>8.4</v>
      </c>
      <c r="E24" s="14">
        <v>9</v>
      </c>
      <c r="F24" s="24">
        <v>2.1</v>
      </c>
    </row>
    <row r="25" spans="1:6" x14ac:dyDescent="0.3">
      <c r="A25" s="8" t="s">
        <v>195</v>
      </c>
      <c r="B25" s="14">
        <v>16</v>
      </c>
      <c r="C25" s="14">
        <v>16.399999999999999</v>
      </c>
      <c r="D25" s="14">
        <v>17.3</v>
      </c>
      <c r="E25" s="14">
        <v>5.7</v>
      </c>
      <c r="F25" s="24">
        <v>16.8</v>
      </c>
    </row>
    <row r="26" spans="1:6" x14ac:dyDescent="0.3">
      <c r="A26" s="8" t="s">
        <v>196</v>
      </c>
      <c r="B26" s="14">
        <v>12.7</v>
      </c>
      <c r="C26" s="14">
        <v>13.8</v>
      </c>
      <c r="D26" s="14">
        <v>13.7</v>
      </c>
      <c r="E26" s="14">
        <v>14.6</v>
      </c>
      <c r="F26" s="24">
        <v>21</v>
      </c>
    </row>
    <row r="27" spans="1:6" x14ac:dyDescent="0.3">
      <c r="A27" s="8" t="s">
        <v>197</v>
      </c>
      <c r="B27" s="14">
        <v>22.6</v>
      </c>
      <c r="C27" s="14">
        <v>13.6</v>
      </c>
      <c r="D27" s="14">
        <v>13.5</v>
      </c>
      <c r="E27" s="14">
        <v>11.5</v>
      </c>
      <c r="F27" s="24">
        <v>19.2</v>
      </c>
    </row>
    <row r="28" spans="1:6" x14ac:dyDescent="0.3">
      <c r="A28" s="8" t="s">
        <v>605</v>
      </c>
      <c r="B28" s="14">
        <v>18.2</v>
      </c>
      <c r="C28" s="14">
        <v>13.1</v>
      </c>
      <c r="D28" s="14">
        <v>17.899999999999999</v>
      </c>
      <c r="E28" s="14">
        <v>10</v>
      </c>
      <c r="F28" s="24">
        <v>17.2</v>
      </c>
    </row>
    <row r="29" spans="1:6" ht="15" thickBot="1" x14ac:dyDescent="0.35">
      <c r="A29" s="10" t="s">
        <v>606</v>
      </c>
      <c r="B29" s="17">
        <v>18.8</v>
      </c>
      <c r="C29" s="17">
        <v>7.3</v>
      </c>
      <c r="D29" s="17">
        <v>17.8</v>
      </c>
      <c r="E29" s="17">
        <v>12</v>
      </c>
      <c r="F29" s="25">
        <v>21.1</v>
      </c>
    </row>
    <row r="30" spans="1:6" x14ac:dyDescent="0.3">
      <c r="A30" s="20"/>
      <c r="B30" s="175" t="s">
        <v>611</v>
      </c>
      <c r="C30" s="175"/>
      <c r="D30" s="175"/>
      <c r="E30" s="21"/>
      <c r="F30" s="21"/>
    </row>
    <row r="31" spans="1:6" x14ac:dyDescent="0.3">
      <c r="A31" s="20"/>
      <c r="B31" s="189" t="s">
        <v>616</v>
      </c>
      <c r="C31" s="189" t="s">
        <v>616</v>
      </c>
      <c r="D31" s="189" t="s">
        <v>616</v>
      </c>
      <c r="E31" s="189">
        <v>1.8E-3</v>
      </c>
      <c r="F31" s="189" t="s">
        <v>616</v>
      </c>
    </row>
    <row r="32" spans="1:6" x14ac:dyDescent="0.3">
      <c r="A32" s="20"/>
      <c r="B32" s="175" t="s">
        <v>612</v>
      </c>
      <c r="C32" s="175"/>
      <c r="D32" s="175"/>
      <c r="E32" s="192"/>
      <c r="F32" s="192"/>
    </row>
    <row r="33" spans="1:14" x14ac:dyDescent="0.3">
      <c r="A33" s="20"/>
      <c r="B33" s="188">
        <v>6.7900000000000002E-2</v>
      </c>
      <c r="C33" s="188">
        <v>0.2147</v>
      </c>
      <c r="D33" s="189">
        <v>3.3000000000000002E-2</v>
      </c>
      <c r="E33" s="188">
        <v>0.3306</v>
      </c>
      <c r="F33" s="191">
        <v>0.15479999999999999</v>
      </c>
      <c r="G33" s="175" t="s">
        <v>613</v>
      </c>
    </row>
    <row r="34" spans="1:14" x14ac:dyDescent="0.3">
      <c r="A34" s="20"/>
      <c r="B34" s="189" t="s">
        <v>616</v>
      </c>
      <c r="C34" s="189" t="s">
        <v>616</v>
      </c>
      <c r="D34" s="189" t="s">
        <v>616</v>
      </c>
      <c r="E34" s="189">
        <v>8.0000000000000004E-4</v>
      </c>
      <c r="F34" s="189" t="s">
        <v>616</v>
      </c>
      <c r="G34" s="175" t="s">
        <v>614</v>
      </c>
    </row>
    <row r="35" spans="1:14" x14ac:dyDescent="0.3">
      <c r="A35" s="20"/>
      <c r="B35" s="189" t="s">
        <v>616</v>
      </c>
      <c r="C35" s="189" t="s">
        <v>616</v>
      </c>
      <c r="D35" s="189">
        <v>1E-4</v>
      </c>
      <c r="E35" s="189">
        <v>4.4000000000000003E-3</v>
      </c>
      <c r="F35" s="189" t="s">
        <v>616</v>
      </c>
      <c r="G35" s="175" t="s">
        <v>615</v>
      </c>
    </row>
    <row r="36" spans="1:14" x14ac:dyDescent="0.3">
      <c r="A36" s="20"/>
      <c r="B36" s="21"/>
      <c r="C36" s="21"/>
      <c r="D36" s="21"/>
      <c r="E36" s="21"/>
      <c r="F36" s="21"/>
    </row>
    <row r="37" spans="1:14" x14ac:dyDescent="0.3">
      <c r="G37" s="1"/>
      <c r="H37" s="1"/>
      <c r="I37" s="1"/>
      <c r="J37" s="1"/>
      <c r="K37" s="1"/>
      <c r="L37" s="1"/>
      <c r="M37" s="1"/>
    </row>
    <row r="38" spans="1:14" ht="15" thickBot="1" x14ac:dyDescent="0.35">
      <c r="A38" t="s">
        <v>11</v>
      </c>
      <c r="G38" s="1"/>
      <c r="H38" s="1"/>
      <c r="I38" s="1"/>
      <c r="J38" s="1"/>
      <c r="K38" s="1"/>
      <c r="L38" s="1"/>
      <c r="M38" s="1"/>
    </row>
    <row r="39" spans="1:14" ht="160.80000000000001" customHeight="1" thickBot="1" x14ac:dyDescent="0.35">
      <c r="A39" s="52" t="s">
        <v>604</v>
      </c>
      <c r="B39" s="5"/>
      <c r="C39" s="5"/>
      <c r="D39" s="5"/>
      <c r="E39" s="5"/>
      <c r="F39" s="5"/>
      <c r="G39" s="170"/>
      <c r="H39" s="170"/>
      <c r="I39" s="170"/>
      <c r="J39" s="170"/>
      <c r="K39" s="170"/>
      <c r="L39" s="170"/>
      <c r="M39" s="170"/>
      <c r="N39" s="6"/>
    </row>
    <row r="40" spans="1:14" ht="120" customHeight="1" thickBot="1" x14ac:dyDescent="0.35">
      <c r="A40" s="64" t="s">
        <v>52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4"/>
    </row>
    <row r="41" spans="1:14" ht="152.4" customHeight="1" thickBot="1" x14ac:dyDescent="0.35">
      <c r="A41" s="65" t="s">
        <v>53</v>
      </c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3"/>
    </row>
    <row r="42" spans="1:14" ht="114.6" customHeight="1" thickBot="1" x14ac:dyDescent="0.35">
      <c r="A42" s="52" t="s">
        <v>54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6"/>
    </row>
    <row r="44" spans="1:14" ht="15" thickBot="1" x14ac:dyDescent="0.35">
      <c r="A44" s="138" t="s">
        <v>79</v>
      </c>
    </row>
    <row r="45" spans="1:14" x14ac:dyDescent="0.3">
      <c r="A45" s="12"/>
      <c r="B45" s="220" t="s">
        <v>603</v>
      </c>
      <c r="C45" s="221"/>
      <c r="D45" s="219"/>
      <c r="F45" s="218" t="s">
        <v>55</v>
      </c>
      <c r="G45" s="219"/>
      <c r="I45" s="218" t="s">
        <v>56</v>
      </c>
      <c r="J45" s="219"/>
    </row>
    <row r="46" spans="1:14" x14ac:dyDescent="0.3">
      <c r="A46" s="57" t="s">
        <v>23</v>
      </c>
      <c r="B46" s="27" t="s">
        <v>54</v>
      </c>
      <c r="C46" s="27" t="s">
        <v>52</v>
      </c>
      <c r="D46" s="59" t="s">
        <v>53</v>
      </c>
      <c r="F46" s="57" t="s">
        <v>52</v>
      </c>
      <c r="G46" s="59" t="s">
        <v>53</v>
      </c>
      <c r="I46" s="57" t="s">
        <v>52</v>
      </c>
      <c r="J46" s="59" t="s">
        <v>53</v>
      </c>
    </row>
    <row r="47" spans="1:14" x14ac:dyDescent="0.3">
      <c r="A47" s="8" t="s">
        <v>59</v>
      </c>
      <c r="B47" s="7">
        <v>10515684</v>
      </c>
      <c r="C47" s="7">
        <v>29521347</v>
      </c>
      <c r="D47" s="56">
        <v>1474</v>
      </c>
      <c r="F47" s="22">
        <v>2.8073634582400917</v>
      </c>
      <c r="G47" s="16">
        <v>1.4017157609528776E-4</v>
      </c>
      <c r="H47" s="2"/>
      <c r="I47" s="22">
        <v>1.1430458639802883</v>
      </c>
      <c r="J47" s="16">
        <v>6.2119167073606814E-5</v>
      </c>
    </row>
    <row r="48" spans="1:14" x14ac:dyDescent="0.3">
      <c r="A48" s="8" t="s">
        <v>60</v>
      </c>
      <c r="B48" s="7">
        <v>6925579</v>
      </c>
      <c r="C48" s="7">
        <v>12881160</v>
      </c>
      <c r="D48" s="56">
        <v>71</v>
      </c>
      <c r="F48" s="22">
        <v>1.8599397970913334</v>
      </c>
      <c r="G48" s="16">
        <v>1.025185042290327E-5</v>
      </c>
      <c r="H48" s="2"/>
      <c r="I48" s="22">
        <v>0.75729292766756717</v>
      </c>
      <c r="J48" s="16">
        <v>4.5432635272720159E-6</v>
      </c>
    </row>
    <row r="49" spans="1:11" x14ac:dyDescent="0.3">
      <c r="A49" s="8" t="s">
        <v>61</v>
      </c>
      <c r="B49" s="7">
        <v>8157913</v>
      </c>
      <c r="C49" s="7">
        <v>21752379</v>
      </c>
      <c r="D49" s="56">
        <v>343</v>
      </c>
      <c r="F49" s="22">
        <v>2.6664146822845498</v>
      </c>
      <c r="G49" s="16">
        <v>4.2045067163623833E-5</v>
      </c>
      <c r="H49" s="2"/>
      <c r="I49" s="22">
        <v>1.0856571724960493</v>
      </c>
      <c r="J49" s="16">
        <v>1.8632911354172687E-5</v>
      </c>
    </row>
    <row r="50" spans="1:11" x14ac:dyDescent="0.3">
      <c r="A50" s="8" t="s">
        <v>62</v>
      </c>
      <c r="B50" s="7">
        <v>8206954</v>
      </c>
      <c r="C50" s="7">
        <v>20438860</v>
      </c>
      <c r="D50" s="56">
        <v>848</v>
      </c>
      <c r="F50" s="22">
        <v>2.4904318947078297</v>
      </c>
      <c r="G50" s="16">
        <v>1.0332700780338235E-4</v>
      </c>
      <c r="H50" s="2"/>
      <c r="I50" s="22">
        <v>1.0140040358560951</v>
      </c>
      <c r="J50" s="16">
        <v>4.5790935935477158E-5</v>
      </c>
    </row>
    <row r="51" spans="1:11" x14ac:dyDescent="0.3">
      <c r="A51" s="8" t="s">
        <v>45</v>
      </c>
      <c r="B51" s="7">
        <v>8918049</v>
      </c>
      <c r="C51" s="7">
        <v>17921825</v>
      </c>
      <c r="D51" s="56">
        <v>19646306</v>
      </c>
      <c r="F51" s="22">
        <v>2.0096127527444625</v>
      </c>
      <c r="G51" s="16">
        <v>2.202982513327747</v>
      </c>
      <c r="H51" s="2"/>
      <c r="I51" s="22">
        <v>0.8182337554064395</v>
      </c>
      <c r="J51" s="16">
        <v>0.97628522570519227</v>
      </c>
    </row>
    <row r="52" spans="1:11" x14ac:dyDescent="0.3">
      <c r="A52" s="8" t="s">
        <v>46</v>
      </c>
      <c r="B52" s="7">
        <v>4944821</v>
      </c>
      <c r="C52" s="7">
        <v>9400514</v>
      </c>
      <c r="D52" s="56">
        <v>11639076</v>
      </c>
      <c r="F52" s="22">
        <v>1.9010827692246088</v>
      </c>
      <c r="G52" s="16">
        <v>2.3537911685781951</v>
      </c>
      <c r="H52" s="2"/>
      <c r="I52" s="22">
        <v>0.77404469665948761</v>
      </c>
      <c r="J52" s="16">
        <v>1.0431183762811707</v>
      </c>
    </row>
    <row r="53" spans="1:11" x14ac:dyDescent="0.3">
      <c r="A53" s="8" t="s">
        <v>47</v>
      </c>
      <c r="B53" s="7">
        <v>6193397</v>
      </c>
      <c r="C53" s="7">
        <v>8135315</v>
      </c>
      <c r="D53" s="56">
        <v>18915499</v>
      </c>
      <c r="F53" s="22">
        <v>1.3135465076758361</v>
      </c>
      <c r="G53" s="16">
        <v>3.0541395941516423</v>
      </c>
      <c r="H53" s="2"/>
      <c r="I53" s="22">
        <v>0.53482348298636639</v>
      </c>
      <c r="J53" s="16">
        <v>1.353488438956074</v>
      </c>
    </row>
    <row r="54" spans="1:11" x14ac:dyDescent="0.3">
      <c r="A54" s="8" t="s">
        <v>48</v>
      </c>
      <c r="B54" s="7">
        <v>7698757</v>
      </c>
      <c r="C54" s="7">
        <v>14010121</v>
      </c>
      <c r="D54" s="56">
        <v>10894248</v>
      </c>
      <c r="F54" s="22">
        <v>1.8197899998662121</v>
      </c>
      <c r="G54" s="16">
        <v>1.4150658346535681</v>
      </c>
      <c r="H54" s="2"/>
      <c r="I54" s="22">
        <v>0.74094553968575172</v>
      </c>
      <c r="J54" s="16">
        <v>0.62710795905756345</v>
      </c>
    </row>
    <row r="55" spans="1:11" x14ac:dyDescent="0.3">
      <c r="A55" s="8" t="s">
        <v>195</v>
      </c>
      <c r="B55" s="7">
        <v>6236756</v>
      </c>
      <c r="C55" s="7">
        <v>6276517</v>
      </c>
      <c r="D55" s="56">
        <v>32934966</v>
      </c>
      <c r="F55" s="22">
        <v>1.0063752694509773</v>
      </c>
      <c r="G55" s="16">
        <v>5.2807847541253823</v>
      </c>
      <c r="H55" s="2"/>
      <c r="I55" s="22">
        <v>0.40975566807410113</v>
      </c>
      <c r="J55" s="16">
        <v>2.3402601266199086</v>
      </c>
    </row>
    <row r="56" spans="1:11" x14ac:dyDescent="0.3">
      <c r="A56" s="8" t="s">
        <v>196</v>
      </c>
      <c r="B56" s="7">
        <v>4956896</v>
      </c>
      <c r="C56" s="7">
        <v>3905261</v>
      </c>
      <c r="D56" s="56">
        <v>41295785</v>
      </c>
      <c r="F56" s="22">
        <v>0.78784404595133728</v>
      </c>
      <c r="G56" s="16">
        <v>8.3309766837956651</v>
      </c>
      <c r="H56" s="2"/>
      <c r="I56" s="22">
        <v>0.32077851392662671</v>
      </c>
      <c r="J56" s="16">
        <v>3.6919990979856245</v>
      </c>
    </row>
    <row r="57" spans="1:11" x14ac:dyDescent="0.3">
      <c r="A57" s="8" t="s">
        <v>197</v>
      </c>
      <c r="B57" s="7">
        <v>4090112</v>
      </c>
      <c r="C57" s="7">
        <v>3274454</v>
      </c>
      <c r="D57" s="56">
        <v>41647452</v>
      </c>
      <c r="F57" s="22">
        <v>0.80057807707955186</v>
      </c>
      <c r="G57" s="16">
        <v>10.182472264818177</v>
      </c>
      <c r="H57" s="2"/>
      <c r="I57" s="22">
        <v>0.32596330094455944</v>
      </c>
      <c r="J57" s="16">
        <v>4.5125175407218094</v>
      </c>
    </row>
    <row r="58" spans="1:11" ht="15" thickBot="1" x14ac:dyDescent="0.35">
      <c r="A58" s="10" t="s">
        <v>605</v>
      </c>
      <c r="B58" s="58">
        <v>9177865</v>
      </c>
      <c r="C58" s="58">
        <v>9464412</v>
      </c>
      <c r="D58" s="61">
        <v>47697841</v>
      </c>
      <c r="F58" s="23">
        <v>1.0312215313692237</v>
      </c>
      <c r="G58" s="19">
        <v>5.1970519287437762</v>
      </c>
      <c r="H58" s="2"/>
      <c r="I58" s="23">
        <v>0.4198720699378008</v>
      </c>
      <c r="J58" s="19">
        <v>2.3031526508083413</v>
      </c>
    </row>
    <row r="59" spans="1:11" x14ac:dyDescent="0.3">
      <c r="I59" s="175" t="s">
        <v>611</v>
      </c>
      <c r="J59" s="175"/>
    </row>
    <row r="60" spans="1:11" x14ac:dyDescent="0.3">
      <c r="I60" s="186">
        <v>2.0000000000000001E-4</v>
      </c>
      <c r="J60" s="186">
        <v>2.0000000000000001E-4</v>
      </c>
    </row>
    <row r="61" spans="1:11" x14ac:dyDescent="0.3">
      <c r="I61" s="175" t="s">
        <v>612</v>
      </c>
      <c r="J61" s="175"/>
    </row>
    <row r="62" spans="1:11" x14ac:dyDescent="0.3">
      <c r="I62" s="189">
        <v>1.12E-2</v>
      </c>
      <c r="J62" s="188">
        <v>5.6800000000000003E-2</v>
      </c>
      <c r="K62" s="175" t="s">
        <v>613</v>
      </c>
    </row>
    <row r="63" spans="1:11" x14ac:dyDescent="0.3">
      <c r="I63" s="189" t="s">
        <v>616</v>
      </c>
      <c r="J63" s="189" t="s">
        <v>616</v>
      </c>
      <c r="K63" s="175" t="s">
        <v>614</v>
      </c>
    </row>
    <row r="64" spans="1:11" x14ac:dyDescent="0.3">
      <c r="I64" s="189">
        <v>3.5999999999999999E-3</v>
      </c>
      <c r="J64" s="189">
        <v>8.9999999999999998E-4</v>
      </c>
      <c r="K64" s="175" t="s">
        <v>615</v>
      </c>
    </row>
    <row r="65" spans="9:10" x14ac:dyDescent="0.3">
      <c r="I65" s="193"/>
      <c r="J65" s="193"/>
    </row>
  </sheetData>
  <mergeCells count="5">
    <mergeCell ref="B3:F3"/>
    <mergeCell ref="B16:F16"/>
    <mergeCell ref="I45:J45"/>
    <mergeCell ref="F45:G45"/>
    <mergeCell ref="B45:D45"/>
  </mergeCell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8"/>
  <sheetViews>
    <sheetView workbookViewId="0">
      <selection activeCell="K47" sqref="K47"/>
    </sheetView>
  </sheetViews>
  <sheetFormatPr defaultRowHeight="14.4" x14ac:dyDescent="0.3"/>
  <cols>
    <col min="1" max="1" width="18.21875" bestFit="1" customWidth="1"/>
    <col min="2" max="2" width="16.44140625" bestFit="1" customWidth="1"/>
    <col min="3" max="3" width="11.33203125" bestFit="1" customWidth="1"/>
    <col min="4" max="4" width="14.88671875" bestFit="1" customWidth="1"/>
    <col min="5" max="5" width="15.109375" bestFit="1" customWidth="1"/>
    <col min="6" max="6" width="13.33203125" bestFit="1" customWidth="1"/>
  </cols>
  <sheetData>
    <row r="1" spans="1:11" ht="15" thickBot="1" x14ac:dyDescent="0.35">
      <c r="A1" t="s">
        <v>80</v>
      </c>
    </row>
    <row r="2" spans="1:11" x14ac:dyDescent="0.3">
      <c r="A2" s="69"/>
      <c r="B2" s="222" t="s">
        <v>85</v>
      </c>
      <c r="C2" s="222"/>
      <c r="D2" s="222"/>
      <c r="E2" s="223"/>
      <c r="F2" s="33"/>
      <c r="G2" s="224" t="s">
        <v>86</v>
      </c>
      <c r="H2" s="222"/>
      <c r="I2" s="222"/>
      <c r="J2" s="223"/>
    </row>
    <row r="3" spans="1:11" x14ac:dyDescent="0.3">
      <c r="A3" s="70" t="s">
        <v>84</v>
      </c>
      <c r="B3" s="60">
        <v>0</v>
      </c>
      <c r="C3" s="60">
        <v>7</v>
      </c>
      <c r="D3" s="60">
        <v>14</v>
      </c>
      <c r="E3" s="71">
        <v>20</v>
      </c>
      <c r="F3" s="33"/>
      <c r="G3" s="70">
        <v>0</v>
      </c>
      <c r="H3" s="60">
        <v>7</v>
      </c>
      <c r="I3" s="60">
        <v>14</v>
      </c>
      <c r="J3" s="71">
        <v>20</v>
      </c>
    </row>
    <row r="4" spans="1:11" x14ac:dyDescent="0.3">
      <c r="A4" s="45" t="s">
        <v>1</v>
      </c>
      <c r="B4" s="21">
        <v>23.9</v>
      </c>
      <c r="C4" s="21">
        <v>24.2</v>
      </c>
      <c r="D4" s="21">
        <v>25.3</v>
      </c>
      <c r="E4" s="76">
        <v>24.5</v>
      </c>
      <c r="G4" s="79">
        <v>1</v>
      </c>
      <c r="H4" s="72">
        <v>1.0125523012552302</v>
      </c>
      <c r="I4" s="72">
        <v>1.0585774058577406</v>
      </c>
      <c r="J4" s="73">
        <v>1.0251046025104602</v>
      </c>
    </row>
    <row r="5" spans="1:11" x14ac:dyDescent="0.3">
      <c r="A5" s="45" t="s">
        <v>2</v>
      </c>
      <c r="B5" s="21">
        <v>21.4</v>
      </c>
      <c r="C5" s="21">
        <v>21.7</v>
      </c>
      <c r="D5" s="21">
        <v>22.2</v>
      </c>
      <c r="E5" s="76">
        <v>22.5</v>
      </c>
      <c r="G5" s="79">
        <v>1</v>
      </c>
      <c r="H5" s="72">
        <v>1.014018691588785</v>
      </c>
      <c r="I5" s="72">
        <v>1.0373831775700935</v>
      </c>
      <c r="J5" s="73">
        <v>1.0514018691588787</v>
      </c>
    </row>
    <row r="6" spans="1:11" x14ac:dyDescent="0.3">
      <c r="A6" s="45" t="s">
        <v>3</v>
      </c>
      <c r="B6" s="21">
        <v>18.899999999999999</v>
      </c>
      <c r="C6" s="21">
        <v>19.7</v>
      </c>
      <c r="D6" s="21">
        <v>20.8</v>
      </c>
      <c r="E6" s="76">
        <v>20.6</v>
      </c>
      <c r="G6" s="79">
        <v>1</v>
      </c>
      <c r="H6" s="72">
        <v>1.0423280423280423</v>
      </c>
      <c r="I6" s="72">
        <v>1.1005291005291007</v>
      </c>
      <c r="J6" s="73">
        <v>1.08994708994709</v>
      </c>
    </row>
    <row r="7" spans="1:11" x14ac:dyDescent="0.3">
      <c r="A7" s="45" t="s">
        <v>81</v>
      </c>
      <c r="B7" s="21">
        <v>23.8</v>
      </c>
      <c r="C7" s="21">
        <v>25</v>
      </c>
      <c r="D7" s="21">
        <v>24.2</v>
      </c>
      <c r="E7" s="76">
        <v>16.7</v>
      </c>
      <c r="G7" s="79">
        <v>1</v>
      </c>
      <c r="H7" s="72">
        <v>1.0504201680672269</v>
      </c>
      <c r="I7" s="72">
        <v>1.0168067226890756</v>
      </c>
      <c r="J7" s="73">
        <v>0.70168067226890751</v>
      </c>
    </row>
    <row r="8" spans="1:11" x14ac:dyDescent="0.3">
      <c r="A8" s="45" t="s">
        <v>82</v>
      </c>
      <c r="B8" s="21">
        <v>18</v>
      </c>
      <c r="C8" s="21">
        <v>18.600000000000001</v>
      </c>
      <c r="D8" s="21">
        <v>18</v>
      </c>
      <c r="E8" s="76">
        <v>12.2</v>
      </c>
      <c r="G8" s="79">
        <v>1</v>
      </c>
      <c r="H8" s="72">
        <v>1.0333333333333334</v>
      </c>
      <c r="I8" s="72">
        <v>1</v>
      </c>
      <c r="J8" s="73">
        <v>0.6777777777777777</v>
      </c>
    </row>
    <row r="9" spans="1:11" ht="15" thickBot="1" x14ac:dyDescent="0.35">
      <c r="A9" s="46" t="s">
        <v>83</v>
      </c>
      <c r="B9" s="77">
        <v>17.899999999999999</v>
      </c>
      <c r="C9" s="77">
        <v>19.399999999999999</v>
      </c>
      <c r="D9" s="77">
        <v>18.899999999999999</v>
      </c>
      <c r="E9" s="78">
        <v>11.4</v>
      </c>
      <c r="G9" s="80">
        <v>1</v>
      </c>
      <c r="H9" s="74">
        <v>1.0837988826815643</v>
      </c>
      <c r="I9" s="74">
        <v>1.0558659217877095</v>
      </c>
      <c r="J9" s="75">
        <v>0.63687150837988837</v>
      </c>
    </row>
    <row r="10" spans="1:11" x14ac:dyDescent="0.3">
      <c r="G10" s="193"/>
      <c r="H10" s="197">
        <f t="shared" ref="H10:J10" si="0">TTEST(H4:H6,H7:H9,2,2)</f>
        <v>0.13683538950067586</v>
      </c>
      <c r="I10" s="197">
        <f t="shared" si="0"/>
        <v>0.17223279629219454</v>
      </c>
      <c r="J10" s="198">
        <f t="shared" si="0"/>
        <v>1.3659545117156228E-4</v>
      </c>
      <c r="K10" s="175" t="s">
        <v>612</v>
      </c>
    </row>
    <row r="11" spans="1:11" ht="15" thickBot="1" x14ac:dyDescent="0.35">
      <c r="A11" t="s">
        <v>35</v>
      </c>
    </row>
    <row r="12" spans="1:11" x14ac:dyDescent="0.3">
      <c r="A12" s="12" t="s">
        <v>23</v>
      </c>
      <c r="B12" s="26" t="s">
        <v>87</v>
      </c>
      <c r="C12" s="13" t="s">
        <v>88</v>
      </c>
    </row>
    <row r="13" spans="1:11" x14ac:dyDescent="0.3">
      <c r="A13" s="8" t="s">
        <v>1</v>
      </c>
      <c r="B13" s="14">
        <v>226.3</v>
      </c>
      <c r="C13" s="24">
        <v>92.7</v>
      </c>
    </row>
    <row r="14" spans="1:11" x14ac:dyDescent="0.3">
      <c r="A14" s="8" t="s">
        <v>2</v>
      </c>
      <c r="B14" s="14">
        <v>225.7</v>
      </c>
      <c r="C14" s="24">
        <v>140.69999999999999</v>
      </c>
    </row>
    <row r="15" spans="1:11" x14ac:dyDescent="0.3">
      <c r="A15" s="8" t="s">
        <v>3</v>
      </c>
      <c r="B15" s="14">
        <v>193.7</v>
      </c>
      <c r="C15" s="24">
        <v>84</v>
      </c>
    </row>
    <row r="16" spans="1:11" x14ac:dyDescent="0.3">
      <c r="A16" s="8" t="s">
        <v>81</v>
      </c>
      <c r="B16" s="14">
        <v>183.3</v>
      </c>
      <c r="C16" s="24">
        <v>42</v>
      </c>
    </row>
    <row r="17" spans="1:24" x14ac:dyDescent="0.3">
      <c r="A17" s="8" t="s">
        <v>82</v>
      </c>
      <c r="B17" s="14">
        <v>136</v>
      </c>
      <c r="C17" s="24">
        <v>51.3</v>
      </c>
    </row>
    <row r="18" spans="1:24" ht="15" thickBot="1" x14ac:dyDescent="0.35">
      <c r="A18" s="10" t="s">
        <v>83</v>
      </c>
      <c r="B18" s="17">
        <v>132</v>
      </c>
      <c r="C18" s="25">
        <v>45.3</v>
      </c>
    </row>
    <row r="19" spans="1:24" x14ac:dyDescent="0.3">
      <c r="B19" s="198">
        <f t="shared" ref="B19" si="1">TTEST(B13:B15,B16:B18,2,2)</f>
        <v>3.0143905032990578E-2</v>
      </c>
      <c r="C19" s="198">
        <f t="shared" ref="C19" si="2">TTEST(C13:C15,C16:C18,2,2)</f>
        <v>2.8807700433400907E-2</v>
      </c>
      <c r="D19" s="175" t="s">
        <v>612</v>
      </c>
    </row>
    <row r="20" spans="1:24" ht="15" thickBot="1" x14ac:dyDescent="0.35">
      <c r="A20" t="s">
        <v>11</v>
      </c>
    </row>
    <row r="21" spans="1:24" ht="15" thickBot="1" x14ac:dyDescent="0.35">
      <c r="C21" s="33"/>
      <c r="D21" s="210" t="s">
        <v>91</v>
      </c>
      <c r="E21" s="211"/>
      <c r="F21" s="211"/>
      <c r="G21" s="211"/>
      <c r="H21" s="211"/>
      <c r="I21" s="212"/>
      <c r="J21" s="33"/>
      <c r="K21" s="210" t="s">
        <v>93</v>
      </c>
      <c r="L21" s="211"/>
      <c r="M21" s="211"/>
      <c r="N21" s="211"/>
      <c r="O21" s="211"/>
      <c r="P21" s="212"/>
      <c r="Q21" s="33"/>
      <c r="R21" s="210" t="s">
        <v>32</v>
      </c>
      <c r="S21" s="211"/>
      <c r="T21" s="211"/>
      <c r="U21" s="211"/>
      <c r="V21" s="211"/>
      <c r="W21" s="212"/>
    </row>
    <row r="22" spans="1:24" x14ac:dyDescent="0.3">
      <c r="A22" s="12" t="s">
        <v>23</v>
      </c>
      <c r="B22" s="13" t="s">
        <v>94</v>
      </c>
      <c r="C22" s="33"/>
      <c r="D22" s="57" t="s">
        <v>38</v>
      </c>
      <c r="E22" s="27" t="s">
        <v>89</v>
      </c>
      <c r="F22" s="27" t="s">
        <v>73</v>
      </c>
      <c r="G22" s="27" t="s">
        <v>74</v>
      </c>
      <c r="H22" s="27" t="s">
        <v>75</v>
      </c>
      <c r="I22" s="59" t="s">
        <v>90</v>
      </c>
      <c r="J22" s="33"/>
      <c r="K22" s="57" t="s">
        <v>38</v>
      </c>
      <c r="L22" s="27" t="s">
        <v>89</v>
      </c>
      <c r="M22" s="27" t="s">
        <v>73</v>
      </c>
      <c r="N22" s="27" t="s">
        <v>74</v>
      </c>
      <c r="O22" s="27" t="s">
        <v>75</v>
      </c>
      <c r="P22" s="59" t="s">
        <v>90</v>
      </c>
      <c r="Q22" s="33"/>
      <c r="R22" s="57" t="s">
        <v>38</v>
      </c>
      <c r="S22" s="27" t="s">
        <v>89</v>
      </c>
      <c r="T22" s="27" t="s">
        <v>73</v>
      </c>
      <c r="U22" s="27" t="s">
        <v>74</v>
      </c>
      <c r="V22" s="27" t="s">
        <v>75</v>
      </c>
      <c r="W22" s="59" t="s">
        <v>90</v>
      </c>
    </row>
    <row r="23" spans="1:24" x14ac:dyDescent="0.3">
      <c r="A23" s="8" t="s">
        <v>1</v>
      </c>
      <c r="B23" s="56">
        <v>23.9</v>
      </c>
      <c r="D23" s="87">
        <v>42.05</v>
      </c>
      <c r="E23" s="14">
        <v>136.30000000000001</v>
      </c>
      <c r="F23" s="14">
        <v>9.6499999999999986</v>
      </c>
      <c r="G23" s="14">
        <v>7.85</v>
      </c>
      <c r="H23" s="14">
        <v>76.3</v>
      </c>
      <c r="I23" s="24">
        <v>36.25</v>
      </c>
      <c r="K23" s="22">
        <v>1.7594142259414227</v>
      </c>
      <c r="L23" s="15">
        <v>5.7029288702928866</v>
      </c>
      <c r="M23" s="15">
        <v>0.40376569037656906</v>
      </c>
      <c r="N23" s="15">
        <v>0.32845188284518834</v>
      </c>
      <c r="O23" s="15">
        <v>3.1924686192468616</v>
      </c>
      <c r="P23" s="16">
        <v>1.5167364016736404</v>
      </c>
      <c r="Q23" s="2"/>
      <c r="R23" s="22">
        <v>0.93007175082791393</v>
      </c>
      <c r="S23" s="15">
        <v>0.98956612943135946</v>
      </c>
      <c r="T23" s="15">
        <v>0.92737687549584946</v>
      </c>
      <c r="U23" s="15">
        <v>0.92969345697188632</v>
      </c>
      <c r="V23" s="15">
        <v>0.9220723799909436</v>
      </c>
      <c r="W23" s="16">
        <v>0.89170584792769736</v>
      </c>
    </row>
    <row r="24" spans="1:24" x14ac:dyDescent="0.3">
      <c r="A24" s="8" t="s">
        <v>2</v>
      </c>
      <c r="B24" s="56">
        <v>21.4</v>
      </c>
      <c r="D24" s="87">
        <v>39.75</v>
      </c>
      <c r="E24" s="14">
        <v>122.15</v>
      </c>
      <c r="F24" s="14">
        <v>9.8000000000000007</v>
      </c>
      <c r="G24" s="14">
        <v>7.5</v>
      </c>
      <c r="H24" s="14">
        <v>74.7</v>
      </c>
      <c r="I24" s="24">
        <v>36.15</v>
      </c>
      <c r="K24" s="22">
        <v>1.8574766355140189</v>
      </c>
      <c r="L24" s="15">
        <v>5.7079439252336446</v>
      </c>
      <c r="M24" s="15">
        <v>0.45794392523364491</v>
      </c>
      <c r="N24" s="15">
        <v>0.35046728971962621</v>
      </c>
      <c r="O24" s="15">
        <v>3.490654205607477</v>
      </c>
      <c r="P24" s="16">
        <v>1.6892523364485981</v>
      </c>
      <c r="Q24" s="2"/>
      <c r="R24" s="22">
        <v>0.98191007043271694</v>
      </c>
      <c r="S24" s="15">
        <v>0.99043633641087536</v>
      </c>
      <c r="T24" s="15">
        <v>1.05181449701534</v>
      </c>
      <c r="U24" s="15">
        <v>0.99200876339193178</v>
      </c>
      <c r="V24" s="15">
        <v>1.0081965447319554</v>
      </c>
      <c r="W24" s="16">
        <v>0.99312984469456844</v>
      </c>
    </row>
    <row r="25" spans="1:24" x14ac:dyDescent="0.3">
      <c r="A25" s="8" t="s">
        <v>3</v>
      </c>
      <c r="B25" s="56">
        <v>18.899999999999999</v>
      </c>
      <c r="D25" s="87">
        <v>38.900000000000006</v>
      </c>
      <c r="E25" s="14">
        <v>111.1</v>
      </c>
      <c r="F25" s="14">
        <v>8.4</v>
      </c>
      <c r="G25" s="14">
        <v>7.1999999999999993</v>
      </c>
      <c r="H25" s="14">
        <v>70</v>
      </c>
      <c r="I25" s="24">
        <v>35.85</v>
      </c>
      <c r="K25" s="22">
        <v>2.0582010582010586</v>
      </c>
      <c r="L25" s="15">
        <v>5.8783068783068781</v>
      </c>
      <c r="M25" s="15">
        <v>0.44444444444444453</v>
      </c>
      <c r="N25" s="15">
        <v>0.38095238095238093</v>
      </c>
      <c r="O25" s="15">
        <v>3.7037037037037042</v>
      </c>
      <c r="P25" s="16">
        <v>1.896825396825397</v>
      </c>
      <c r="Q25" s="2"/>
      <c r="R25" s="22">
        <v>1.0880181787393692</v>
      </c>
      <c r="S25" s="15">
        <v>1.0199975341577654</v>
      </c>
      <c r="T25" s="15">
        <v>1.0208086274888108</v>
      </c>
      <c r="U25" s="15">
        <v>1.0782977796361821</v>
      </c>
      <c r="V25" s="15">
        <v>1.069731075277101</v>
      </c>
      <c r="W25" s="16">
        <v>1.115164307377734</v>
      </c>
    </row>
    <row r="26" spans="1:24" x14ac:dyDescent="0.3">
      <c r="A26" s="8" t="s">
        <v>81</v>
      </c>
      <c r="B26" s="56">
        <v>23.8</v>
      </c>
      <c r="D26" s="87">
        <v>38.200000000000003</v>
      </c>
      <c r="E26" s="14">
        <v>109.65</v>
      </c>
      <c r="F26" s="14">
        <v>7.1</v>
      </c>
      <c r="G26" s="14">
        <v>7.35</v>
      </c>
      <c r="H26" s="14">
        <v>67.900000000000006</v>
      </c>
      <c r="I26" s="24">
        <v>29.35</v>
      </c>
      <c r="K26" s="22">
        <v>1.6050420168067228</v>
      </c>
      <c r="L26" s="15">
        <v>4.6071428571428568</v>
      </c>
      <c r="M26" s="15">
        <v>0.29831932773109238</v>
      </c>
      <c r="N26" s="15">
        <v>0.30882352941176472</v>
      </c>
      <c r="O26" s="15">
        <v>2.8529411764705888</v>
      </c>
      <c r="P26" s="16">
        <v>1.2331932773109244</v>
      </c>
      <c r="Q26" s="2"/>
      <c r="R26" s="22">
        <v>0.84846661844229943</v>
      </c>
      <c r="S26" s="15">
        <v>0.79942651023210998</v>
      </c>
      <c r="T26" s="15">
        <v>0.68518562286276252</v>
      </c>
      <c r="U26" s="15">
        <v>0.87413478091830221</v>
      </c>
      <c r="V26" s="15">
        <v>0.82400755475021392</v>
      </c>
      <c r="W26" s="16">
        <v>0.72500775730698597</v>
      </c>
    </row>
    <row r="27" spans="1:24" x14ac:dyDescent="0.3">
      <c r="A27" s="8" t="s">
        <v>82</v>
      </c>
      <c r="B27" s="56">
        <v>18</v>
      </c>
      <c r="D27" s="87">
        <v>25</v>
      </c>
      <c r="E27" s="14">
        <v>75.150000000000006</v>
      </c>
      <c r="F27" s="14">
        <v>5.15</v>
      </c>
      <c r="G27" s="14">
        <v>4.9000000000000004</v>
      </c>
      <c r="H27" s="14">
        <v>46.099999999999994</v>
      </c>
      <c r="I27" s="24">
        <v>24.75</v>
      </c>
      <c r="K27" s="22">
        <v>1.3888888888888888</v>
      </c>
      <c r="L27" s="15">
        <v>4.1749999999999998</v>
      </c>
      <c r="M27" s="15">
        <v>0.28611111111111109</v>
      </c>
      <c r="N27" s="15">
        <v>0.27222222222222225</v>
      </c>
      <c r="O27" s="15">
        <v>2.5611111111111109</v>
      </c>
      <c r="P27" s="16">
        <v>1.375</v>
      </c>
      <c r="Q27" s="2"/>
      <c r="R27" s="22">
        <v>0.73420249850664354</v>
      </c>
      <c r="S27" s="15">
        <v>0.72444154299328412</v>
      </c>
      <c r="T27" s="15">
        <v>0.65714555394592178</v>
      </c>
      <c r="U27" s="15">
        <v>0.77053362169835526</v>
      </c>
      <c r="V27" s="15">
        <v>0.73971903855411514</v>
      </c>
      <c r="W27" s="16">
        <v>0.80837747386272962</v>
      </c>
    </row>
    <row r="28" spans="1:24" ht="15" thickBot="1" x14ac:dyDescent="0.35">
      <c r="A28" s="10" t="s">
        <v>83</v>
      </c>
      <c r="B28" s="61">
        <v>17.899999999999999</v>
      </c>
      <c r="D28" s="88">
        <v>26.55</v>
      </c>
      <c r="E28" s="17">
        <v>73.800000000000011</v>
      </c>
      <c r="F28" s="17">
        <v>5.7</v>
      </c>
      <c r="G28" s="17">
        <v>5.25</v>
      </c>
      <c r="H28" s="17">
        <v>47.150000000000006</v>
      </c>
      <c r="I28" s="25">
        <v>25.5</v>
      </c>
      <c r="K28" s="23">
        <v>1.4832402234636872</v>
      </c>
      <c r="L28" s="18">
        <v>4.122905027932962</v>
      </c>
      <c r="M28" s="18">
        <v>0.31843575418994419</v>
      </c>
      <c r="N28" s="18">
        <v>0.29329608938547491</v>
      </c>
      <c r="O28" s="18">
        <v>2.6340782122905031</v>
      </c>
      <c r="P28" s="19">
        <v>1.4245810055865924</v>
      </c>
      <c r="Q28" s="2"/>
      <c r="R28" s="23">
        <v>0.78407904812586593</v>
      </c>
      <c r="S28" s="18">
        <v>0.71540207905401776</v>
      </c>
      <c r="T28" s="18">
        <v>0.73138942165050269</v>
      </c>
      <c r="U28" s="18">
        <v>0.83018387014587369</v>
      </c>
      <c r="V28" s="18">
        <v>0.76079393596732592</v>
      </c>
      <c r="W28" s="19">
        <v>0.83752668698830313</v>
      </c>
    </row>
    <row r="29" spans="1:24" x14ac:dyDescent="0.3">
      <c r="R29" s="198">
        <f>TTEST(R23:R25,R26:R28,2,2)</f>
        <v>2.0834781848771931E-2</v>
      </c>
      <c r="S29" s="198">
        <f t="shared" ref="S29:W29" si="3">TTEST(S23:S25,S26:S28,2,2)</f>
        <v>8.7542979720057362E-4</v>
      </c>
      <c r="T29" s="198">
        <f t="shared" si="3"/>
        <v>2.029306430739326E-3</v>
      </c>
      <c r="U29" s="198">
        <f t="shared" si="3"/>
        <v>2.9010685761409426E-2</v>
      </c>
      <c r="V29" s="198">
        <f t="shared" si="3"/>
        <v>1.0611263913721381E-2</v>
      </c>
      <c r="W29" s="198">
        <f t="shared" si="3"/>
        <v>4.5113812746822052E-2</v>
      </c>
      <c r="X29" s="175" t="s">
        <v>612</v>
      </c>
    </row>
    <row r="31" spans="1:24" ht="15" thickBot="1" x14ac:dyDescent="0.35">
      <c r="A31" t="s">
        <v>13</v>
      </c>
    </row>
    <row r="32" spans="1:24" x14ac:dyDescent="0.3">
      <c r="A32" s="12" t="s">
        <v>23</v>
      </c>
      <c r="B32" s="26" t="s">
        <v>99</v>
      </c>
      <c r="C32" s="26" t="s">
        <v>96</v>
      </c>
      <c r="D32" s="26" t="s">
        <v>95</v>
      </c>
      <c r="E32" s="26" t="s">
        <v>97</v>
      </c>
      <c r="F32" s="13" t="s">
        <v>98</v>
      </c>
    </row>
    <row r="33" spans="1:8" x14ac:dyDescent="0.3">
      <c r="A33" s="8" t="s">
        <v>1</v>
      </c>
      <c r="B33" s="225" t="s">
        <v>38</v>
      </c>
      <c r="C33" s="15">
        <v>27.884764499999999</v>
      </c>
      <c r="D33" s="15">
        <v>31.102975000000001</v>
      </c>
      <c r="E33" s="15">
        <v>1.0840030630767783</v>
      </c>
      <c r="F33" s="16">
        <v>1.0814773120243362</v>
      </c>
      <c r="G33" t="s">
        <v>38</v>
      </c>
    </row>
    <row r="34" spans="1:8" x14ac:dyDescent="0.3">
      <c r="A34" s="8" t="s">
        <v>2</v>
      </c>
      <c r="B34" s="225"/>
      <c r="C34" s="15">
        <v>27.668796</v>
      </c>
      <c r="D34" s="15">
        <v>30.9947655</v>
      </c>
      <c r="E34" s="15">
        <v>1.0059857249839586</v>
      </c>
      <c r="F34" s="16">
        <v>1.0036417560505053</v>
      </c>
      <c r="G34" s="198">
        <f>TTEST(F33:F35,F36:F38,2,2)</f>
        <v>3.455829192469731E-5</v>
      </c>
      <c r="H34" s="175" t="s">
        <v>612</v>
      </c>
    </row>
    <row r="35" spans="1:8" x14ac:dyDescent="0.3">
      <c r="A35" s="8" t="s">
        <v>3</v>
      </c>
      <c r="B35" s="225"/>
      <c r="C35" s="15">
        <v>27.844875000000002</v>
      </c>
      <c r="D35" s="15">
        <v>31.304433</v>
      </c>
      <c r="E35" s="15">
        <v>0.9170176031719588</v>
      </c>
      <c r="F35" s="16">
        <v>0.91488093192515851</v>
      </c>
    </row>
    <row r="36" spans="1:8" x14ac:dyDescent="0.3">
      <c r="A36" s="8" t="s">
        <v>81</v>
      </c>
      <c r="B36" s="225"/>
      <c r="C36" s="15">
        <v>27.414294999999999</v>
      </c>
      <c r="D36" s="15">
        <v>36.039777999999998</v>
      </c>
      <c r="E36" s="15">
        <v>2.5543434574629015E-2</v>
      </c>
      <c r="F36" s="16">
        <v>2.5483917808526216E-2</v>
      </c>
    </row>
    <row r="37" spans="1:8" x14ac:dyDescent="0.3">
      <c r="A37" s="8" t="s">
        <v>82</v>
      </c>
      <c r="B37" s="225"/>
      <c r="C37" s="15">
        <v>27.359696499999998</v>
      </c>
      <c r="D37" s="15">
        <v>36.530977499999999</v>
      </c>
      <c r="E37" s="15">
        <v>1.7497569314402099E-2</v>
      </c>
      <c r="F37" s="16">
        <v>1.7456799591864976E-2</v>
      </c>
    </row>
    <row r="38" spans="1:8" x14ac:dyDescent="0.3">
      <c r="A38" s="8" t="s">
        <v>83</v>
      </c>
      <c r="B38" s="225"/>
      <c r="C38" s="15">
        <v>26.822739499999997</v>
      </c>
      <c r="D38" s="15">
        <v>36.062892500000004</v>
      </c>
      <c r="E38" s="15">
        <v>1.6681887372251777E-2</v>
      </c>
      <c r="F38" s="16">
        <v>1.664301820663559E-2</v>
      </c>
    </row>
    <row r="39" spans="1:8" x14ac:dyDescent="0.3">
      <c r="A39" s="8" t="s">
        <v>1</v>
      </c>
      <c r="B39" s="225" t="s">
        <v>74</v>
      </c>
      <c r="C39" s="15">
        <v>26.547518730163574</v>
      </c>
      <c r="D39" s="15">
        <v>28.992327690124512</v>
      </c>
      <c r="E39" s="15">
        <v>1.1933250569449438</v>
      </c>
      <c r="F39" s="16">
        <v>0.92785870891162414</v>
      </c>
      <c r="G39" t="s">
        <v>74</v>
      </c>
    </row>
    <row r="40" spans="1:8" x14ac:dyDescent="0.3">
      <c r="A40" s="8" t="s">
        <v>2</v>
      </c>
      <c r="B40" s="225"/>
      <c r="C40" s="15">
        <v>27.076981544494629</v>
      </c>
      <c r="D40" s="15">
        <v>31.233881950378418</v>
      </c>
      <c r="E40" s="15">
        <v>0.3642234294795017</v>
      </c>
      <c r="F40" s="16">
        <v>0.28319851248024724</v>
      </c>
      <c r="G40" s="198">
        <f>TTEST(F39:F41,F42:F44,2,2)</f>
        <v>9.5894954892737236E-2</v>
      </c>
      <c r="H40" s="175" t="s">
        <v>612</v>
      </c>
    </row>
    <row r="41" spans="1:8" x14ac:dyDescent="0.3">
      <c r="A41" s="8" t="s">
        <v>3</v>
      </c>
      <c r="B41" s="225"/>
      <c r="C41" s="15">
        <v>26.424282073974609</v>
      </c>
      <c r="D41" s="15">
        <v>27.921960830688477</v>
      </c>
      <c r="E41" s="15">
        <v>2.3007708206542508</v>
      </c>
      <c r="F41" s="16">
        <v>1.7889427786081284</v>
      </c>
    </row>
    <row r="42" spans="1:8" x14ac:dyDescent="0.3">
      <c r="A42" s="8" t="s">
        <v>81</v>
      </c>
      <c r="B42" s="225"/>
      <c r="C42" s="15">
        <v>26.23179817199707</v>
      </c>
      <c r="D42" s="15">
        <v>32.392816543579102</v>
      </c>
      <c r="E42" s="15">
        <v>9.0796322087817391E-2</v>
      </c>
      <c r="F42" s="16">
        <v>7.0597828895009179E-2</v>
      </c>
    </row>
    <row r="43" spans="1:8" x14ac:dyDescent="0.3">
      <c r="A43" s="8" t="s">
        <v>82</v>
      </c>
      <c r="B43" s="225"/>
      <c r="C43" s="15">
        <v>25.749600410461426</v>
      </c>
      <c r="D43" s="15">
        <v>33.749044418334961</v>
      </c>
      <c r="E43" s="15">
        <v>2.5389081837141399E-2</v>
      </c>
      <c r="F43" s="16">
        <v>1.9741042523796139E-2</v>
      </c>
    </row>
    <row r="44" spans="1:8" x14ac:dyDescent="0.3">
      <c r="A44" s="8" t="s">
        <v>83</v>
      </c>
      <c r="B44" s="225"/>
      <c r="C44" s="15">
        <v>26.008500099182129</v>
      </c>
      <c r="D44" s="15">
        <v>32.198853492736816</v>
      </c>
      <c r="E44" s="15">
        <v>8.8968759510383771E-2</v>
      </c>
      <c r="F44" s="16">
        <v>6.9176824748918411E-2</v>
      </c>
    </row>
    <row r="45" spans="1:8" x14ac:dyDescent="0.3">
      <c r="A45" s="8" t="s">
        <v>1</v>
      </c>
      <c r="B45" s="225" t="s">
        <v>73</v>
      </c>
      <c r="C45" s="15">
        <v>27.07098388671875</v>
      </c>
      <c r="D45" s="15">
        <v>31.829569816589355</v>
      </c>
      <c r="E45" s="15">
        <v>0.75151432277127617</v>
      </c>
      <c r="F45" s="16">
        <v>0.73702772748878143</v>
      </c>
      <c r="G45" t="s">
        <v>73</v>
      </c>
    </row>
    <row r="46" spans="1:8" x14ac:dyDescent="0.3">
      <c r="A46" s="8" t="s">
        <v>2</v>
      </c>
      <c r="B46" s="225"/>
      <c r="C46" s="15">
        <v>26.865423202514648</v>
      </c>
      <c r="D46" s="15">
        <v>31.031961441040039</v>
      </c>
      <c r="E46" s="15">
        <v>1.1328212209360253</v>
      </c>
      <c r="F46" s="16">
        <v>1.1109843482938568</v>
      </c>
      <c r="G46" s="198">
        <f>TTEST(F45:F47,F48:F50,2,2)</f>
        <v>1.7655549304775055E-3</v>
      </c>
      <c r="H46" s="175" t="s">
        <v>612</v>
      </c>
    </row>
    <row r="47" spans="1:8" x14ac:dyDescent="0.3">
      <c r="A47" s="8" t="s">
        <v>3</v>
      </c>
      <c r="B47" s="225"/>
      <c r="C47" s="15">
        <v>26.409666061401367</v>
      </c>
      <c r="D47" s="15">
        <v>30.523917198181152</v>
      </c>
      <c r="E47" s="15">
        <v>1.1746307396855382</v>
      </c>
      <c r="F47" s="16">
        <v>1.1519879242173614</v>
      </c>
    </row>
    <row r="48" spans="1:8" x14ac:dyDescent="0.3">
      <c r="A48" s="8" t="s">
        <v>81</v>
      </c>
      <c r="B48" s="225"/>
      <c r="C48" s="15">
        <v>27.376832962036133</v>
      </c>
      <c r="D48" s="15">
        <v>36.964460372924805</v>
      </c>
      <c r="E48" s="15">
        <v>2.6439359249270409E-2</v>
      </c>
      <c r="F48" s="16">
        <v>2.5929699904974405E-2</v>
      </c>
    </row>
    <row r="49" spans="1:8" x14ac:dyDescent="0.3">
      <c r="A49" s="8" t="s">
        <v>82</v>
      </c>
      <c r="B49" s="225"/>
      <c r="C49" s="15">
        <v>27.04600715637207</v>
      </c>
      <c r="D49" s="15">
        <v>36.965694427490234</v>
      </c>
      <c r="E49" s="15">
        <v>2.1003465011334318E-2</v>
      </c>
      <c r="F49" s="16">
        <v>2.059859089525996E-2</v>
      </c>
    </row>
    <row r="50" spans="1:8" x14ac:dyDescent="0.3">
      <c r="A50" s="8" t="s">
        <v>83</v>
      </c>
      <c r="B50" s="225"/>
      <c r="C50" s="15">
        <v>27.633825302124023</v>
      </c>
      <c r="D50" s="15">
        <v>37.898773193359375</v>
      </c>
      <c r="E50" s="15">
        <v>1.653320857652249E-2</v>
      </c>
      <c r="F50" s="16">
        <v>1.6214505533730255E-2</v>
      </c>
    </row>
    <row r="51" spans="1:8" x14ac:dyDescent="0.3">
      <c r="A51" s="8" t="s">
        <v>1</v>
      </c>
      <c r="B51" s="225" t="s">
        <v>75</v>
      </c>
      <c r="C51" s="15">
        <v>26.979002952575684</v>
      </c>
      <c r="D51" s="15">
        <v>30.50650691986084</v>
      </c>
      <c r="E51" s="15">
        <v>0.96470974651258345</v>
      </c>
      <c r="F51" s="16">
        <v>0.90720314781136924</v>
      </c>
      <c r="G51" t="s">
        <v>75</v>
      </c>
    </row>
    <row r="52" spans="1:8" x14ac:dyDescent="0.3">
      <c r="A52" s="8" t="s">
        <v>2</v>
      </c>
      <c r="B52" s="225"/>
      <c r="C52" s="15">
        <v>27.350873947143555</v>
      </c>
      <c r="D52" s="15">
        <v>30.183419227600098</v>
      </c>
      <c r="E52" s="15">
        <v>1.5617088691794818</v>
      </c>
      <c r="F52" s="16">
        <v>1.4686149976262104</v>
      </c>
      <c r="G52" s="198">
        <f>TTEST(F51:F53,F54:F56,2,2)</f>
        <v>2.0928548207801941E-2</v>
      </c>
      <c r="H52" s="175" t="s">
        <v>612</v>
      </c>
    </row>
    <row r="53" spans="1:8" x14ac:dyDescent="0.3">
      <c r="A53" s="8" t="s">
        <v>3</v>
      </c>
      <c r="B53" s="225"/>
      <c r="C53" s="15">
        <v>26.702644348144531</v>
      </c>
      <c r="D53" s="15">
        <v>30.769607543945313</v>
      </c>
      <c r="E53" s="15">
        <v>0.66374804821319933</v>
      </c>
      <c r="F53" s="16">
        <v>0.62418185456242048</v>
      </c>
    </row>
    <row r="54" spans="1:8" x14ac:dyDescent="0.3">
      <c r="A54" s="8" t="s">
        <v>81</v>
      </c>
      <c r="B54" s="225"/>
      <c r="C54" s="15">
        <v>26.476040840148926</v>
      </c>
      <c r="D54" s="15">
        <v>33.444919586181641</v>
      </c>
      <c r="E54" s="15">
        <v>8.8805452500025583E-2</v>
      </c>
      <c r="F54" s="16">
        <v>8.351173639747754E-2</v>
      </c>
    </row>
    <row r="55" spans="1:8" x14ac:dyDescent="0.3">
      <c r="A55" s="8" t="s">
        <v>82</v>
      </c>
      <c r="B55" s="225"/>
      <c r="C55" s="15">
        <v>26.674395561218262</v>
      </c>
      <c r="D55" s="15">
        <v>33.426315307617188</v>
      </c>
      <c r="E55" s="15">
        <v>0.10321689687288398</v>
      </c>
      <c r="F55" s="16">
        <v>9.7064110825981403E-2</v>
      </c>
    </row>
    <row r="56" spans="1:8" x14ac:dyDescent="0.3">
      <c r="A56" s="8" t="s">
        <v>83</v>
      </c>
      <c r="B56" s="225"/>
      <c r="C56" s="15">
        <v>26.4278564453125</v>
      </c>
      <c r="D56" s="15">
        <v>33.711200714111328</v>
      </c>
      <c r="E56" s="15">
        <v>7.1412802475510628E-2</v>
      </c>
      <c r="F56" s="16">
        <v>6.7155866760976832E-2</v>
      </c>
    </row>
    <row r="57" spans="1:8" x14ac:dyDescent="0.3">
      <c r="A57" s="8" t="s">
        <v>1</v>
      </c>
      <c r="B57" s="225" t="s">
        <v>89</v>
      </c>
      <c r="C57" s="15">
        <v>27.025472640991211</v>
      </c>
      <c r="D57" s="15">
        <v>29.877773284912109</v>
      </c>
      <c r="E57" s="15">
        <v>0.83681261556613218</v>
      </c>
      <c r="F57" s="16">
        <v>0.80609498595431017</v>
      </c>
      <c r="G57" t="s">
        <v>89</v>
      </c>
    </row>
    <row r="58" spans="1:8" x14ac:dyDescent="0.3">
      <c r="A58" s="8" t="s">
        <v>2</v>
      </c>
      <c r="B58" s="225"/>
      <c r="C58" s="15">
        <v>27.330090522766113</v>
      </c>
      <c r="D58" s="15">
        <v>30.21207332611084</v>
      </c>
      <c r="E58" s="15">
        <v>0.81977184524979252</v>
      </c>
      <c r="F58" s="16">
        <v>0.78967974644515526</v>
      </c>
      <c r="G58" s="198">
        <f>TTEST(F57:F59,F60:F62,2,2)</f>
        <v>8.8548178743019772E-3</v>
      </c>
      <c r="H58" s="175" t="s">
        <v>612</v>
      </c>
    </row>
    <row r="59" spans="1:8" x14ac:dyDescent="0.3">
      <c r="A59" s="8" t="s">
        <v>3</v>
      </c>
      <c r="B59" s="225"/>
      <c r="C59" s="15">
        <v>27.455402374267578</v>
      </c>
      <c r="D59" s="15">
        <v>29.506950378417969</v>
      </c>
      <c r="E59" s="15">
        <v>1.4577356756954931</v>
      </c>
      <c r="F59" s="16">
        <v>1.4042252676005347</v>
      </c>
    </row>
    <row r="60" spans="1:8" x14ac:dyDescent="0.3">
      <c r="A60" s="8" t="s">
        <v>81</v>
      </c>
      <c r="B60" s="225"/>
      <c r="C60" s="15">
        <v>26.246441841125488</v>
      </c>
      <c r="D60" s="15">
        <v>33.524065017700195</v>
      </c>
      <c r="E60" s="15">
        <v>3.8946944892192033E-2</v>
      </c>
      <c r="F60" s="16">
        <v>3.7517284529219347E-2</v>
      </c>
    </row>
    <row r="61" spans="1:8" x14ac:dyDescent="0.3">
      <c r="A61" s="8" t="s">
        <v>82</v>
      </c>
      <c r="B61" s="225"/>
      <c r="C61" s="15">
        <v>25.624271392822266</v>
      </c>
      <c r="D61" s="15">
        <v>32.688451766967773</v>
      </c>
      <c r="E61" s="15">
        <v>4.5157103982790464E-2</v>
      </c>
      <c r="F61" s="16">
        <v>4.3499481752098522E-2</v>
      </c>
    </row>
    <row r="62" spans="1:8" x14ac:dyDescent="0.3">
      <c r="A62" s="8" t="s">
        <v>83</v>
      </c>
      <c r="B62" s="225"/>
      <c r="C62" s="15">
        <v>26.669530868530273</v>
      </c>
      <c r="D62" s="15">
        <v>34.451309204101563</v>
      </c>
      <c r="E62" s="15">
        <v>2.7460444998944851E-2</v>
      </c>
      <c r="F62" s="16">
        <v>2.6452429867764343E-2</v>
      </c>
    </row>
    <row r="63" spans="1:8" x14ac:dyDescent="0.3">
      <c r="A63" s="8" t="s">
        <v>1</v>
      </c>
      <c r="B63" s="225" t="s">
        <v>90</v>
      </c>
      <c r="C63" s="15">
        <v>26.776615142822266</v>
      </c>
      <c r="D63" s="15">
        <v>29.539201736450195</v>
      </c>
      <c r="E63" s="15">
        <v>2.3352327893486677</v>
      </c>
      <c r="F63" s="16">
        <v>1.8223780597420545</v>
      </c>
      <c r="G63" t="s">
        <v>90</v>
      </c>
    </row>
    <row r="64" spans="1:8" x14ac:dyDescent="0.3">
      <c r="A64" s="8" t="s">
        <v>2</v>
      </c>
      <c r="B64" s="225"/>
      <c r="C64" s="15">
        <v>26.982160568237305</v>
      </c>
      <c r="D64" s="15">
        <v>30.791854858398438</v>
      </c>
      <c r="E64" s="15">
        <v>1.1301064526922613</v>
      </c>
      <c r="F64" s="16">
        <v>0.88191687524810747</v>
      </c>
      <c r="G64" s="197">
        <f>TTEST(F63:F65,F66:F68,2,2)</f>
        <v>0.10969373764549983</v>
      </c>
      <c r="H64" s="175" t="s">
        <v>612</v>
      </c>
    </row>
    <row r="65" spans="1:6" x14ac:dyDescent="0.3">
      <c r="A65" s="8" t="s">
        <v>3</v>
      </c>
      <c r="B65" s="225"/>
      <c r="C65" s="15">
        <v>27.565497398376465</v>
      </c>
      <c r="D65" s="15">
        <v>32.951675415039063</v>
      </c>
      <c r="E65" s="15">
        <v>0.37892256225099408</v>
      </c>
      <c r="F65" s="16">
        <v>0.29570506500983856</v>
      </c>
    </row>
    <row r="66" spans="1:6" x14ac:dyDescent="0.3">
      <c r="A66" s="8" t="s">
        <v>81</v>
      </c>
      <c r="B66" s="225"/>
      <c r="C66" s="15">
        <v>26.403119087219238</v>
      </c>
      <c r="D66" s="15">
        <v>35.089546203613281</v>
      </c>
      <c r="E66" s="15">
        <v>3.8465952691118493E-2</v>
      </c>
      <c r="F66" s="16">
        <v>3.0018209983648785E-2</v>
      </c>
    </row>
    <row r="67" spans="1:6" x14ac:dyDescent="0.3">
      <c r="A67" s="8" t="s">
        <v>82</v>
      </c>
      <c r="B67" s="225"/>
      <c r="C67" s="15">
        <v>26.13948917388916</v>
      </c>
      <c r="D67" s="15">
        <v>33.891275405883789</v>
      </c>
      <c r="E67" s="15">
        <v>7.3524390756846983E-2</v>
      </c>
      <c r="F67" s="16">
        <v>5.7377250431872834E-2</v>
      </c>
    </row>
    <row r="68" spans="1:6" ht="15" thickBot="1" x14ac:dyDescent="0.35">
      <c r="A68" s="10" t="s">
        <v>83</v>
      </c>
      <c r="B68" s="226"/>
      <c r="C68" s="18">
        <v>26.431553840637207</v>
      </c>
      <c r="D68" s="18">
        <v>32.649637222290039</v>
      </c>
      <c r="E68" s="18">
        <v>0.21287369417553431</v>
      </c>
      <c r="F68" s="19">
        <v>0.16612320259083682</v>
      </c>
    </row>
  </sheetData>
  <mergeCells count="11">
    <mergeCell ref="R21:W21"/>
    <mergeCell ref="B39:B44"/>
    <mergeCell ref="B45:B50"/>
    <mergeCell ref="B51:B56"/>
    <mergeCell ref="B57:B62"/>
    <mergeCell ref="B33:B38"/>
    <mergeCell ref="B2:E2"/>
    <mergeCell ref="G2:J2"/>
    <mergeCell ref="D21:I21"/>
    <mergeCell ref="K21:P21"/>
    <mergeCell ref="B63:B68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275"/>
  <sheetViews>
    <sheetView zoomScale="115" zoomScaleNormal="115" workbookViewId="0">
      <selection activeCell="M168" sqref="M168"/>
    </sheetView>
  </sheetViews>
  <sheetFormatPr defaultRowHeight="14.4" x14ac:dyDescent="0.3"/>
  <cols>
    <col min="1" max="1" width="31.21875" bestFit="1" customWidth="1"/>
    <col min="2" max="2" width="19.88671875" bestFit="1" customWidth="1"/>
    <col min="3" max="3" width="12" bestFit="1" customWidth="1"/>
    <col min="4" max="4" width="15.109375" bestFit="1" customWidth="1"/>
    <col min="5" max="5" width="13.33203125" bestFit="1" customWidth="1"/>
    <col min="6" max="6" width="7.6640625" bestFit="1" customWidth="1"/>
    <col min="7" max="7" width="7.88671875" customWidth="1"/>
    <col min="8" max="8" width="7" customWidth="1"/>
    <col min="9" max="9" width="7.44140625" customWidth="1"/>
    <col min="10" max="10" width="7.88671875" customWidth="1"/>
    <col min="11" max="11" width="7.77734375" customWidth="1"/>
    <col min="12" max="12" width="4.5546875" bestFit="1" customWidth="1"/>
    <col min="13" max="13" width="8.109375" bestFit="1" customWidth="1"/>
    <col min="14" max="14" width="7.6640625" bestFit="1" customWidth="1"/>
    <col min="15" max="15" width="8" customWidth="1"/>
    <col min="16" max="16" width="7.88671875" customWidth="1"/>
  </cols>
  <sheetData>
    <row r="1" spans="1:8" ht="15" thickBot="1" x14ac:dyDescent="0.35">
      <c r="A1" t="s">
        <v>80</v>
      </c>
    </row>
    <row r="2" spans="1:8" x14ac:dyDescent="0.3">
      <c r="A2" s="12" t="s">
        <v>23</v>
      </c>
      <c r="B2" s="13" t="s">
        <v>77</v>
      </c>
    </row>
    <row r="3" spans="1:8" x14ac:dyDescent="0.3">
      <c r="A3" s="8" t="s">
        <v>100</v>
      </c>
      <c r="B3" s="49">
        <v>4.8746450000000001</v>
      </c>
      <c r="C3" s="175" t="s">
        <v>611</v>
      </c>
      <c r="D3" s="175"/>
    </row>
    <row r="4" spans="1:8" x14ac:dyDescent="0.3">
      <c r="A4" s="8" t="s">
        <v>101</v>
      </c>
      <c r="B4" s="49">
        <v>0.44459799999999999</v>
      </c>
      <c r="C4" s="186">
        <v>5.0000000000000001E-4</v>
      </c>
      <c r="D4" s="175"/>
    </row>
    <row r="5" spans="1:8" x14ac:dyDescent="0.3">
      <c r="A5" s="8" t="s">
        <v>102</v>
      </c>
      <c r="B5" s="49">
        <v>1.055904</v>
      </c>
      <c r="C5" s="175" t="s">
        <v>650</v>
      </c>
      <c r="D5" s="175"/>
    </row>
    <row r="6" spans="1:8" x14ac:dyDescent="0.3">
      <c r="A6" s="8" t="s">
        <v>103</v>
      </c>
      <c r="B6" s="49">
        <v>10.82316</v>
      </c>
      <c r="C6" s="185">
        <v>0.93400000000000005</v>
      </c>
      <c r="D6" s="175" t="s">
        <v>682</v>
      </c>
      <c r="H6" s="175"/>
    </row>
    <row r="7" spans="1:8" x14ac:dyDescent="0.3">
      <c r="A7" s="8" t="s">
        <v>104</v>
      </c>
      <c r="B7" s="49">
        <v>10.568440000000001</v>
      </c>
      <c r="C7" s="185">
        <v>0.14050000000000001</v>
      </c>
      <c r="D7" s="175" t="s">
        <v>681</v>
      </c>
      <c r="H7" s="175"/>
    </row>
    <row r="8" spans="1:8" x14ac:dyDescent="0.3">
      <c r="A8" s="8" t="s">
        <v>105</v>
      </c>
      <c r="B8" s="49">
        <v>10.92062</v>
      </c>
      <c r="C8" s="186">
        <v>1.1999999999999999E-3</v>
      </c>
      <c r="D8" s="175" t="s">
        <v>679</v>
      </c>
      <c r="H8" s="175"/>
    </row>
    <row r="9" spans="1:8" x14ac:dyDescent="0.3">
      <c r="A9" s="8" t="s">
        <v>106</v>
      </c>
      <c r="B9" s="49">
        <v>25.28557</v>
      </c>
      <c r="C9" s="185">
        <v>0.3448</v>
      </c>
      <c r="D9" s="175" t="s">
        <v>680</v>
      </c>
      <c r="H9" s="175"/>
    </row>
    <row r="10" spans="1:8" x14ac:dyDescent="0.3">
      <c r="A10" s="8" t="s">
        <v>107</v>
      </c>
      <c r="B10" s="49">
        <v>47.535850000000003</v>
      </c>
      <c r="C10" s="186">
        <v>4.7000000000000002E-3</v>
      </c>
      <c r="D10" s="175" t="s">
        <v>678</v>
      </c>
    </row>
    <row r="11" spans="1:8" x14ac:dyDescent="0.3">
      <c r="A11" s="8" t="s">
        <v>108</v>
      </c>
      <c r="B11" s="49">
        <v>35.870519999999999</v>
      </c>
      <c r="C11" s="185">
        <v>0.21859999999999999</v>
      </c>
      <c r="D11" s="175" t="s">
        <v>677</v>
      </c>
    </row>
    <row r="12" spans="1:8" x14ac:dyDescent="0.3">
      <c r="A12" s="8" t="s">
        <v>109</v>
      </c>
      <c r="B12" s="49">
        <v>9.3802980599999994</v>
      </c>
    </row>
    <row r="13" spans="1:8" x14ac:dyDescent="0.3">
      <c r="A13" s="8" t="s">
        <v>110</v>
      </c>
      <c r="B13" s="49">
        <v>43.95384988</v>
      </c>
    </row>
    <row r="14" spans="1:8" x14ac:dyDescent="0.3">
      <c r="A14" s="8" t="s">
        <v>111</v>
      </c>
      <c r="B14" s="49">
        <v>55.562446870000002</v>
      </c>
    </row>
    <row r="15" spans="1:8" x14ac:dyDescent="0.3">
      <c r="A15" s="8" t="s">
        <v>112</v>
      </c>
      <c r="B15" s="49">
        <v>73.594610630000005</v>
      </c>
    </row>
    <row r="16" spans="1:8" x14ac:dyDescent="0.3">
      <c r="A16" s="8" t="s">
        <v>113</v>
      </c>
      <c r="B16" s="49">
        <v>82.661994989999997</v>
      </c>
    </row>
    <row r="17" spans="1:7" x14ac:dyDescent="0.3">
      <c r="A17" s="8" t="s">
        <v>114</v>
      </c>
      <c r="B17" s="49">
        <v>55.401637229999999</v>
      </c>
    </row>
    <row r="18" spans="1:7" x14ac:dyDescent="0.3">
      <c r="A18" s="8" t="s">
        <v>115</v>
      </c>
      <c r="B18" s="49">
        <v>74.358764519999994</v>
      </c>
    </row>
    <row r="19" spans="1:7" x14ac:dyDescent="0.3">
      <c r="A19" s="8" t="s">
        <v>116</v>
      </c>
      <c r="B19" s="49">
        <v>74.473023479999995</v>
      </c>
    </row>
    <row r="20" spans="1:7" ht="15" thickBot="1" x14ac:dyDescent="0.35">
      <c r="A20" s="10" t="s">
        <v>117</v>
      </c>
      <c r="B20" s="51">
        <v>77.609666930000003</v>
      </c>
    </row>
    <row r="22" spans="1:7" ht="15" thickBot="1" x14ac:dyDescent="0.35">
      <c r="A22" t="s">
        <v>35</v>
      </c>
    </row>
    <row r="23" spans="1:7" x14ac:dyDescent="0.3">
      <c r="A23" s="12" t="s">
        <v>23</v>
      </c>
      <c r="B23" s="26" t="s">
        <v>96</v>
      </c>
      <c r="C23" s="26" t="s">
        <v>95</v>
      </c>
      <c r="D23" s="26" t="s">
        <v>97</v>
      </c>
      <c r="E23" s="13" t="s">
        <v>98</v>
      </c>
      <c r="F23" s="33"/>
    </row>
    <row r="24" spans="1:7" x14ac:dyDescent="0.3">
      <c r="A24" s="8" t="s">
        <v>1</v>
      </c>
      <c r="B24" s="15">
        <v>27.77088737487793</v>
      </c>
      <c r="C24" s="15">
        <v>30.169740676879883</v>
      </c>
      <c r="D24" s="15">
        <v>0.97994288063295865</v>
      </c>
      <c r="E24" s="16">
        <v>1.3526739944416635</v>
      </c>
      <c r="F24" s="175" t="s">
        <v>611</v>
      </c>
      <c r="G24" s="175"/>
    </row>
    <row r="25" spans="1:7" x14ac:dyDescent="0.3">
      <c r="A25" s="8" t="s">
        <v>2</v>
      </c>
      <c r="B25" s="15">
        <v>27.909579277038574</v>
      </c>
      <c r="C25" s="15">
        <v>30.551838874816895</v>
      </c>
      <c r="D25" s="15">
        <v>0.82780523000311979</v>
      </c>
      <c r="E25" s="16">
        <v>1.1426692608499363</v>
      </c>
      <c r="F25" s="189">
        <v>4.0000000000000002E-4</v>
      </c>
      <c r="G25" s="175"/>
    </row>
    <row r="26" spans="1:7" x14ac:dyDescent="0.3">
      <c r="A26" s="8" t="s">
        <v>3</v>
      </c>
      <c r="B26" s="15">
        <v>27.868222236633301</v>
      </c>
      <c r="C26" s="15">
        <v>29.61197566986084</v>
      </c>
      <c r="D26" s="15">
        <v>1.5431405112993293</v>
      </c>
      <c r="E26" s="16">
        <v>2.1300894987427799</v>
      </c>
      <c r="F26" s="175" t="s">
        <v>650</v>
      </c>
      <c r="G26" s="175"/>
    </row>
    <row r="27" spans="1:7" x14ac:dyDescent="0.3">
      <c r="A27" s="8" t="s">
        <v>4</v>
      </c>
      <c r="B27" s="15">
        <v>27.911076545715332</v>
      </c>
      <c r="C27" s="15">
        <v>31.999645233154297</v>
      </c>
      <c r="D27" s="15">
        <v>0.3037706055431883</v>
      </c>
      <c r="E27" s="16">
        <v>0.41931280538377891</v>
      </c>
      <c r="F27" s="189">
        <v>4.0000000000000002E-4</v>
      </c>
      <c r="G27" s="175" t="s">
        <v>690</v>
      </c>
    </row>
    <row r="28" spans="1:7" x14ac:dyDescent="0.3">
      <c r="A28" s="8" t="s">
        <v>17</v>
      </c>
      <c r="B28" s="15">
        <v>27.739919662475586</v>
      </c>
      <c r="C28" s="15">
        <v>31.693116188049316</v>
      </c>
      <c r="D28" s="15">
        <v>0.33365437835309386</v>
      </c>
      <c r="E28" s="16">
        <v>0.46056317123127843</v>
      </c>
      <c r="F28" s="189">
        <v>2.06E-2</v>
      </c>
      <c r="G28" s="175" t="s">
        <v>691</v>
      </c>
    </row>
    <row r="29" spans="1:7" x14ac:dyDescent="0.3">
      <c r="A29" s="8" t="s">
        <v>118</v>
      </c>
      <c r="B29" s="15">
        <v>27.836013793945313</v>
      </c>
      <c r="C29" s="15">
        <v>31.686080932617188</v>
      </c>
      <c r="D29" s="15">
        <v>0.35837843375665862</v>
      </c>
      <c r="E29" s="16">
        <v>0.49469126935056401</v>
      </c>
      <c r="F29" s="188">
        <v>5.33E-2</v>
      </c>
      <c r="G29" s="175" t="s">
        <v>692</v>
      </c>
    </row>
    <row r="30" spans="1:7" x14ac:dyDescent="0.3">
      <c r="A30" s="8" t="s">
        <v>100</v>
      </c>
      <c r="B30" s="15">
        <v>27.065289497375488</v>
      </c>
      <c r="C30" s="15">
        <v>32.688610076904297</v>
      </c>
      <c r="D30" s="15">
        <v>0.1048429884246825</v>
      </c>
      <c r="E30" s="16">
        <v>0.14472107175268614</v>
      </c>
      <c r="F30" s="188">
        <v>0.24129999999999999</v>
      </c>
      <c r="G30" s="175" t="s">
        <v>693</v>
      </c>
    </row>
    <row r="31" spans="1:7" x14ac:dyDescent="0.3">
      <c r="A31" s="8" t="s">
        <v>101</v>
      </c>
      <c r="B31" s="15">
        <v>27.44865608215332</v>
      </c>
      <c r="C31" s="15">
        <v>30.95878791809082</v>
      </c>
      <c r="D31" s="15">
        <v>0.45359952366119655</v>
      </c>
      <c r="E31" s="16">
        <v>0.62613065687186975</v>
      </c>
      <c r="F31" s="188" t="s">
        <v>643</v>
      </c>
      <c r="G31" s="175" t="s">
        <v>677</v>
      </c>
    </row>
    <row r="32" spans="1:7" x14ac:dyDescent="0.3">
      <c r="A32" s="8" t="s">
        <v>102</v>
      </c>
      <c r="B32" s="15">
        <v>27.362204551696777</v>
      </c>
      <c r="C32" s="15">
        <v>31.377274513244629</v>
      </c>
      <c r="D32" s="15">
        <v>0.31964732036820581</v>
      </c>
      <c r="E32" s="16">
        <v>0.44122838810335124</v>
      </c>
      <c r="F32" s="188">
        <v>0.98319999999999996</v>
      </c>
      <c r="G32" s="175" t="s">
        <v>678</v>
      </c>
    </row>
    <row r="33" spans="1:7" x14ac:dyDescent="0.3">
      <c r="A33" s="8" t="s">
        <v>103</v>
      </c>
      <c r="B33" s="15">
        <v>27.219515800476074</v>
      </c>
      <c r="C33" s="15">
        <v>32.800045013427734</v>
      </c>
      <c r="D33" s="15">
        <v>0.107999284031824</v>
      </c>
      <c r="E33" s="16">
        <v>0.14907789608492997</v>
      </c>
      <c r="F33" s="188">
        <v>0.69289999999999996</v>
      </c>
      <c r="G33" s="175" t="s">
        <v>679</v>
      </c>
    </row>
    <row r="34" spans="1:7" x14ac:dyDescent="0.3">
      <c r="A34" s="8" t="s">
        <v>104</v>
      </c>
      <c r="B34" s="15">
        <v>27.339696884155273</v>
      </c>
      <c r="C34" s="15">
        <v>32.640830993652344</v>
      </c>
      <c r="D34" s="15">
        <v>0.13107720830866107</v>
      </c>
      <c r="E34" s="16">
        <v>0.18093374057538436</v>
      </c>
      <c r="F34" s="188">
        <v>0.99690000000000001</v>
      </c>
      <c r="G34" s="175" t="s">
        <v>680</v>
      </c>
    </row>
    <row r="35" spans="1:7" x14ac:dyDescent="0.3">
      <c r="A35" s="8" t="s">
        <v>105</v>
      </c>
      <c r="B35" s="15">
        <v>27.027819633483887</v>
      </c>
      <c r="C35" s="15">
        <v>32.051405906677246</v>
      </c>
      <c r="D35" s="15">
        <v>0.15888299108661519</v>
      </c>
      <c r="E35" s="16">
        <v>0.21931573201812865</v>
      </c>
      <c r="F35" s="188">
        <v>0.86550000000000005</v>
      </c>
      <c r="G35" s="175" t="s">
        <v>681</v>
      </c>
    </row>
    <row r="36" spans="1:7" x14ac:dyDescent="0.3">
      <c r="A36" s="8" t="s">
        <v>106</v>
      </c>
      <c r="B36" s="15">
        <v>27.113051414489746</v>
      </c>
      <c r="C36" s="15">
        <v>33.918493270874023</v>
      </c>
      <c r="D36" s="15">
        <v>4.6204622746943647E-2</v>
      </c>
      <c r="E36" s="16">
        <v>6.3779014928307787E-2</v>
      </c>
      <c r="F36" s="188">
        <v>0.96879999999999999</v>
      </c>
      <c r="G36" s="175" t="s">
        <v>682</v>
      </c>
    </row>
    <row r="37" spans="1:7" x14ac:dyDescent="0.3">
      <c r="A37" s="8" t="s">
        <v>107</v>
      </c>
      <c r="B37" s="15">
        <v>27.169958114624023</v>
      </c>
      <c r="C37" s="15">
        <v>33.878612518310547</v>
      </c>
      <c r="D37" s="15">
        <v>4.9410739655107776E-2</v>
      </c>
      <c r="E37" s="16">
        <v>6.8204610593651169E-2</v>
      </c>
    </row>
    <row r="38" spans="1:7" x14ac:dyDescent="0.3">
      <c r="A38" s="8" t="s">
        <v>108</v>
      </c>
      <c r="B38" s="15">
        <v>26.972236633300781</v>
      </c>
      <c r="C38" s="15">
        <v>33.947805404663086</v>
      </c>
      <c r="D38" s="15">
        <v>4.106502808408375E-2</v>
      </c>
      <c r="E38" s="16">
        <v>5.6684523831100952E-2</v>
      </c>
    </row>
    <row r="39" spans="1:7" x14ac:dyDescent="0.3">
      <c r="A39" s="8" t="s">
        <v>109</v>
      </c>
      <c r="B39" s="15">
        <v>27.230539321899414</v>
      </c>
      <c r="C39" s="15">
        <v>37.218046188354492</v>
      </c>
      <c r="D39" s="15">
        <v>5.090827863627999E-3</v>
      </c>
      <c r="E39" s="16">
        <v>7.0271753562418807E-3</v>
      </c>
    </row>
    <row r="40" spans="1:7" x14ac:dyDescent="0.3">
      <c r="A40" s="8" t="s">
        <v>110</v>
      </c>
      <c r="B40" s="15">
        <v>27.569339752197266</v>
      </c>
      <c r="C40" s="15">
        <v>37.786018371582031</v>
      </c>
      <c r="D40" s="15">
        <v>4.343110115949623E-3</v>
      </c>
      <c r="E40" s="16">
        <v>5.9950556557408236E-3</v>
      </c>
    </row>
    <row r="41" spans="1:7" ht="15" thickBot="1" x14ac:dyDescent="0.35">
      <c r="A41" s="10" t="s">
        <v>111</v>
      </c>
      <c r="B41" s="18">
        <v>27.247730255126953</v>
      </c>
      <c r="C41" s="18">
        <v>35.916784286499023</v>
      </c>
      <c r="D41" s="18">
        <v>1.2696448742535754E-2</v>
      </c>
      <c r="E41" s="19">
        <v>1.7525670501015989E-2</v>
      </c>
    </row>
    <row r="42" spans="1:7" ht="15" thickBot="1" x14ac:dyDescent="0.35">
      <c r="A42" s="20"/>
      <c r="B42" s="72"/>
      <c r="C42" s="72"/>
      <c r="D42" s="72"/>
      <c r="E42" s="72"/>
    </row>
    <row r="43" spans="1:7" x14ac:dyDescent="0.3">
      <c r="A43" s="82" t="s">
        <v>120</v>
      </c>
      <c r="B43" s="108">
        <v>27.841605186462402</v>
      </c>
      <c r="C43" s="108">
        <v>33.142341613769531</v>
      </c>
      <c r="D43" s="108">
        <v>7.2022798764647761E-2</v>
      </c>
      <c r="E43" s="109">
        <v>0.9058736325935498</v>
      </c>
    </row>
    <row r="44" spans="1:7" x14ac:dyDescent="0.3">
      <c r="A44" s="8" t="s">
        <v>121</v>
      </c>
      <c r="B44" s="15">
        <v>28.036933898925781</v>
      </c>
      <c r="C44" s="15">
        <v>32.198116302490234</v>
      </c>
      <c r="D44" s="15">
        <v>0.15867552233716095</v>
      </c>
      <c r="E44" s="16">
        <v>1.9957565422158714</v>
      </c>
    </row>
    <row r="45" spans="1:7" x14ac:dyDescent="0.3">
      <c r="A45" s="8" t="s">
        <v>119</v>
      </c>
      <c r="B45" s="15">
        <v>28.170624732971191</v>
      </c>
      <c r="C45" s="15">
        <v>35.630704879760742</v>
      </c>
      <c r="D45" s="15">
        <v>1.612288525949079E-2</v>
      </c>
      <c r="E45" s="16">
        <v>0.20278712974804444</v>
      </c>
    </row>
    <row r="46" spans="1:7" x14ac:dyDescent="0.3">
      <c r="A46" s="8" t="s">
        <v>122</v>
      </c>
      <c r="B46" s="15">
        <v>27.964534759521484</v>
      </c>
      <c r="C46" s="15">
        <v>32.662376403808594</v>
      </c>
      <c r="D46" s="15">
        <v>0.10938541220249981</v>
      </c>
      <c r="E46" s="16">
        <v>1.3758054727700906</v>
      </c>
    </row>
    <row r="47" spans="1:7" x14ac:dyDescent="0.3">
      <c r="A47" s="8" t="s">
        <v>123</v>
      </c>
      <c r="B47" s="15">
        <v>27.847914695739746</v>
      </c>
      <c r="C47" s="15">
        <v>33.950067520141602</v>
      </c>
      <c r="D47" s="15">
        <v>4.1325642963914132E-2</v>
      </c>
      <c r="E47" s="16">
        <v>0.51977722267244431</v>
      </c>
    </row>
    <row r="48" spans="1:7" x14ac:dyDescent="0.3">
      <c r="A48" s="8" t="s">
        <v>112</v>
      </c>
      <c r="B48" s="15">
        <v>27.258630752563477</v>
      </c>
      <c r="C48" s="15">
        <v>37.487344741821289</v>
      </c>
      <c r="D48" s="15">
        <v>2.3659247622003685E-3</v>
      </c>
      <c r="E48" s="16">
        <v>2.9757644739424896E-2</v>
      </c>
    </row>
    <row r="49" spans="1:22" x14ac:dyDescent="0.3">
      <c r="A49" s="8" t="s">
        <v>113</v>
      </c>
      <c r="B49" s="15">
        <v>27.435968399047852</v>
      </c>
      <c r="C49" s="15">
        <v>38.080730438232422</v>
      </c>
      <c r="D49" s="15">
        <v>1.7732010795252521E-3</v>
      </c>
      <c r="E49" s="16">
        <v>2.2302605991157222E-2</v>
      </c>
    </row>
    <row r="50" spans="1:22" x14ac:dyDescent="0.3">
      <c r="A50" s="8" t="s">
        <v>114</v>
      </c>
      <c r="B50" s="15">
        <v>27.42261791229248</v>
      </c>
      <c r="C50" s="15">
        <v>39.206371307373047</v>
      </c>
      <c r="D50" s="15">
        <v>8.0516970160603944E-4</v>
      </c>
      <c r="E50" s="16">
        <v>1.0127098848679331E-2</v>
      </c>
    </row>
    <row r="51" spans="1:22" x14ac:dyDescent="0.3">
      <c r="A51" s="8" t="s">
        <v>115</v>
      </c>
      <c r="B51" s="15">
        <v>27.039295196533203</v>
      </c>
      <c r="C51" s="15">
        <v>38.314485549926758</v>
      </c>
      <c r="D51" s="15">
        <v>1.1454605968966001E-3</v>
      </c>
      <c r="E51" s="16">
        <v>1.4407140095933395E-2</v>
      </c>
    </row>
    <row r="52" spans="1:22" x14ac:dyDescent="0.3">
      <c r="A52" s="8" t="s">
        <v>116</v>
      </c>
      <c r="B52" s="15">
        <v>27.475772857666016</v>
      </c>
      <c r="C52" s="15">
        <v>36.375886917114258</v>
      </c>
      <c r="D52" s="15">
        <v>5.9422286755712178E-3</v>
      </c>
      <c r="E52" s="16">
        <v>7.4738948893547388E-2</v>
      </c>
    </row>
    <row r="53" spans="1:22" ht="15" thickBot="1" x14ac:dyDescent="0.35">
      <c r="A53" s="10" t="s">
        <v>117</v>
      </c>
      <c r="B53" s="18">
        <v>27.506930351257324</v>
      </c>
      <c r="C53" s="18">
        <v>36.066301345825195</v>
      </c>
      <c r="D53" s="18">
        <v>7.52529005667954E-3</v>
      </c>
      <c r="E53" s="19">
        <v>9.4650054661726185E-2</v>
      </c>
    </row>
    <row r="55" spans="1:22" ht="15" thickBot="1" x14ac:dyDescent="0.35">
      <c r="A55" t="s">
        <v>0</v>
      </c>
    </row>
    <row r="56" spans="1:22" x14ac:dyDescent="0.3">
      <c r="A56" s="12"/>
      <c r="B56" s="220" t="s">
        <v>124</v>
      </c>
      <c r="C56" s="221"/>
      <c r="D56" s="221"/>
      <c r="E56" s="221"/>
      <c r="F56" s="221"/>
      <c r="G56" s="219"/>
      <c r="I56" s="218" t="s">
        <v>125</v>
      </c>
      <c r="J56" s="221"/>
      <c r="K56" s="221"/>
      <c r="L56" s="221"/>
      <c r="M56" s="221"/>
      <c r="N56" s="219"/>
      <c r="Q56" s="1"/>
      <c r="R56" s="1"/>
      <c r="S56" s="1"/>
      <c r="T56" s="1"/>
      <c r="U56" s="1"/>
      <c r="V56" s="1"/>
    </row>
    <row r="57" spans="1:22" x14ac:dyDescent="0.3">
      <c r="A57" s="57" t="s">
        <v>84</v>
      </c>
      <c r="B57" s="27">
        <v>0</v>
      </c>
      <c r="C57" s="27">
        <v>7</v>
      </c>
      <c r="D57" s="27">
        <v>14</v>
      </c>
      <c r="E57" s="27">
        <v>21</v>
      </c>
      <c r="F57" s="27">
        <v>28</v>
      </c>
      <c r="G57" s="59">
        <v>35</v>
      </c>
      <c r="I57" s="57">
        <v>0</v>
      </c>
      <c r="J57" s="27">
        <v>7</v>
      </c>
      <c r="K57" s="27">
        <v>14</v>
      </c>
      <c r="L57" s="27">
        <v>21</v>
      </c>
      <c r="M57" s="27">
        <v>28</v>
      </c>
      <c r="N57" s="59">
        <v>35</v>
      </c>
      <c r="Q57" s="1"/>
      <c r="R57" s="1"/>
      <c r="S57" s="1"/>
      <c r="T57" s="1"/>
      <c r="U57" s="1"/>
      <c r="V57" s="1"/>
    </row>
    <row r="58" spans="1:22" x14ac:dyDescent="0.3">
      <c r="A58" s="8" t="s">
        <v>1</v>
      </c>
      <c r="B58" s="14">
        <v>33.799999999999997</v>
      </c>
      <c r="C58" s="14">
        <v>33.5</v>
      </c>
      <c r="D58" s="14">
        <v>34.299999999999997</v>
      </c>
      <c r="E58" s="14">
        <v>35.4</v>
      </c>
      <c r="F58" s="14">
        <v>35.6</v>
      </c>
      <c r="G58" s="24">
        <v>36.799999999999997</v>
      </c>
      <c r="I58" s="22">
        <v>1</v>
      </c>
      <c r="J58" s="15">
        <v>0.99112426035502965</v>
      </c>
      <c r="K58" s="15">
        <v>1.014792899408284</v>
      </c>
      <c r="L58" s="15">
        <v>1.0473372781065089</v>
      </c>
      <c r="M58" s="15">
        <v>1.0532544378698225</v>
      </c>
      <c r="N58" s="16">
        <v>1.0887573964497042</v>
      </c>
      <c r="Q58" s="1"/>
      <c r="R58" s="1"/>
      <c r="S58" s="1"/>
      <c r="T58" s="1"/>
      <c r="U58" s="1"/>
      <c r="V58" s="1"/>
    </row>
    <row r="59" spans="1:22" x14ac:dyDescent="0.3">
      <c r="A59" s="8" t="s">
        <v>2</v>
      </c>
      <c r="B59" s="14">
        <v>29.5</v>
      </c>
      <c r="C59" s="14">
        <v>29.2</v>
      </c>
      <c r="D59" s="14">
        <v>29.1</v>
      </c>
      <c r="E59" s="14">
        <v>30.2</v>
      </c>
      <c r="F59" s="14"/>
      <c r="G59" s="24"/>
      <c r="I59" s="22">
        <v>1</v>
      </c>
      <c r="J59" s="15">
        <v>0.98983050847457621</v>
      </c>
      <c r="K59" s="15">
        <v>0.9864406779661018</v>
      </c>
      <c r="L59" s="15">
        <v>1.0237288135593221</v>
      </c>
      <c r="M59" s="15"/>
      <c r="N59" s="16"/>
      <c r="Q59" s="1"/>
      <c r="R59" s="1"/>
      <c r="S59" s="1"/>
      <c r="T59" s="1"/>
      <c r="U59" s="1"/>
      <c r="V59" s="1"/>
    </row>
    <row r="60" spans="1:22" x14ac:dyDescent="0.3">
      <c r="A60" s="8" t="s">
        <v>3</v>
      </c>
      <c r="B60" s="14">
        <v>28</v>
      </c>
      <c r="C60" s="14">
        <v>27.8</v>
      </c>
      <c r="D60" s="14">
        <v>28.5</v>
      </c>
      <c r="E60" s="14">
        <v>30.6</v>
      </c>
      <c r="F60" s="14">
        <v>30.7</v>
      </c>
      <c r="G60" s="24">
        <v>32.4</v>
      </c>
      <c r="I60" s="22">
        <v>1</v>
      </c>
      <c r="J60" s="15">
        <v>0.99285714285714288</v>
      </c>
      <c r="K60" s="15">
        <v>1.0178571428571428</v>
      </c>
      <c r="L60" s="15">
        <v>1.092857142857143</v>
      </c>
      <c r="M60" s="15">
        <v>1.0964285714285713</v>
      </c>
      <c r="N60" s="16">
        <v>1.157142857142857</v>
      </c>
      <c r="Q60" s="1"/>
      <c r="R60" s="1"/>
      <c r="S60" s="1"/>
      <c r="T60" s="1"/>
      <c r="U60" s="1"/>
      <c r="V60" s="1"/>
    </row>
    <row r="61" spans="1:22" x14ac:dyDescent="0.3">
      <c r="A61" s="8" t="s">
        <v>4</v>
      </c>
      <c r="B61" s="14">
        <v>25.2</v>
      </c>
      <c r="C61" s="14">
        <v>23.5</v>
      </c>
      <c r="D61" s="14">
        <v>23</v>
      </c>
      <c r="E61" s="14">
        <v>23.7</v>
      </c>
      <c r="F61" s="14"/>
      <c r="G61" s="24"/>
      <c r="I61" s="22">
        <v>1</v>
      </c>
      <c r="J61" s="15">
        <v>0.93253968253968256</v>
      </c>
      <c r="K61" s="15">
        <v>0.91269841269841268</v>
      </c>
      <c r="L61" s="15">
        <v>0.94047619047619047</v>
      </c>
      <c r="M61" s="15"/>
      <c r="N61" s="16"/>
      <c r="Q61" s="1"/>
      <c r="R61" s="1"/>
      <c r="S61" s="1"/>
      <c r="T61" s="1"/>
      <c r="U61" s="1"/>
      <c r="V61" s="1"/>
    </row>
    <row r="62" spans="1:22" x14ac:dyDescent="0.3">
      <c r="A62" s="8" t="s">
        <v>17</v>
      </c>
      <c r="B62" s="14">
        <v>27.7</v>
      </c>
      <c r="C62" s="14">
        <v>24.8</v>
      </c>
      <c r="D62" s="14">
        <v>26.3</v>
      </c>
      <c r="E62" s="14">
        <v>28</v>
      </c>
      <c r="F62" s="14">
        <v>27.3</v>
      </c>
      <c r="G62" s="24">
        <v>30.7</v>
      </c>
      <c r="I62" s="22">
        <v>1</v>
      </c>
      <c r="J62" s="15">
        <v>0.89530685920577624</v>
      </c>
      <c r="K62" s="15">
        <v>0.94945848375451269</v>
      </c>
      <c r="L62" s="15">
        <v>1.0108303249097472</v>
      </c>
      <c r="M62" s="15">
        <v>0.98555956678700363</v>
      </c>
      <c r="N62" s="16">
        <v>1.1083032490974729</v>
      </c>
      <c r="Q62" s="1"/>
      <c r="R62" s="1"/>
      <c r="S62" s="1"/>
      <c r="T62" s="1"/>
      <c r="U62" s="1"/>
      <c r="V62" s="1"/>
    </row>
    <row r="63" spans="1:22" x14ac:dyDescent="0.3">
      <c r="A63" s="8" t="s">
        <v>118</v>
      </c>
      <c r="B63" s="14">
        <v>24.3</v>
      </c>
      <c r="C63" s="14">
        <v>25.1</v>
      </c>
      <c r="D63" s="14">
        <v>26.2</v>
      </c>
      <c r="E63" s="14">
        <v>27.4</v>
      </c>
      <c r="F63" s="14">
        <v>27.5</v>
      </c>
      <c r="G63" s="24">
        <v>28.2</v>
      </c>
      <c r="I63" s="22">
        <v>1</v>
      </c>
      <c r="J63" s="15">
        <v>1.0329218106995885</v>
      </c>
      <c r="K63" s="15">
        <v>1.0781893004115226</v>
      </c>
      <c r="L63" s="15">
        <v>1.1275720164609053</v>
      </c>
      <c r="M63" s="15">
        <v>1.131687242798354</v>
      </c>
      <c r="N63" s="16">
        <v>1.1604938271604939</v>
      </c>
      <c r="Q63" s="1"/>
      <c r="R63" s="1"/>
      <c r="S63" s="1"/>
      <c r="T63" s="1"/>
      <c r="U63" s="1"/>
      <c r="V63" s="1"/>
    </row>
    <row r="64" spans="1:22" x14ac:dyDescent="0.3">
      <c r="A64" s="8" t="s">
        <v>100</v>
      </c>
      <c r="B64" s="14">
        <v>24.5</v>
      </c>
      <c r="C64" s="14">
        <v>24</v>
      </c>
      <c r="D64" s="14">
        <v>25.1</v>
      </c>
      <c r="E64" s="14">
        <v>28.1</v>
      </c>
      <c r="F64" s="14">
        <v>26.9</v>
      </c>
      <c r="G64" s="24">
        <v>26</v>
      </c>
      <c r="I64" s="22">
        <v>1</v>
      </c>
      <c r="J64" s="15">
        <v>0.97959183673469385</v>
      </c>
      <c r="K64" s="15">
        <v>1.0244897959183674</v>
      </c>
      <c r="L64" s="15">
        <v>1.1469387755102041</v>
      </c>
      <c r="M64" s="15">
        <v>1.0979591836734692</v>
      </c>
      <c r="N64" s="16">
        <v>1.0612244897959184</v>
      </c>
    </row>
    <row r="65" spans="1:22" x14ac:dyDescent="0.3">
      <c r="A65" s="8" t="s">
        <v>101</v>
      </c>
      <c r="B65" s="14">
        <v>23.4</v>
      </c>
      <c r="C65" s="14">
        <v>23.8</v>
      </c>
      <c r="D65" s="14">
        <v>23.7</v>
      </c>
      <c r="E65" s="14">
        <v>25.8</v>
      </c>
      <c r="F65" s="14">
        <v>24.3</v>
      </c>
      <c r="G65" s="24">
        <v>24.6</v>
      </c>
      <c r="I65" s="22">
        <v>1</v>
      </c>
      <c r="J65" s="15">
        <v>1.0170940170940173</v>
      </c>
      <c r="K65" s="15">
        <v>1.0128205128205128</v>
      </c>
      <c r="L65" s="15">
        <v>1.1025641025641026</v>
      </c>
      <c r="M65" s="15">
        <v>1.0384615384615385</v>
      </c>
      <c r="N65" s="16">
        <v>1.0512820512820513</v>
      </c>
    </row>
    <row r="66" spans="1:22" x14ac:dyDescent="0.3">
      <c r="A66" s="8" t="s">
        <v>102</v>
      </c>
      <c r="B66" s="14">
        <v>23</v>
      </c>
      <c r="C66" s="14">
        <v>22.2</v>
      </c>
      <c r="D66" s="14">
        <v>23.1</v>
      </c>
      <c r="E66" s="14">
        <v>25.2</v>
      </c>
      <c r="F66" s="14">
        <v>23.8</v>
      </c>
      <c r="G66" s="24">
        <v>24.9</v>
      </c>
      <c r="I66" s="22">
        <v>1</v>
      </c>
      <c r="J66" s="15">
        <v>0.9652173913043478</v>
      </c>
      <c r="K66" s="15">
        <v>1.0043478260869565</v>
      </c>
      <c r="L66" s="15">
        <v>1.0956521739130434</v>
      </c>
      <c r="M66" s="15">
        <v>1.0347826086956522</v>
      </c>
      <c r="N66" s="16">
        <v>1.0826086956521739</v>
      </c>
    </row>
    <row r="67" spans="1:22" x14ac:dyDescent="0.3">
      <c r="A67" s="8" t="s">
        <v>103</v>
      </c>
      <c r="B67" s="14">
        <v>36.4</v>
      </c>
      <c r="C67" s="14">
        <v>36.1</v>
      </c>
      <c r="D67" s="14">
        <v>36</v>
      </c>
      <c r="E67" s="14">
        <v>36.4</v>
      </c>
      <c r="F67" s="14">
        <v>35.200000000000003</v>
      </c>
      <c r="G67" s="24">
        <v>35</v>
      </c>
      <c r="I67" s="22">
        <v>1</v>
      </c>
      <c r="J67" s="15">
        <v>0.99175824175824179</v>
      </c>
      <c r="K67" s="15">
        <v>0.98901098901098905</v>
      </c>
      <c r="L67" s="15">
        <v>1</v>
      </c>
      <c r="M67" s="15">
        <v>0.96703296703296715</v>
      </c>
      <c r="N67" s="16">
        <v>0.96153846153846156</v>
      </c>
    </row>
    <row r="68" spans="1:22" x14ac:dyDescent="0.3">
      <c r="A68" s="8" t="s">
        <v>104</v>
      </c>
      <c r="B68" s="14">
        <v>31.9</v>
      </c>
      <c r="C68" s="14">
        <v>30.9</v>
      </c>
      <c r="D68" s="14">
        <v>31</v>
      </c>
      <c r="E68" s="14">
        <v>32.1</v>
      </c>
      <c r="F68" s="14">
        <v>30.4</v>
      </c>
      <c r="G68" s="24">
        <v>30.4</v>
      </c>
      <c r="I68" s="22">
        <v>1</v>
      </c>
      <c r="J68" s="15">
        <v>0.96865203761755481</v>
      </c>
      <c r="K68" s="15">
        <v>0.97178683385579945</v>
      </c>
      <c r="L68" s="15">
        <v>1.0062695924764891</v>
      </c>
      <c r="M68" s="15">
        <v>0.95297805642633227</v>
      </c>
      <c r="N68" s="16">
        <v>0.95297805642633227</v>
      </c>
    </row>
    <row r="69" spans="1:22" x14ac:dyDescent="0.3">
      <c r="A69" s="8" t="s">
        <v>105</v>
      </c>
      <c r="B69" s="14">
        <v>29.5</v>
      </c>
      <c r="C69" s="14">
        <v>28.7</v>
      </c>
      <c r="D69" s="14">
        <v>28.4</v>
      </c>
      <c r="E69" s="14">
        <v>31</v>
      </c>
      <c r="F69" s="14">
        <v>29.7</v>
      </c>
      <c r="G69" s="24">
        <v>29.7</v>
      </c>
      <c r="I69" s="22">
        <v>1</v>
      </c>
      <c r="J69" s="15">
        <v>0.97288135593220337</v>
      </c>
      <c r="K69" s="15">
        <v>0.96271186440677958</v>
      </c>
      <c r="L69" s="15">
        <v>1.0508474576271187</v>
      </c>
      <c r="M69" s="15">
        <v>1.006779661016949</v>
      </c>
      <c r="N69" s="16">
        <v>1.006779661016949</v>
      </c>
      <c r="Q69" s="1"/>
      <c r="R69" s="1"/>
      <c r="S69" s="1"/>
      <c r="T69" s="1"/>
      <c r="U69" s="1"/>
      <c r="V69" s="1"/>
    </row>
    <row r="70" spans="1:22" x14ac:dyDescent="0.3">
      <c r="A70" s="8" t="s">
        <v>106</v>
      </c>
      <c r="B70" s="14">
        <v>33.4</v>
      </c>
      <c r="C70" s="14">
        <v>33.6</v>
      </c>
      <c r="D70" s="14">
        <v>34.700000000000003</v>
      </c>
      <c r="E70" s="14">
        <v>35</v>
      </c>
      <c r="F70" s="14">
        <v>32.700000000000003</v>
      </c>
      <c r="G70" s="24">
        <v>27.4</v>
      </c>
      <c r="I70" s="22">
        <v>1</v>
      </c>
      <c r="J70" s="15">
        <v>1.005988023952096</v>
      </c>
      <c r="K70" s="15">
        <v>1.0389221556886228</v>
      </c>
      <c r="L70" s="15">
        <v>1.0479041916167666</v>
      </c>
      <c r="M70" s="15">
        <v>0.97904191616766478</v>
      </c>
      <c r="N70" s="16">
        <v>0.82035928143712578</v>
      </c>
      <c r="Q70" s="1"/>
      <c r="R70" s="1"/>
      <c r="S70" s="1"/>
      <c r="T70" s="1"/>
      <c r="V70" s="1"/>
    </row>
    <row r="71" spans="1:22" x14ac:dyDescent="0.3">
      <c r="A71" s="8" t="s">
        <v>107</v>
      </c>
      <c r="B71" s="14">
        <v>32.5</v>
      </c>
      <c r="C71" s="14">
        <v>32.4</v>
      </c>
      <c r="D71" s="14">
        <v>32.200000000000003</v>
      </c>
      <c r="E71" s="14">
        <v>33.299999999999997</v>
      </c>
      <c r="F71" s="14">
        <v>30</v>
      </c>
      <c r="G71" s="24">
        <v>24.6</v>
      </c>
      <c r="I71" s="22">
        <v>1</v>
      </c>
      <c r="J71" s="15">
        <v>0.99692307692307691</v>
      </c>
      <c r="K71" s="15">
        <v>0.99076923076923085</v>
      </c>
      <c r="L71" s="15">
        <v>1.0246153846153845</v>
      </c>
      <c r="M71" s="15">
        <v>0.92307692307692313</v>
      </c>
      <c r="N71" s="16">
        <v>0.75692307692307692</v>
      </c>
      <c r="Q71" s="1"/>
      <c r="R71" s="1"/>
      <c r="S71" s="1"/>
      <c r="T71" s="1"/>
      <c r="U71" s="91"/>
      <c r="V71" s="1"/>
    </row>
    <row r="72" spans="1:22" x14ac:dyDescent="0.3">
      <c r="A72" s="8" t="s">
        <v>108</v>
      </c>
      <c r="B72" s="14">
        <v>35.299999999999997</v>
      </c>
      <c r="C72" s="14">
        <v>34</v>
      </c>
      <c r="D72" s="14">
        <v>32</v>
      </c>
      <c r="E72" s="14">
        <v>33.299999999999997</v>
      </c>
      <c r="F72" s="14">
        <v>28.7</v>
      </c>
      <c r="G72" s="24">
        <v>24.7</v>
      </c>
      <c r="I72" s="22">
        <v>1</v>
      </c>
      <c r="J72" s="15">
        <v>0.96317280453257803</v>
      </c>
      <c r="K72" s="15">
        <v>0.90651558073654404</v>
      </c>
      <c r="L72" s="15">
        <v>0.943342776203966</v>
      </c>
      <c r="M72" s="15">
        <v>0.81303116147308785</v>
      </c>
      <c r="N72" s="16">
        <v>0.69971671388101986</v>
      </c>
      <c r="Q72" s="1"/>
      <c r="R72" s="1"/>
      <c r="S72" s="1"/>
      <c r="T72" s="1"/>
      <c r="U72" s="1"/>
      <c r="V72" s="1"/>
    </row>
    <row r="73" spans="1:22" x14ac:dyDescent="0.3">
      <c r="A73" s="8" t="s">
        <v>109</v>
      </c>
      <c r="B73" s="14">
        <v>25.6</v>
      </c>
      <c r="C73" s="14">
        <v>25.5</v>
      </c>
      <c r="D73" s="14">
        <v>24.7</v>
      </c>
      <c r="E73" s="14">
        <v>17.2</v>
      </c>
      <c r="F73" s="14"/>
      <c r="G73" s="24"/>
      <c r="I73" s="22">
        <v>1</v>
      </c>
      <c r="J73" s="15">
        <v>0.99609375</v>
      </c>
      <c r="K73" s="15">
        <v>0.96484374999999989</v>
      </c>
      <c r="L73" s="15">
        <v>0.67187499999999989</v>
      </c>
      <c r="M73" s="15"/>
      <c r="N73" s="16"/>
      <c r="Q73" s="1"/>
      <c r="R73" s="1"/>
      <c r="S73" s="1"/>
      <c r="T73" s="1"/>
      <c r="U73" s="1"/>
      <c r="V73" s="1"/>
    </row>
    <row r="74" spans="1:22" x14ac:dyDescent="0.3">
      <c r="A74" s="8" t="s">
        <v>110</v>
      </c>
      <c r="B74" s="14">
        <v>28.3</v>
      </c>
      <c r="C74" s="14">
        <v>27.9</v>
      </c>
      <c r="D74" s="14">
        <v>26.3</v>
      </c>
      <c r="E74" s="14">
        <v>20.2</v>
      </c>
      <c r="F74" s="14"/>
      <c r="G74" s="24"/>
      <c r="I74" s="22">
        <v>1</v>
      </c>
      <c r="J74" s="15">
        <v>0.98586572438162534</v>
      </c>
      <c r="K74" s="15">
        <v>0.92932862190812726</v>
      </c>
      <c r="L74" s="15">
        <v>0.71378091872791516</v>
      </c>
      <c r="M74" s="15"/>
      <c r="N74" s="16"/>
      <c r="Q74" s="1"/>
      <c r="R74" s="1"/>
      <c r="S74" s="1"/>
      <c r="T74" s="1"/>
      <c r="U74" s="1"/>
      <c r="V74" s="1"/>
    </row>
    <row r="75" spans="1:22" ht="15" thickBot="1" x14ac:dyDescent="0.35">
      <c r="A75" s="10" t="s">
        <v>111</v>
      </c>
      <c r="B75" s="17">
        <v>29.5</v>
      </c>
      <c r="C75" s="17">
        <v>29.7</v>
      </c>
      <c r="D75" s="17">
        <v>30.3</v>
      </c>
      <c r="E75" s="17">
        <v>29.8</v>
      </c>
      <c r="F75" s="17"/>
      <c r="G75" s="25"/>
      <c r="I75" s="23">
        <v>1</v>
      </c>
      <c r="J75" s="18">
        <v>1.006779661016949</v>
      </c>
      <c r="K75" s="18">
        <v>1.0271186440677966</v>
      </c>
      <c r="L75" s="18">
        <v>1.0101694915254238</v>
      </c>
      <c r="M75" s="18"/>
      <c r="N75" s="19"/>
      <c r="Q75" s="1"/>
      <c r="R75" s="1"/>
      <c r="S75" s="1"/>
      <c r="T75" s="1"/>
      <c r="U75" s="1"/>
      <c r="V75" s="1"/>
    </row>
    <row r="76" spans="1:22" ht="15" thickBot="1" x14ac:dyDescent="0.35"/>
    <row r="77" spans="1:22" x14ac:dyDescent="0.3">
      <c r="A77" s="82" t="s">
        <v>120</v>
      </c>
      <c r="B77" s="110">
        <v>22.8</v>
      </c>
      <c r="C77" s="110">
        <v>22.7</v>
      </c>
      <c r="D77" s="110">
        <v>23.9</v>
      </c>
      <c r="E77" s="110">
        <v>24.6</v>
      </c>
      <c r="F77" s="110"/>
      <c r="G77" s="111"/>
      <c r="I77" s="112">
        <v>1</v>
      </c>
      <c r="J77" s="108">
        <v>0.99561403508771928</v>
      </c>
      <c r="K77" s="108">
        <v>1.0482456140350875</v>
      </c>
      <c r="L77" s="108">
        <v>1.0789473684210527</v>
      </c>
      <c r="M77" s="108"/>
      <c r="N77" s="109"/>
      <c r="Q77" s="1"/>
      <c r="R77" s="1"/>
      <c r="S77" s="1"/>
      <c r="T77" s="1"/>
      <c r="U77" s="1"/>
      <c r="V77" s="1"/>
    </row>
    <row r="78" spans="1:22" x14ac:dyDescent="0.3">
      <c r="A78" s="8" t="s">
        <v>121</v>
      </c>
      <c r="B78" s="14">
        <v>23.4</v>
      </c>
      <c r="C78" s="14">
        <v>25</v>
      </c>
      <c r="D78" s="14">
        <v>25.5</v>
      </c>
      <c r="E78" s="14">
        <v>26</v>
      </c>
      <c r="F78" s="14"/>
      <c r="G78" s="24"/>
      <c r="I78" s="22">
        <v>1</v>
      </c>
      <c r="J78" s="15">
        <v>1.0683760683760684</v>
      </c>
      <c r="K78" s="15">
        <v>1.0897435897435899</v>
      </c>
      <c r="L78" s="15">
        <v>1.1111111111111112</v>
      </c>
      <c r="M78" s="15"/>
      <c r="N78" s="16"/>
      <c r="Q78" s="1"/>
      <c r="R78" s="1"/>
      <c r="S78" s="1"/>
      <c r="T78" s="1"/>
      <c r="U78" s="1"/>
      <c r="V78" s="1"/>
    </row>
    <row r="79" spans="1:22" x14ac:dyDescent="0.3">
      <c r="A79" s="8" t="s">
        <v>119</v>
      </c>
      <c r="B79" s="14">
        <v>20.5</v>
      </c>
      <c r="C79" s="14">
        <v>19.7</v>
      </c>
      <c r="D79" s="14">
        <v>21.9</v>
      </c>
      <c r="E79" s="14">
        <v>22.5</v>
      </c>
      <c r="F79" s="14"/>
      <c r="G79" s="24"/>
      <c r="I79" s="22">
        <v>1</v>
      </c>
      <c r="J79" s="15">
        <v>0.96097560975609753</v>
      </c>
      <c r="K79" s="15">
        <v>1.0682926829268291</v>
      </c>
      <c r="L79" s="15">
        <v>1.0975609756097562</v>
      </c>
      <c r="M79" s="15"/>
      <c r="N79" s="16"/>
    </row>
    <row r="80" spans="1:22" x14ac:dyDescent="0.3">
      <c r="A80" s="8" t="s">
        <v>122</v>
      </c>
      <c r="B80" s="14">
        <v>20.3</v>
      </c>
      <c r="C80" s="14">
        <v>20.8</v>
      </c>
      <c r="D80" s="14">
        <v>21.2</v>
      </c>
      <c r="E80" s="14">
        <v>21.3</v>
      </c>
      <c r="F80" s="14"/>
      <c r="G80" s="24"/>
      <c r="I80" s="22">
        <v>1</v>
      </c>
      <c r="J80" s="15">
        <v>1.0246305418719213</v>
      </c>
      <c r="K80" s="15">
        <v>1.044334975369458</v>
      </c>
      <c r="L80" s="15">
        <v>1.0492610837438423</v>
      </c>
      <c r="M80" s="15"/>
      <c r="N80" s="16"/>
      <c r="Q80" s="1"/>
      <c r="R80" s="1"/>
      <c r="S80" s="1"/>
      <c r="T80" s="1"/>
      <c r="U80" s="1"/>
      <c r="V80" s="1"/>
    </row>
    <row r="81" spans="1:22" x14ac:dyDescent="0.3">
      <c r="A81" s="8" t="s">
        <v>123</v>
      </c>
      <c r="B81" s="14">
        <v>22.4</v>
      </c>
      <c r="C81" s="14">
        <v>23.7</v>
      </c>
      <c r="D81" s="14">
        <v>24.9</v>
      </c>
      <c r="E81" s="14">
        <v>25.1</v>
      </c>
      <c r="F81" s="14"/>
      <c r="G81" s="24"/>
      <c r="I81" s="22">
        <v>1</v>
      </c>
      <c r="J81" s="15">
        <v>1.0580357142857144</v>
      </c>
      <c r="K81" s="15">
        <v>1.1116071428571428</v>
      </c>
      <c r="L81" s="15">
        <v>1.1205357142857144</v>
      </c>
      <c r="M81" s="15"/>
      <c r="N81" s="16"/>
      <c r="Q81" s="1"/>
      <c r="R81" s="1"/>
      <c r="S81" s="1"/>
      <c r="T81" s="1"/>
      <c r="U81" s="1"/>
      <c r="V81" s="1"/>
    </row>
    <row r="82" spans="1:22" x14ac:dyDescent="0.3">
      <c r="A82" s="8" t="s">
        <v>112</v>
      </c>
      <c r="B82" s="14">
        <v>22.8</v>
      </c>
      <c r="C82" s="14">
        <v>23.5</v>
      </c>
      <c r="D82" s="14">
        <v>22.8</v>
      </c>
      <c r="E82" s="14">
        <v>17.399999999999999</v>
      </c>
      <c r="F82" s="14"/>
      <c r="G82" s="24"/>
      <c r="I82" s="22">
        <v>1</v>
      </c>
      <c r="J82" s="15">
        <v>1.0307017543859649</v>
      </c>
      <c r="K82" s="15">
        <v>1</v>
      </c>
      <c r="L82" s="15">
        <v>0.76315789473684204</v>
      </c>
      <c r="M82" s="15"/>
      <c r="N82" s="16"/>
      <c r="Q82" s="1"/>
      <c r="R82" s="1"/>
      <c r="S82" s="1"/>
      <c r="T82" s="1"/>
      <c r="U82" s="1"/>
      <c r="V82" s="1"/>
    </row>
    <row r="83" spans="1:22" x14ac:dyDescent="0.3">
      <c r="A83" s="8" t="s">
        <v>113</v>
      </c>
      <c r="B83" s="14">
        <v>22.4</v>
      </c>
      <c r="C83" s="14">
        <v>22.4</v>
      </c>
      <c r="D83" s="14">
        <v>21.2</v>
      </c>
      <c r="E83" s="14">
        <v>16.600000000000001</v>
      </c>
      <c r="F83" s="14"/>
      <c r="G83" s="24"/>
      <c r="I83" s="22">
        <v>1</v>
      </c>
      <c r="J83" s="15">
        <v>1</v>
      </c>
      <c r="K83" s="15">
        <v>0.94642857142857151</v>
      </c>
      <c r="L83" s="15">
        <v>0.74107142857142871</v>
      </c>
      <c r="M83" s="15"/>
      <c r="N83" s="16"/>
    </row>
    <row r="84" spans="1:22" x14ac:dyDescent="0.3">
      <c r="A84" s="8" t="s">
        <v>114</v>
      </c>
      <c r="B84" s="14">
        <v>20.100000000000001</v>
      </c>
      <c r="C84" s="14">
        <v>20.8</v>
      </c>
      <c r="D84" s="14">
        <v>19.3</v>
      </c>
      <c r="E84" s="14">
        <v>15.2</v>
      </c>
      <c r="F84" s="14"/>
      <c r="G84" s="24"/>
      <c r="I84" s="22">
        <v>1</v>
      </c>
      <c r="J84" s="15">
        <v>1.0348258706467661</v>
      </c>
      <c r="K84" s="15">
        <v>0.96019900497512434</v>
      </c>
      <c r="L84" s="15">
        <v>0.7562189054726367</v>
      </c>
      <c r="M84" s="15"/>
      <c r="N84" s="16"/>
      <c r="Q84" s="1"/>
      <c r="R84" s="1"/>
      <c r="S84" s="1"/>
      <c r="T84" s="1"/>
      <c r="U84" s="1"/>
      <c r="V84" s="1"/>
    </row>
    <row r="85" spans="1:22" x14ac:dyDescent="0.3">
      <c r="A85" s="8" t="s">
        <v>115</v>
      </c>
      <c r="B85" s="14">
        <v>21</v>
      </c>
      <c r="C85" s="14">
        <v>22.7</v>
      </c>
      <c r="D85" s="14">
        <v>20</v>
      </c>
      <c r="E85" s="14"/>
      <c r="F85" s="14"/>
      <c r="G85" s="24"/>
      <c r="I85" s="22">
        <v>1</v>
      </c>
      <c r="J85" s="15">
        <v>1.0809523809523809</v>
      </c>
      <c r="K85" s="15">
        <v>0.95238095238095233</v>
      </c>
      <c r="L85" s="15"/>
      <c r="M85" s="15"/>
      <c r="N85" s="16"/>
      <c r="Q85" s="1"/>
      <c r="R85" s="1"/>
      <c r="S85" s="1"/>
      <c r="T85" s="1"/>
      <c r="U85" s="1"/>
      <c r="V85" s="1"/>
    </row>
    <row r="86" spans="1:22" x14ac:dyDescent="0.3">
      <c r="A86" s="8" t="s">
        <v>116</v>
      </c>
      <c r="B86" s="14">
        <v>20.399999999999999</v>
      </c>
      <c r="C86" s="14">
        <v>21.6</v>
      </c>
      <c r="D86" s="14">
        <v>20.9</v>
      </c>
      <c r="E86" s="14">
        <v>16.2</v>
      </c>
      <c r="F86" s="14"/>
      <c r="G86" s="24"/>
      <c r="I86" s="22">
        <v>1</v>
      </c>
      <c r="J86" s="15">
        <v>1.0588235294117649</v>
      </c>
      <c r="K86" s="15">
        <v>1.0245098039215685</v>
      </c>
      <c r="L86" s="15">
        <v>0.79411764705882359</v>
      </c>
      <c r="M86" s="15"/>
      <c r="N86" s="16"/>
      <c r="Q86" s="1"/>
      <c r="R86" s="1"/>
      <c r="S86" s="1"/>
      <c r="T86" s="1"/>
      <c r="U86" s="1"/>
      <c r="V86" s="1"/>
    </row>
    <row r="87" spans="1:22" ht="15" thickBot="1" x14ac:dyDescent="0.35">
      <c r="A87" s="10" t="s">
        <v>117</v>
      </c>
      <c r="B87" s="17">
        <v>20.3</v>
      </c>
      <c r="C87" s="17">
        <v>21.6</v>
      </c>
      <c r="D87" s="17">
        <v>21</v>
      </c>
      <c r="E87" s="17">
        <v>17.7</v>
      </c>
      <c r="F87" s="17"/>
      <c r="G87" s="25"/>
      <c r="I87" s="23">
        <v>1</v>
      </c>
      <c r="J87" s="18">
        <v>1.0640394088669951</v>
      </c>
      <c r="K87" s="18">
        <v>1.0344827586206897</v>
      </c>
      <c r="L87" s="18">
        <v>0.87192118226600979</v>
      </c>
      <c r="M87" s="18"/>
      <c r="N87" s="19"/>
    </row>
    <row r="88" spans="1:22" x14ac:dyDescent="0.3">
      <c r="A88" s="20"/>
      <c r="B88" s="21"/>
      <c r="I88" s="72"/>
      <c r="J88" s="192" t="s">
        <v>611</v>
      </c>
      <c r="K88" s="192"/>
      <c r="L88" s="192"/>
      <c r="M88" s="192"/>
      <c r="N88" s="192"/>
      <c r="O88" s="175"/>
    </row>
    <row r="89" spans="1:22" x14ac:dyDescent="0.3">
      <c r="A89" s="20"/>
      <c r="B89" s="21"/>
      <c r="I89" s="72"/>
      <c r="J89" s="188">
        <v>0.2218</v>
      </c>
      <c r="K89" s="188">
        <v>0.20080000000000001</v>
      </c>
      <c r="L89" s="189" t="s">
        <v>616</v>
      </c>
      <c r="M89" s="189">
        <v>1.2E-2</v>
      </c>
      <c r="N89" s="189" t="s">
        <v>616</v>
      </c>
      <c r="O89" s="175"/>
    </row>
    <row r="90" spans="1:22" x14ac:dyDescent="0.3">
      <c r="A90" s="20"/>
      <c r="B90" s="21"/>
      <c r="I90" s="72"/>
      <c r="J90" s="192" t="s">
        <v>650</v>
      </c>
      <c r="K90" s="192"/>
      <c r="L90" s="192"/>
      <c r="M90" s="192"/>
      <c r="N90" s="192"/>
      <c r="O90" s="175"/>
    </row>
    <row r="91" spans="1:22" x14ac:dyDescent="0.3">
      <c r="A91" s="20"/>
      <c r="B91" s="21"/>
      <c r="I91" s="72"/>
      <c r="J91" s="188">
        <v>0.35320000000000001</v>
      </c>
      <c r="K91" s="188">
        <v>0.2487</v>
      </c>
      <c r="L91" s="189" t="s">
        <v>616</v>
      </c>
      <c r="M91" s="189"/>
      <c r="N91" s="181"/>
      <c r="O91" s="175" t="s">
        <v>690</v>
      </c>
    </row>
    <row r="92" spans="1:22" x14ac:dyDescent="0.3">
      <c r="A92" s="20"/>
      <c r="B92" s="21"/>
      <c r="I92" s="72"/>
      <c r="J92" s="188">
        <v>0.99929999999999997</v>
      </c>
      <c r="K92" s="188">
        <v>0.53520000000000001</v>
      </c>
      <c r="L92" s="188">
        <v>0.72889999999999999</v>
      </c>
      <c r="M92" s="186">
        <v>1.34E-2</v>
      </c>
      <c r="N92" s="189" t="s">
        <v>616</v>
      </c>
      <c r="O92" s="175" t="s">
        <v>691</v>
      </c>
    </row>
    <row r="93" spans="1:22" x14ac:dyDescent="0.3">
      <c r="A93" s="20"/>
      <c r="B93" s="21"/>
      <c r="I93" s="72"/>
      <c r="J93" s="188">
        <v>0.96489999999999998</v>
      </c>
      <c r="K93" s="188">
        <v>0.45739999999999997</v>
      </c>
      <c r="L93" s="188">
        <v>0.87509999999999999</v>
      </c>
      <c r="M93" s="185">
        <v>0.2046</v>
      </c>
      <c r="N93" s="189">
        <v>2.3E-3</v>
      </c>
      <c r="O93" s="175" t="s">
        <v>692</v>
      </c>
    </row>
    <row r="94" spans="1:22" x14ac:dyDescent="0.3">
      <c r="A94" s="20"/>
      <c r="B94" s="21"/>
      <c r="I94" s="72"/>
      <c r="J94" s="188">
        <v>0.99839999999999995</v>
      </c>
      <c r="K94" s="188">
        <v>0.98899999999999999</v>
      </c>
      <c r="L94" s="188">
        <v>0.80900000000000005</v>
      </c>
      <c r="M94" s="185">
        <v>0.99919999999999998</v>
      </c>
      <c r="N94" s="188">
        <v>0.20399999999999999</v>
      </c>
      <c r="O94" s="175" t="s">
        <v>693</v>
      </c>
    </row>
    <row r="95" spans="1:22" x14ac:dyDescent="0.3">
      <c r="A95" s="20"/>
      <c r="B95" s="21"/>
      <c r="I95" s="72"/>
      <c r="J95" s="188">
        <v>0.57520000000000004</v>
      </c>
      <c r="K95" s="188" t="s">
        <v>643</v>
      </c>
      <c r="L95" s="189">
        <v>1.8E-3</v>
      </c>
      <c r="M95" s="175"/>
      <c r="N95" s="181"/>
      <c r="O95" s="175" t="s">
        <v>677</v>
      </c>
    </row>
    <row r="96" spans="1:22" x14ac:dyDescent="0.3">
      <c r="A96" s="20"/>
      <c r="B96" s="21"/>
      <c r="I96" s="72"/>
      <c r="J96" s="188">
        <v>0.34210000000000002</v>
      </c>
      <c r="K96" s="188">
        <v>0.99929999999999997</v>
      </c>
      <c r="L96" s="189">
        <v>8.9999999999999998E-4</v>
      </c>
      <c r="M96" s="175"/>
      <c r="N96" s="181"/>
      <c r="O96" s="175" t="s">
        <v>678</v>
      </c>
    </row>
    <row r="97" spans="1:23" x14ac:dyDescent="0.3">
      <c r="A97" s="20"/>
      <c r="B97" s="21"/>
      <c r="I97" s="72"/>
      <c r="J97" s="188">
        <v>0.54339999999999999</v>
      </c>
      <c r="K97" s="188">
        <v>0.87080000000000002</v>
      </c>
      <c r="L97" s="189" t="s">
        <v>616</v>
      </c>
      <c r="M97" s="175"/>
      <c r="N97" s="181"/>
      <c r="O97" s="175" t="s">
        <v>679</v>
      </c>
    </row>
    <row r="98" spans="1:23" x14ac:dyDescent="0.3">
      <c r="A98" s="20"/>
      <c r="B98" s="21"/>
      <c r="I98" s="72"/>
      <c r="J98" s="188">
        <v>0.99709999999999999</v>
      </c>
      <c r="K98" s="188" t="s">
        <v>643</v>
      </c>
      <c r="L98" s="188">
        <v>0.99929999999999997</v>
      </c>
      <c r="M98" s="185">
        <v>0.44040000000000001</v>
      </c>
      <c r="N98" s="189">
        <v>4.0000000000000002E-4</v>
      </c>
      <c r="O98" s="175" t="s">
        <v>680</v>
      </c>
    </row>
    <row r="99" spans="1:23" x14ac:dyDescent="0.3">
      <c r="A99" s="20"/>
      <c r="B99" s="21"/>
      <c r="I99" s="72"/>
      <c r="J99" s="188" t="s">
        <v>643</v>
      </c>
      <c r="K99" s="188">
        <v>0.90620000000000001</v>
      </c>
      <c r="L99" s="188">
        <v>0.36580000000000001</v>
      </c>
      <c r="M99" s="186">
        <v>3.0800000000000001E-2</v>
      </c>
      <c r="N99" s="189" t="s">
        <v>616</v>
      </c>
      <c r="O99" s="175" t="s">
        <v>681</v>
      </c>
    </row>
    <row r="100" spans="1:23" x14ac:dyDescent="0.3">
      <c r="A100" s="20"/>
      <c r="B100" s="21"/>
      <c r="I100" s="72"/>
      <c r="J100" s="188">
        <v>0.99829999999999997</v>
      </c>
      <c r="K100" s="188">
        <v>0.86550000000000005</v>
      </c>
      <c r="L100" s="188">
        <v>0.49619999999999997</v>
      </c>
      <c r="M100" s="185">
        <v>0.32669999999999999</v>
      </c>
      <c r="N100" s="188">
        <v>6.9000000000000006E-2</v>
      </c>
      <c r="O100" s="175" t="s">
        <v>682</v>
      </c>
    </row>
    <row r="101" spans="1:23" ht="15" thickBot="1" x14ac:dyDescent="0.35">
      <c r="A101" s="106" t="s">
        <v>11</v>
      </c>
      <c r="R101" s="1"/>
      <c r="S101" s="1"/>
      <c r="T101" s="1"/>
      <c r="U101" s="1"/>
      <c r="V101" s="1"/>
      <c r="W101" s="1"/>
    </row>
    <row r="102" spans="1:23" s="33" customFormat="1" x14ac:dyDescent="0.3">
      <c r="A102" s="12"/>
      <c r="B102" s="43" t="s">
        <v>134</v>
      </c>
      <c r="C102" s="216" t="s">
        <v>91</v>
      </c>
      <c r="D102" s="216"/>
      <c r="E102" s="216"/>
      <c r="F102" s="217"/>
      <c r="G102" s="98"/>
      <c r="H102" s="215" t="s">
        <v>93</v>
      </c>
      <c r="I102" s="216"/>
      <c r="J102" s="216"/>
      <c r="K102" s="217"/>
      <c r="L102" s="98"/>
      <c r="M102" s="215" t="s">
        <v>56</v>
      </c>
      <c r="N102" s="216"/>
      <c r="O102" s="216"/>
      <c r="P102" s="217"/>
      <c r="Q102" s="99"/>
      <c r="R102" s="99"/>
      <c r="S102" s="99"/>
      <c r="T102" s="99"/>
      <c r="U102" s="99"/>
      <c r="V102" s="99"/>
    </row>
    <row r="103" spans="1:23" s="33" customFormat="1" x14ac:dyDescent="0.3">
      <c r="A103" s="57" t="s">
        <v>23</v>
      </c>
      <c r="B103" s="27"/>
      <c r="C103" s="97" t="s">
        <v>126</v>
      </c>
      <c r="D103" s="97" t="s">
        <v>128</v>
      </c>
      <c r="E103" s="97" t="s">
        <v>130</v>
      </c>
      <c r="F103" s="42" t="s">
        <v>132</v>
      </c>
      <c r="G103" s="98"/>
      <c r="H103" s="41" t="s">
        <v>126</v>
      </c>
      <c r="I103" s="97" t="s">
        <v>128</v>
      </c>
      <c r="J103" s="97" t="s">
        <v>130</v>
      </c>
      <c r="K103" s="42" t="s">
        <v>132</v>
      </c>
      <c r="L103" s="98"/>
      <c r="M103" s="41" t="s">
        <v>126</v>
      </c>
      <c r="N103" s="27" t="s">
        <v>128</v>
      </c>
      <c r="O103" s="27" t="s">
        <v>130</v>
      </c>
      <c r="P103" s="59" t="s">
        <v>132</v>
      </c>
    </row>
    <row r="104" spans="1:23" x14ac:dyDescent="0.3">
      <c r="A104" s="96" t="s">
        <v>1</v>
      </c>
      <c r="B104" s="35">
        <v>33.799999999999997</v>
      </c>
      <c r="C104" s="35">
        <v>56</v>
      </c>
      <c r="D104" s="35">
        <v>12.3</v>
      </c>
      <c r="E104" s="35">
        <v>11.4</v>
      </c>
      <c r="F104" s="36">
        <v>179.1</v>
      </c>
      <c r="G104" s="105"/>
      <c r="H104" s="39">
        <v>1.6568047337278109</v>
      </c>
      <c r="I104" s="35">
        <v>0.36390532544378701</v>
      </c>
      <c r="J104" s="100">
        <v>0.3372781065088758</v>
      </c>
      <c r="K104" s="102">
        <v>5.2988165680473376</v>
      </c>
      <c r="L104" s="101"/>
      <c r="M104" s="104">
        <v>0.93604170180526147</v>
      </c>
      <c r="N104" s="100">
        <v>0.93044570672819771</v>
      </c>
      <c r="O104" s="100">
        <v>1.0602702874825083</v>
      </c>
      <c r="P104" s="102">
        <v>0.96869720675950555</v>
      </c>
    </row>
    <row r="105" spans="1:23" x14ac:dyDescent="0.3">
      <c r="A105" s="96" t="s">
        <v>2</v>
      </c>
      <c r="B105" s="35">
        <v>29.5</v>
      </c>
      <c r="C105" s="35">
        <v>54</v>
      </c>
      <c r="D105" s="35">
        <v>11.7</v>
      </c>
      <c r="E105" s="35">
        <v>9.1</v>
      </c>
      <c r="F105" s="36">
        <v>160.19999999999999</v>
      </c>
      <c r="G105" s="105"/>
      <c r="H105" s="39">
        <v>1.8305084745762712</v>
      </c>
      <c r="I105" s="35">
        <v>0.39661016949152539</v>
      </c>
      <c r="J105" s="100">
        <v>0.30847457627118641</v>
      </c>
      <c r="K105" s="102">
        <v>5.4305084745762704</v>
      </c>
      <c r="L105" s="101"/>
      <c r="M105" s="104">
        <v>1.0341787615829072</v>
      </c>
      <c r="N105" s="100">
        <v>1.0140665817355188</v>
      </c>
      <c r="O105" s="100">
        <v>0.96972326798652919</v>
      </c>
      <c r="P105" s="102">
        <v>0.99277231492170814</v>
      </c>
    </row>
    <row r="106" spans="1:23" x14ac:dyDescent="0.3">
      <c r="A106" s="96" t="s">
        <v>3</v>
      </c>
      <c r="B106" s="35">
        <v>28</v>
      </c>
      <c r="C106" s="35">
        <v>50.8</v>
      </c>
      <c r="D106" s="35">
        <v>11.5</v>
      </c>
      <c r="E106" s="35">
        <v>8.8000000000000007</v>
      </c>
      <c r="F106" s="36">
        <v>166</v>
      </c>
      <c r="G106" s="105"/>
      <c r="H106" s="39">
        <v>1.8142857142857143</v>
      </c>
      <c r="I106" s="35">
        <v>0.4107142857142857</v>
      </c>
      <c r="J106" s="100">
        <v>0.31428571428571433</v>
      </c>
      <c r="K106" s="102">
        <v>5.9285714285714288</v>
      </c>
      <c r="L106" s="101"/>
      <c r="M106" s="104">
        <v>1.025013420706445</v>
      </c>
      <c r="N106" s="100">
        <v>1.0501284733021208</v>
      </c>
      <c r="O106" s="100">
        <v>0.98799121024059289</v>
      </c>
      <c r="P106" s="102">
        <v>1.0838251351372405</v>
      </c>
    </row>
    <row r="107" spans="1:23" x14ac:dyDescent="0.3">
      <c r="A107" s="96" t="s">
        <v>4</v>
      </c>
      <c r="B107" s="35">
        <v>25.2</v>
      </c>
      <c r="C107" s="35">
        <v>43.5</v>
      </c>
      <c r="D107" s="35">
        <v>10.1</v>
      </c>
      <c r="E107" s="35">
        <v>6.5</v>
      </c>
      <c r="F107" s="36">
        <v>134.6</v>
      </c>
      <c r="G107" s="105"/>
      <c r="H107" s="39">
        <v>1.7261904761904763</v>
      </c>
      <c r="I107" s="35">
        <v>0.40079365079365081</v>
      </c>
      <c r="J107" s="100">
        <v>0.25793650793650796</v>
      </c>
      <c r="K107" s="102">
        <v>5.3412698412698409</v>
      </c>
      <c r="L107" s="101"/>
      <c r="M107" s="104">
        <v>0.97524242783749704</v>
      </c>
      <c r="N107" s="100">
        <v>1.0247630512416832</v>
      </c>
      <c r="O107" s="100">
        <v>0.81085137204089053</v>
      </c>
      <c r="P107" s="102">
        <v>0.97645825428027144</v>
      </c>
    </row>
    <row r="108" spans="1:23" x14ac:dyDescent="0.3">
      <c r="A108" s="96" t="s">
        <v>17</v>
      </c>
      <c r="B108" s="35">
        <v>27.7</v>
      </c>
      <c r="C108" s="35">
        <v>46.5</v>
      </c>
      <c r="D108" s="35">
        <v>10.4</v>
      </c>
      <c r="E108" s="35">
        <v>9.1</v>
      </c>
      <c r="F108" s="36">
        <v>139.69999999999999</v>
      </c>
      <c r="G108" s="105"/>
      <c r="H108" s="39">
        <v>1.6787003610108304</v>
      </c>
      <c r="I108" s="35">
        <v>0.37545126353790614</v>
      </c>
      <c r="J108" s="100">
        <v>0.32851985559566788</v>
      </c>
      <c r="K108" s="102">
        <v>5.0433212996389889</v>
      </c>
      <c r="L108" s="101"/>
      <c r="M108" s="104">
        <v>0.94841203115480222</v>
      </c>
      <c r="N108" s="100">
        <v>0.95996676008657222</v>
      </c>
      <c r="O108" s="100">
        <v>1.0327377763755456</v>
      </c>
      <c r="P108" s="102">
        <v>0.92198912587595783</v>
      </c>
    </row>
    <row r="109" spans="1:23" x14ac:dyDescent="0.3">
      <c r="A109" s="96" t="s">
        <v>118</v>
      </c>
      <c r="B109" s="100">
        <v>24.3</v>
      </c>
      <c r="C109" s="100">
        <v>46.5</v>
      </c>
      <c r="D109" s="35">
        <v>9.6999999999999993</v>
      </c>
      <c r="E109" s="100">
        <v>8.8000000000000007</v>
      </c>
      <c r="F109" s="102">
        <v>140.4</v>
      </c>
      <c r="G109" s="101"/>
      <c r="H109" s="104">
        <v>1.9135802469135801</v>
      </c>
      <c r="I109" s="100">
        <v>0.39917695473251025</v>
      </c>
      <c r="J109" s="100">
        <v>0.36213991769547327</v>
      </c>
      <c r="K109" s="102">
        <v>5.7777777777777777</v>
      </c>
      <c r="L109" s="101"/>
      <c r="M109" s="104">
        <v>1.0811116569130872</v>
      </c>
      <c r="N109" s="100">
        <v>1.020629426905908</v>
      </c>
      <c r="O109" s="100">
        <v>1.1384260858739339</v>
      </c>
      <c r="P109" s="102">
        <v>1.0562579630253159</v>
      </c>
    </row>
    <row r="110" spans="1:23" x14ac:dyDescent="0.3">
      <c r="A110" s="96" t="s">
        <v>100</v>
      </c>
      <c r="B110" s="100">
        <v>24.5</v>
      </c>
      <c r="C110" s="100">
        <v>31.9</v>
      </c>
      <c r="D110" s="35">
        <v>8.3000000000000007</v>
      </c>
      <c r="E110" s="100">
        <v>6.8</v>
      </c>
      <c r="F110" s="102">
        <v>77.3</v>
      </c>
      <c r="G110" s="101"/>
      <c r="H110" s="104">
        <v>1.3020408163265305</v>
      </c>
      <c r="I110" s="100">
        <v>0.33877551020408164</v>
      </c>
      <c r="J110" s="100">
        <v>0.27755102040816326</v>
      </c>
      <c r="K110" s="102">
        <v>3.1551020408163266</v>
      </c>
      <c r="L110" s="101"/>
      <c r="M110" s="104">
        <v>0.73561143128314044</v>
      </c>
      <c r="N110" s="100">
        <v>0.86619292704671835</v>
      </c>
      <c r="O110" s="100">
        <v>0.87251171813454942</v>
      </c>
      <c r="P110" s="36">
        <v>0.57679644024859678</v>
      </c>
    </row>
    <row r="111" spans="1:23" x14ac:dyDescent="0.3">
      <c r="A111" s="96" t="s">
        <v>101</v>
      </c>
      <c r="B111" s="100">
        <v>23.4</v>
      </c>
      <c r="C111" s="100">
        <v>41.6</v>
      </c>
      <c r="D111" s="35">
        <v>9.5</v>
      </c>
      <c r="E111" s="100">
        <v>8.6</v>
      </c>
      <c r="F111" s="102">
        <v>136.5</v>
      </c>
      <c r="G111" s="101"/>
      <c r="H111" s="104">
        <v>1.7777777777777779</v>
      </c>
      <c r="I111" s="100">
        <v>0.40598290598290598</v>
      </c>
      <c r="J111" s="100">
        <v>0.36752136752136755</v>
      </c>
      <c r="K111" s="102">
        <v>5.8333333333333339</v>
      </c>
      <c r="L111" s="101"/>
      <c r="M111" s="104">
        <v>1.004387603841836</v>
      </c>
      <c r="N111" s="100">
        <v>1.0380311181656043</v>
      </c>
      <c r="O111" s="100">
        <v>1.1553432567304522</v>
      </c>
      <c r="P111" s="36">
        <v>1.0664142895928672</v>
      </c>
    </row>
    <row r="112" spans="1:23" x14ac:dyDescent="0.3">
      <c r="A112" s="96" t="s">
        <v>102</v>
      </c>
      <c r="B112" s="100">
        <v>23</v>
      </c>
      <c r="C112" s="100">
        <v>35.6</v>
      </c>
      <c r="D112" s="35">
        <v>8</v>
      </c>
      <c r="E112" s="100">
        <v>7</v>
      </c>
      <c r="F112" s="102">
        <v>139.30000000000001</v>
      </c>
      <c r="G112" s="101"/>
      <c r="H112" s="104">
        <v>1.5478260869565219</v>
      </c>
      <c r="I112" s="100">
        <v>0.34782608695652173</v>
      </c>
      <c r="J112" s="100">
        <v>0.30434782608695654</v>
      </c>
      <c r="K112" s="102">
        <v>6.0565217391304351</v>
      </c>
      <c r="L112" s="101"/>
      <c r="M112" s="104">
        <v>0.87447225073620727</v>
      </c>
      <c r="N112" s="100">
        <v>0.88933375432769401</v>
      </c>
      <c r="O112" s="100">
        <v>0.95675038145828151</v>
      </c>
      <c r="P112" s="36">
        <v>1.1072162276294637</v>
      </c>
    </row>
    <row r="113" spans="1:71" x14ac:dyDescent="0.3">
      <c r="A113" s="96" t="s">
        <v>103</v>
      </c>
      <c r="B113" s="100">
        <v>36.4</v>
      </c>
      <c r="C113" s="100">
        <v>45.1</v>
      </c>
      <c r="D113" s="35">
        <v>10.8</v>
      </c>
      <c r="E113" s="100">
        <v>7.7</v>
      </c>
      <c r="F113" s="102">
        <v>116.4</v>
      </c>
      <c r="G113" s="101"/>
      <c r="H113" s="104">
        <v>1.2390109890109891</v>
      </c>
      <c r="I113" s="100">
        <v>0.29670329670329676</v>
      </c>
      <c r="J113" s="100">
        <v>0.21153846153846156</v>
      </c>
      <c r="K113" s="102">
        <v>3.197802197802198</v>
      </c>
      <c r="L113" s="101"/>
      <c r="M113" s="104">
        <v>0.7000015940923785</v>
      </c>
      <c r="N113" s="100">
        <v>0.7586212382383215</v>
      </c>
      <c r="O113" s="100">
        <v>0.66499408381578362</v>
      </c>
      <c r="P113" s="36">
        <v>0.58460262154761256</v>
      </c>
    </row>
    <row r="114" spans="1:71" x14ac:dyDescent="0.3">
      <c r="A114" s="96" t="s">
        <v>104</v>
      </c>
      <c r="B114" s="100">
        <v>31.9</v>
      </c>
      <c r="C114" s="100">
        <v>43.8</v>
      </c>
      <c r="D114" s="35">
        <v>10.1</v>
      </c>
      <c r="E114" s="100">
        <v>7.4</v>
      </c>
      <c r="F114" s="102">
        <v>108.1</v>
      </c>
      <c r="G114" s="101"/>
      <c r="H114" s="104">
        <v>1.3730407523510972</v>
      </c>
      <c r="I114" s="100">
        <v>0.31661442006269591</v>
      </c>
      <c r="J114" s="100">
        <v>0.23197492163009406</v>
      </c>
      <c r="K114" s="102">
        <v>3.3887147335423196</v>
      </c>
      <c r="L114" s="101"/>
      <c r="M114" s="104">
        <v>0.77572412506749944</v>
      </c>
      <c r="N114" s="100">
        <v>0.80953068624734836</v>
      </c>
      <c r="O114" s="100">
        <v>0.72923831134885586</v>
      </c>
      <c r="P114" s="36">
        <v>0.61950408260629963</v>
      </c>
    </row>
    <row r="115" spans="1:71" x14ac:dyDescent="0.3">
      <c r="A115" s="96" t="s">
        <v>105</v>
      </c>
      <c r="B115" s="100">
        <v>29.5</v>
      </c>
      <c r="C115" s="100">
        <v>41.1</v>
      </c>
      <c r="D115" s="35">
        <v>10.7</v>
      </c>
      <c r="E115" s="100">
        <v>6.9</v>
      </c>
      <c r="F115" s="102">
        <v>111.2</v>
      </c>
      <c r="G115" s="101"/>
      <c r="H115" s="104">
        <v>1.3932203389830509</v>
      </c>
      <c r="I115" s="100">
        <v>0.36271186440677966</v>
      </c>
      <c r="J115" s="100">
        <v>0.23389830508474577</v>
      </c>
      <c r="K115" s="102">
        <v>3.7694915254237289</v>
      </c>
      <c r="L115" s="101"/>
      <c r="M115" s="104">
        <v>0.78712494631587948</v>
      </c>
      <c r="N115" s="100">
        <v>0.92739422432222662</v>
      </c>
      <c r="O115" s="100">
        <v>0.73528467572604972</v>
      </c>
      <c r="P115" s="36">
        <v>0.68911536466475631</v>
      </c>
    </row>
    <row r="116" spans="1:71" x14ac:dyDescent="0.3">
      <c r="A116" s="96" t="s">
        <v>106</v>
      </c>
      <c r="B116" s="100">
        <v>33.4</v>
      </c>
      <c r="C116" s="100">
        <v>41.5</v>
      </c>
      <c r="D116" s="35">
        <v>9.9</v>
      </c>
      <c r="E116" s="100">
        <v>7.3</v>
      </c>
      <c r="F116" s="102">
        <v>95</v>
      </c>
      <c r="G116" s="101"/>
      <c r="H116" s="104">
        <v>1.2425149700598803</v>
      </c>
      <c r="I116" s="100">
        <v>0.29640718562874252</v>
      </c>
      <c r="J116" s="100">
        <v>0.21856287425149701</v>
      </c>
      <c r="K116" s="102">
        <v>2.8443113772455093</v>
      </c>
      <c r="L116" s="101"/>
      <c r="M116" s="104">
        <v>0.70198123135278023</v>
      </c>
      <c r="N116" s="100">
        <v>0.75786413121413143</v>
      </c>
      <c r="O116" s="100">
        <v>0.68707608659899677</v>
      </c>
      <c r="P116" s="102">
        <v>0.51997959372791647</v>
      </c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</row>
    <row r="117" spans="1:71" x14ac:dyDescent="0.3">
      <c r="A117" s="96" t="s">
        <v>107</v>
      </c>
      <c r="B117" s="100">
        <v>32.5</v>
      </c>
      <c r="C117" s="100">
        <v>37.1</v>
      </c>
      <c r="D117" s="35">
        <v>10</v>
      </c>
      <c r="E117" s="100">
        <v>6</v>
      </c>
      <c r="F117" s="102">
        <v>94</v>
      </c>
      <c r="G117" s="101"/>
      <c r="H117" s="104">
        <v>1.1415384615384616</v>
      </c>
      <c r="I117" s="100">
        <v>0.30769230769230771</v>
      </c>
      <c r="J117" s="100">
        <v>0.18461538461538463</v>
      </c>
      <c r="K117" s="102">
        <v>2.8923076923076922</v>
      </c>
      <c r="L117" s="101"/>
      <c r="M117" s="104">
        <v>0.6449327325438251</v>
      </c>
      <c r="N117" s="100">
        <v>0.78671832113603701</v>
      </c>
      <c r="O117" s="100">
        <v>0.58035847314832023</v>
      </c>
      <c r="P117" s="102">
        <v>0.52875398622450731</v>
      </c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</row>
    <row r="118" spans="1:71" x14ac:dyDescent="0.3">
      <c r="A118" s="96" t="s">
        <v>108</v>
      </c>
      <c r="B118" s="100">
        <v>35.299999999999997</v>
      </c>
      <c r="C118" s="100">
        <v>40.799999999999997</v>
      </c>
      <c r="D118" s="35">
        <v>9.5</v>
      </c>
      <c r="E118" s="100">
        <v>7</v>
      </c>
      <c r="F118" s="102">
        <v>95.3</v>
      </c>
      <c r="G118" s="101"/>
      <c r="H118" s="104">
        <v>1.1558073654390935</v>
      </c>
      <c r="I118" s="100">
        <v>0.26912181303116151</v>
      </c>
      <c r="J118" s="100">
        <v>0.19830028328611898</v>
      </c>
      <c r="K118" s="102">
        <v>2.6997167138810201</v>
      </c>
      <c r="L118" s="101"/>
      <c r="M118" s="104">
        <v>0.65299420703031541</v>
      </c>
      <c r="N118" s="100">
        <v>0.68809994801912588</v>
      </c>
      <c r="O118" s="100">
        <v>0.62337843551106153</v>
      </c>
      <c r="P118" s="102">
        <v>0.49354568254892872</v>
      </c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</row>
    <row r="119" spans="1:71" x14ac:dyDescent="0.3">
      <c r="A119" s="96" t="s">
        <v>109</v>
      </c>
      <c r="B119" s="100">
        <v>25.6</v>
      </c>
      <c r="C119" s="100">
        <v>34.4</v>
      </c>
      <c r="D119" s="35">
        <v>7</v>
      </c>
      <c r="E119" s="100">
        <v>6.1</v>
      </c>
      <c r="F119" s="102">
        <v>109.2</v>
      </c>
      <c r="G119" s="101"/>
      <c r="H119" s="104">
        <v>1.3437499999999998</v>
      </c>
      <c r="I119" s="100">
        <v>0.2734375</v>
      </c>
      <c r="J119" s="100">
        <v>0.23828124999999997</v>
      </c>
      <c r="K119" s="102">
        <v>4.265625</v>
      </c>
      <c r="L119" s="101"/>
      <c r="M119" s="104">
        <v>0.75917578649763762</v>
      </c>
      <c r="N119" s="100">
        <v>0.69913444554081416</v>
      </c>
      <c r="O119" s="100">
        <v>0.74906293816181291</v>
      </c>
      <c r="P119" s="102">
        <v>0.77981544926478408</v>
      </c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</row>
    <row r="120" spans="1:71" x14ac:dyDescent="0.3">
      <c r="A120" s="96" t="s">
        <v>110</v>
      </c>
      <c r="B120" s="100">
        <v>28.3</v>
      </c>
      <c r="C120" s="100">
        <v>36.6</v>
      </c>
      <c r="D120" s="35">
        <v>8</v>
      </c>
      <c r="E120" s="100">
        <v>6.1</v>
      </c>
      <c r="F120" s="102">
        <v>110.8</v>
      </c>
      <c r="G120" s="101"/>
      <c r="H120" s="104">
        <v>1.2932862190812722</v>
      </c>
      <c r="I120" s="100">
        <v>0.28268551236749118</v>
      </c>
      <c r="J120" s="100">
        <v>0.21554770318021199</v>
      </c>
      <c r="K120" s="102">
        <v>3.9151943462897525</v>
      </c>
      <c r="L120" s="101"/>
      <c r="M120" s="104">
        <v>0.73066536374889746</v>
      </c>
      <c r="N120" s="100">
        <v>0.72278008302250751</v>
      </c>
      <c r="O120" s="100">
        <v>0.67759756950326544</v>
      </c>
      <c r="P120" s="102">
        <v>0.71575186241427358</v>
      </c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</row>
    <row r="121" spans="1:71" ht="15" thickBot="1" x14ac:dyDescent="0.35">
      <c r="A121" s="103" t="s">
        <v>111</v>
      </c>
      <c r="B121" s="113">
        <v>29.5</v>
      </c>
      <c r="C121" s="113">
        <v>43.1</v>
      </c>
      <c r="D121" s="37">
        <v>9.8000000000000007</v>
      </c>
      <c r="E121" s="113">
        <v>8.3000000000000007</v>
      </c>
      <c r="F121" s="114">
        <v>131.9</v>
      </c>
      <c r="G121" s="101"/>
      <c r="H121" s="115">
        <v>1.4610169491525424</v>
      </c>
      <c r="I121" s="113">
        <v>0.33220338983050851</v>
      </c>
      <c r="J121" s="113">
        <v>0.28135593220338984</v>
      </c>
      <c r="K121" s="114">
        <v>4.4711864406779664</v>
      </c>
      <c r="L121" s="101"/>
      <c r="M121" s="115">
        <v>0.82542786341154273</v>
      </c>
      <c r="N121" s="113">
        <v>0.84938910265026379</v>
      </c>
      <c r="O121" s="113">
        <v>0.88447287080090042</v>
      </c>
      <c r="P121" s="114">
        <v>0.81739493344677483</v>
      </c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</row>
    <row r="122" spans="1:71" ht="15" thickBot="1" x14ac:dyDescent="0.35"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</row>
    <row r="123" spans="1:71" x14ac:dyDescent="0.3">
      <c r="A123" s="107" t="s">
        <v>120</v>
      </c>
      <c r="B123" s="108">
        <v>22.8</v>
      </c>
      <c r="C123" s="108">
        <v>42.8</v>
      </c>
      <c r="D123" s="108">
        <v>8.6999999999999993</v>
      </c>
      <c r="E123" s="108">
        <v>7.6</v>
      </c>
      <c r="F123" s="109">
        <v>132.5</v>
      </c>
      <c r="G123" s="2"/>
      <c r="H123" s="112">
        <v>1.8771929824561402</v>
      </c>
      <c r="I123" s="108">
        <v>0.38157894736842102</v>
      </c>
      <c r="J123" s="108">
        <v>0.33333333333333331</v>
      </c>
      <c r="K123" s="109">
        <v>5.8114035087719298</v>
      </c>
      <c r="L123" s="2"/>
      <c r="M123" s="112">
        <v>0.98309878248049676</v>
      </c>
      <c r="N123" s="108">
        <v>0.9808903469386866</v>
      </c>
      <c r="O123" s="108">
        <v>1.0212285200048672</v>
      </c>
      <c r="P123" s="109">
        <v>1.0409427305807293</v>
      </c>
    </row>
    <row r="124" spans="1:71" x14ac:dyDescent="0.3">
      <c r="A124" s="96" t="s">
        <v>121</v>
      </c>
      <c r="B124" s="15">
        <v>23.4</v>
      </c>
      <c r="C124" s="15">
        <v>38.1</v>
      </c>
      <c r="D124" s="15">
        <v>8.1999999999999993</v>
      </c>
      <c r="E124" s="15">
        <v>7.1</v>
      </c>
      <c r="F124" s="16">
        <v>119.4</v>
      </c>
      <c r="G124" s="2"/>
      <c r="H124" s="22">
        <v>1.6282051282051284</v>
      </c>
      <c r="I124" s="15">
        <v>0.3504273504273504</v>
      </c>
      <c r="J124" s="15">
        <v>0.3034188034188034</v>
      </c>
      <c r="K124" s="16">
        <v>5.1025641025641031</v>
      </c>
      <c r="L124" s="2"/>
      <c r="M124" s="22">
        <v>0.85270214310763448</v>
      </c>
      <c r="N124" s="15">
        <v>0.90081176571203869</v>
      </c>
      <c r="O124" s="15">
        <v>0.92957980667109696</v>
      </c>
      <c r="P124" s="16">
        <v>0.91397491188986657</v>
      </c>
    </row>
    <row r="125" spans="1:71" x14ac:dyDescent="0.3">
      <c r="A125" s="96" t="s">
        <v>119</v>
      </c>
      <c r="B125" s="15">
        <v>20.5</v>
      </c>
      <c r="C125" s="15">
        <v>38</v>
      </c>
      <c r="D125" s="15">
        <v>8</v>
      </c>
      <c r="E125" s="15">
        <v>6</v>
      </c>
      <c r="F125" s="16">
        <v>114</v>
      </c>
      <c r="G125" s="2"/>
      <c r="H125" s="22">
        <v>1.8536585365853659</v>
      </c>
      <c r="I125" s="15">
        <v>0.3902439024390244</v>
      </c>
      <c r="J125" s="15">
        <v>0.29268292682926828</v>
      </c>
      <c r="K125" s="16">
        <v>5.5609756097560972</v>
      </c>
      <c r="L125" s="2"/>
      <c r="M125" s="22">
        <v>0.97077363248359072</v>
      </c>
      <c r="N125" s="15">
        <v>1.0031645600314911</v>
      </c>
      <c r="O125" s="15">
        <v>0.89668845658963947</v>
      </c>
      <c r="P125" s="16">
        <v>0.99608590716076628</v>
      </c>
    </row>
    <row r="126" spans="1:71" x14ac:dyDescent="0.3">
      <c r="A126" s="96" t="s">
        <v>122</v>
      </c>
      <c r="B126" s="15">
        <v>20.3</v>
      </c>
      <c r="C126" s="15">
        <v>48.5</v>
      </c>
      <c r="D126" s="15">
        <v>9</v>
      </c>
      <c r="E126" s="15">
        <v>8.1</v>
      </c>
      <c r="F126" s="16">
        <v>118.3</v>
      </c>
      <c r="G126" s="2"/>
      <c r="H126" s="22">
        <v>2.3891625615763545</v>
      </c>
      <c r="I126" s="15">
        <v>0.44334975369458124</v>
      </c>
      <c r="J126" s="15">
        <v>0.39901477832512311</v>
      </c>
      <c r="K126" s="16">
        <v>5.8275862068965516</v>
      </c>
      <c r="L126" s="2"/>
      <c r="M126" s="22">
        <v>1.2512207468198211</v>
      </c>
      <c r="N126" s="15">
        <v>1.1396789490505548</v>
      </c>
      <c r="O126" s="15">
        <v>1.2224558145871069</v>
      </c>
      <c r="P126" s="16">
        <v>1.043841386980785</v>
      </c>
    </row>
    <row r="127" spans="1:71" x14ac:dyDescent="0.3">
      <c r="A127" s="96" t="s">
        <v>123</v>
      </c>
      <c r="B127" s="15">
        <v>22.4</v>
      </c>
      <c r="C127" s="15">
        <v>40.299999999999997</v>
      </c>
      <c r="D127" s="15">
        <v>8.5</v>
      </c>
      <c r="E127" s="15">
        <v>6.8</v>
      </c>
      <c r="F127" s="16">
        <v>125.7</v>
      </c>
      <c r="G127" s="2"/>
      <c r="H127" s="22">
        <v>1.7991071428571428</v>
      </c>
      <c r="I127" s="15">
        <v>0.37946428571428575</v>
      </c>
      <c r="J127" s="15">
        <v>0.3035714285714286</v>
      </c>
      <c r="K127" s="16">
        <v>5.6116071428571432</v>
      </c>
      <c r="L127" s="2"/>
      <c r="M127" s="22">
        <v>0.94220469510845684</v>
      </c>
      <c r="N127" s="15">
        <v>0.97545437826722847</v>
      </c>
      <c r="O127" s="15">
        <v>0.93004740214728987</v>
      </c>
      <c r="P127" s="16">
        <v>1.0051550633878528</v>
      </c>
    </row>
    <row r="128" spans="1:71" x14ac:dyDescent="0.3">
      <c r="A128" s="96" t="s">
        <v>112</v>
      </c>
      <c r="B128" s="15">
        <v>22.8</v>
      </c>
      <c r="C128" s="15">
        <v>32.6</v>
      </c>
      <c r="D128" s="15">
        <v>7.4</v>
      </c>
      <c r="E128" s="15">
        <v>6.5</v>
      </c>
      <c r="F128" s="16">
        <v>93.5</v>
      </c>
      <c r="G128" s="89"/>
      <c r="H128" s="22">
        <v>1.4298245614035088</v>
      </c>
      <c r="I128" s="15">
        <v>0.32456140350877194</v>
      </c>
      <c r="J128" s="15">
        <v>0.28508771929824561</v>
      </c>
      <c r="K128" s="16">
        <v>4.1008771929824563</v>
      </c>
      <c r="L128" s="2"/>
      <c r="M128" s="22">
        <v>0.74880888572112614</v>
      </c>
      <c r="N128" s="15">
        <v>0.83432052498233122</v>
      </c>
      <c r="O128" s="15">
        <v>0.87341912895153118</v>
      </c>
      <c r="P128" s="16">
        <v>0.73455204007017505</v>
      </c>
    </row>
    <row r="129" spans="1:17" x14ac:dyDescent="0.3">
      <c r="A129" s="96" t="s">
        <v>113</v>
      </c>
      <c r="B129" s="15">
        <v>22.4</v>
      </c>
      <c r="C129" s="15">
        <v>31.7</v>
      </c>
      <c r="D129" s="15">
        <v>7.1</v>
      </c>
      <c r="E129" s="15">
        <v>5.6</v>
      </c>
      <c r="F129" s="16">
        <v>96</v>
      </c>
      <c r="G129" s="89"/>
      <c r="H129" s="22">
        <v>1.4151785714285714</v>
      </c>
      <c r="I129" s="15">
        <v>0.3169642857142857</v>
      </c>
      <c r="J129" s="15">
        <v>0.25</v>
      </c>
      <c r="K129" s="16">
        <v>4.2857142857142856</v>
      </c>
      <c r="L129" s="2"/>
      <c r="M129" s="22">
        <v>0.74113868076769429</v>
      </c>
      <c r="N129" s="15">
        <v>0.81479130419968482</v>
      </c>
      <c r="O129" s="15">
        <v>0.76592139000365045</v>
      </c>
      <c r="P129" s="16">
        <v>0.76766019160886123</v>
      </c>
    </row>
    <row r="130" spans="1:17" x14ac:dyDescent="0.3">
      <c r="A130" s="96" t="s">
        <v>114</v>
      </c>
      <c r="B130" s="15">
        <v>20.100000000000001</v>
      </c>
      <c r="C130" s="15">
        <v>26.5</v>
      </c>
      <c r="D130" s="15">
        <v>6.2</v>
      </c>
      <c r="E130" s="15">
        <v>5.5</v>
      </c>
      <c r="F130" s="16">
        <v>88.3</v>
      </c>
      <c r="G130" s="89"/>
      <c r="H130" s="22">
        <v>1.3184079601990049</v>
      </c>
      <c r="I130" s="15">
        <v>0.30845771144278605</v>
      </c>
      <c r="J130" s="15">
        <v>0.27363184079601988</v>
      </c>
      <c r="K130" s="16">
        <v>4.3930348258706466</v>
      </c>
      <c r="L130" s="2"/>
      <c r="M130" s="22">
        <v>0.69045925091216365</v>
      </c>
      <c r="N130" s="15">
        <v>0.79292422624379677</v>
      </c>
      <c r="O130" s="15">
        <v>0.83832191940698042</v>
      </c>
      <c r="P130" s="16">
        <v>0.78688352310686094</v>
      </c>
    </row>
    <row r="131" spans="1:17" x14ac:dyDescent="0.3">
      <c r="A131" s="96" t="s">
        <v>115</v>
      </c>
      <c r="B131" s="15">
        <v>21</v>
      </c>
      <c r="C131" s="15">
        <v>32.799999999999997</v>
      </c>
      <c r="D131" s="15">
        <v>7.3</v>
      </c>
      <c r="E131" s="15">
        <v>5.5</v>
      </c>
      <c r="F131" s="16">
        <v>83.3</v>
      </c>
      <c r="G131" s="2"/>
      <c r="H131" s="22">
        <v>1.5619047619047617</v>
      </c>
      <c r="I131" s="15">
        <v>0.34761904761904761</v>
      </c>
      <c r="J131" s="15">
        <v>0.26190476190476192</v>
      </c>
      <c r="K131" s="16">
        <v>3.9666666666666663</v>
      </c>
      <c r="L131" s="2"/>
      <c r="M131" s="22">
        <v>0.81798018857389254</v>
      </c>
      <c r="N131" s="15">
        <v>0.89359271671852758</v>
      </c>
      <c r="O131" s="15">
        <v>0.80239383714668144</v>
      </c>
      <c r="P131" s="16">
        <v>0.71051215512242372</v>
      </c>
    </row>
    <row r="132" spans="1:17" x14ac:dyDescent="0.3">
      <c r="A132" s="96" t="s">
        <v>116</v>
      </c>
      <c r="B132" s="15">
        <v>20.399999999999999</v>
      </c>
      <c r="C132" s="15">
        <v>28.4</v>
      </c>
      <c r="D132" s="15">
        <v>7.6</v>
      </c>
      <c r="E132" s="15">
        <v>5.3</v>
      </c>
      <c r="F132" s="16">
        <v>78.599999999999994</v>
      </c>
      <c r="G132" s="2"/>
      <c r="H132" s="22">
        <v>1.392156862745098</v>
      </c>
      <c r="I132" s="15">
        <v>0.37254901960784315</v>
      </c>
      <c r="J132" s="15">
        <v>0.25980392156862747</v>
      </c>
      <c r="K132" s="16">
        <v>3.8529411764705883</v>
      </c>
      <c r="L132" s="2"/>
      <c r="M132" s="22">
        <v>0.72908205473677301</v>
      </c>
      <c r="N132" s="15">
        <v>0.95767793169672988</v>
      </c>
      <c r="O132" s="15">
        <v>0.79595752294497013</v>
      </c>
      <c r="P132" s="16">
        <v>0.69014156441698604</v>
      </c>
    </row>
    <row r="133" spans="1:17" ht="15" thickBot="1" x14ac:dyDescent="0.35">
      <c r="A133" s="103" t="s">
        <v>117</v>
      </c>
      <c r="B133" s="18">
        <v>20.3</v>
      </c>
      <c r="C133" s="18">
        <v>24.9</v>
      </c>
      <c r="D133" s="18">
        <v>6.4</v>
      </c>
      <c r="E133" s="18">
        <v>4.8</v>
      </c>
      <c r="F133" s="19">
        <v>87</v>
      </c>
      <c r="G133" s="2"/>
      <c r="H133" s="23">
        <v>1.2266009852216748</v>
      </c>
      <c r="I133" s="18">
        <v>0.31527093596059114</v>
      </c>
      <c r="J133" s="18">
        <v>0.23645320197044334</v>
      </c>
      <c r="K133" s="19">
        <v>4.2857142857142856</v>
      </c>
      <c r="L133" s="2"/>
      <c r="M133" s="23">
        <v>0.64237931125388759</v>
      </c>
      <c r="N133" s="18">
        <v>0.81043836376928347</v>
      </c>
      <c r="O133" s="18">
        <v>0.72441826049606339</v>
      </c>
      <c r="P133" s="19">
        <v>0.76766019160886123</v>
      </c>
    </row>
    <row r="134" spans="1:17" x14ac:dyDescent="0.3">
      <c r="A134" s="119"/>
      <c r="B134" s="72"/>
      <c r="C134" s="72"/>
      <c r="D134" s="72"/>
      <c r="E134" s="72"/>
      <c r="F134" s="72"/>
      <c r="G134" s="2"/>
      <c r="H134" s="72"/>
      <c r="I134" s="72"/>
      <c r="J134" s="72"/>
      <c r="K134" s="72"/>
      <c r="L134" s="2"/>
      <c r="M134" s="187" t="s">
        <v>611</v>
      </c>
      <c r="N134" s="187"/>
      <c r="O134" s="187"/>
      <c r="P134" s="187"/>
      <c r="Q134" s="175"/>
    </row>
    <row r="135" spans="1:17" x14ac:dyDescent="0.3">
      <c r="A135" s="119"/>
      <c r="B135" s="72"/>
      <c r="C135" s="72"/>
      <c r="D135" s="72"/>
      <c r="E135" s="72"/>
      <c r="F135" s="72"/>
      <c r="G135" s="2"/>
      <c r="H135" s="72"/>
      <c r="I135" s="72"/>
      <c r="J135" s="72"/>
      <c r="K135" s="72"/>
      <c r="L135" s="2"/>
      <c r="M135" s="188" t="s">
        <v>616</v>
      </c>
      <c r="N135" s="188" t="s">
        <v>616</v>
      </c>
      <c r="O135" s="188" t="s">
        <v>616</v>
      </c>
      <c r="P135" s="188" t="s">
        <v>616</v>
      </c>
      <c r="Q135" s="175"/>
    </row>
    <row r="136" spans="1:17" x14ac:dyDescent="0.3">
      <c r="A136" s="119"/>
      <c r="B136" s="72"/>
      <c r="C136" s="72"/>
      <c r="D136" s="72"/>
      <c r="E136" s="72"/>
      <c r="F136" s="72"/>
      <c r="G136" s="2"/>
      <c r="H136" s="72"/>
      <c r="I136" s="72"/>
      <c r="J136" s="72"/>
      <c r="K136" s="72"/>
      <c r="L136" s="2"/>
      <c r="M136" s="187" t="s">
        <v>650</v>
      </c>
      <c r="N136" s="187"/>
      <c r="O136" s="187"/>
      <c r="P136" s="187"/>
      <c r="Q136" s="175"/>
    </row>
    <row r="137" spans="1:17" x14ac:dyDescent="0.3">
      <c r="A137" s="119"/>
      <c r="B137" s="72"/>
      <c r="C137" s="72"/>
      <c r="D137" s="72"/>
      <c r="E137" s="72"/>
      <c r="F137" s="72"/>
      <c r="G137" s="2"/>
      <c r="H137" s="72"/>
      <c r="I137" s="72"/>
      <c r="J137" s="72"/>
      <c r="K137" s="72"/>
      <c r="L137" s="2"/>
      <c r="M137" s="199" t="s">
        <v>616</v>
      </c>
      <c r="N137" s="199">
        <v>1E-4</v>
      </c>
      <c r="O137" s="199">
        <v>5.0000000000000001E-4</v>
      </c>
      <c r="P137" s="199" t="s">
        <v>616</v>
      </c>
      <c r="Q137" s="194" t="s">
        <v>690</v>
      </c>
    </row>
    <row r="138" spans="1:17" x14ac:dyDescent="0.3">
      <c r="A138" s="119"/>
      <c r="B138" s="72"/>
      <c r="C138" s="72"/>
      <c r="D138" s="72"/>
      <c r="E138" s="72"/>
      <c r="F138" s="72"/>
      <c r="G138" s="2"/>
      <c r="H138" s="72"/>
      <c r="I138" s="72"/>
      <c r="J138" s="72"/>
      <c r="K138" s="72"/>
      <c r="L138" s="2"/>
      <c r="M138" s="199" t="s">
        <v>616</v>
      </c>
      <c r="N138" s="199">
        <v>1E-4</v>
      </c>
      <c r="O138" s="199" t="s">
        <v>616</v>
      </c>
      <c r="P138" s="199" t="s">
        <v>616</v>
      </c>
      <c r="Q138" s="194" t="s">
        <v>691</v>
      </c>
    </row>
    <row r="139" spans="1:17" x14ac:dyDescent="0.3">
      <c r="A139" s="119"/>
      <c r="B139" s="72"/>
      <c r="C139" s="72"/>
      <c r="D139" s="72"/>
      <c r="E139" s="72"/>
      <c r="F139" s="72"/>
      <c r="G139" s="2"/>
      <c r="H139" s="72"/>
      <c r="I139" s="72"/>
      <c r="J139" s="72"/>
      <c r="K139" s="72"/>
      <c r="L139" s="2"/>
      <c r="M139" s="199">
        <v>1.5E-3</v>
      </c>
      <c r="N139" s="199">
        <v>1.35E-2</v>
      </c>
      <c r="O139" s="199">
        <v>8.0000000000000004E-4</v>
      </c>
      <c r="P139" s="199" t="s">
        <v>616</v>
      </c>
      <c r="Q139" s="194" t="s">
        <v>692</v>
      </c>
    </row>
    <row r="140" spans="1:17" x14ac:dyDescent="0.3">
      <c r="A140" s="119"/>
      <c r="B140" s="72"/>
      <c r="C140" s="72"/>
      <c r="D140" s="72"/>
      <c r="E140" s="72"/>
      <c r="F140" s="72"/>
      <c r="G140" s="2"/>
      <c r="H140" s="72"/>
      <c r="I140" s="72"/>
      <c r="J140" s="72"/>
      <c r="K140" s="72"/>
      <c r="L140" s="2"/>
      <c r="M140" s="200">
        <v>0.1721</v>
      </c>
      <c r="N140" s="200">
        <v>0.6038</v>
      </c>
      <c r="O140" s="200" t="s">
        <v>643</v>
      </c>
      <c r="P140" s="200">
        <v>0.6774</v>
      </c>
      <c r="Q140" s="194" t="s">
        <v>693</v>
      </c>
    </row>
    <row r="141" spans="1:17" x14ac:dyDescent="0.3">
      <c r="A141" s="119"/>
      <c r="B141" s="72"/>
      <c r="C141" s="72"/>
      <c r="D141" s="72"/>
      <c r="E141" s="72"/>
      <c r="F141" s="72"/>
      <c r="G141" s="2"/>
      <c r="H141" s="72"/>
      <c r="I141" s="72"/>
      <c r="J141" s="72"/>
      <c r="K141" s="72"/>
      <c r="L141" s="2"/>
      <c r="M141" s="200">
        <v>0.66779999999999995</v>
      </c>
      <c r="N141" s="200">
        <v>0.54790000000000005</v>
      </c>
      <c r="O141" s="200">
        <v>0.1207</v>
      </c>
      <c r="P141" s="199">
        <v>8.8999999999999999E-3</v>
      </c>
      <c r="Q141" s="194" t="s">
        <v>677</v>
      </c>
    </row>
    <row r="142" spans="1:17" x14ac:dyDescent="0.3">
      <c r="A142" s="119"/>
      <c r="B142" s="72"/>
      <c r="C142" s="72"/>
      <c r="D142" s="72"/>
      <c r="E142" s="72"/>
      <c r="F142" s="72"/>
      <c r="G142" s="2"/>
      <c r="H142" s="72"/>
      <c r="I142" s="72"/>
      <c r="J142" s="72"/>
      <c r="K142" s="72"/>
      <c r="L142" s="2"/>
      <c r="M142" s="200">
        <v>0.99960000000000004</v>
      </c>
      <c r="N142" s="200">
        <v>0.99890000000000001</v>
      </c>
      <c r="O142" s="200">
        <v>0.71509999999999996</v>
      </c>
      <c r="P142" s="200">
        <v>0.3533</v>
      </c>
      <c r="Q142" s="194" t="s">
        <v>678</v>
      </c>
    </row>
    <row r="143" spans="1:17" x14ac:dyDescent="0.3">
      <c r="A143" s="119"/>
      <c r="B143" s="72"/>
      <c r="C143" s="72"/>
      <c r="D143" s="72"/>
      <c r="E143" s="72"/>
      <c r="F143" s="72"/>
      <c r="G143" s="2"/>
      <c r="H143" s="72"/>
      <c r="I143" s="72"/>
      <c r="J143" s="72"/>
      <c r="K143" s="72"/>
      <c r="L143" s="2"/>
      <c r="M143" s="200">
        <v>0.1893</v>
      </c>
      <c r="N143" s="200">
        <v>0.18310000000000001</v>
      </c>
      <c r="O143" s="199">
        <v>2.76E-2</v>
      </c>
      <c r="P143" s="200">
        <v>0.11070000000000001</v>
      </c>
      <c r="Q143" s="194" t="s">
        <v>679</v>
      </c>
    </row>
    <row r="144" spans="1:17" x14ac:dyDescent="0.3">
      <c r="A144" s="119"/>
      <c r="B144" s="72"/>
      <c r="C144" s="72"/>
      <c r="D144" s="72"/>
      <c r="E144" s="72"/>
      <c r="F144" s="72"/>
      <c r="G144" s="2"/>
      <c r="H144" s="72"/>
      <c r="I144" s="72"/>
      <c r="J144" s="72"/>
      <c r="K144" s="72"/>
      <c r="L144" s="2"/>
      <c r="M144" s="200">
        <v>0.71499999999999997</v>
      </c>
      <c r="N144" s="200">
        <v>0.59179999999999999</v>
      </c>
      <c r="O144" s="200">
        <v>0.84309999999999996</v>
      </c>
      <c r="P144" s="200">
        <v>0.58040000000000003</v>
      </c>
      <c r="Q144" s="194" t="s">
        <v>680</v>
      </c>
    </row>
    <row r="145" spans="1:17" x14ac:dyDescent="0.3">
      <c r="A145" s="119"/>
      <c r="B145" s="72"/>
      <c r="C145" s="72"/>
      <c r="D145" s="72"/>
      <c r="E145" s="72"/>
      <c r="F145" s="72"/>
      <c r="G145" s="2"/>
      <c r="H145" s="72"/>
      <c r="I145" s="72"/>
      <c r="J145" s="72"/>
      <c r="K145" s="72"/>
      <c r="L145" s="2"/>
      <c r="M145" s="199">
        <v>4.9500000000000002E-2</v>
      </c>
      <c r="N145" s="199">
        <v>3.3700000000000001E-2</v>
      </c>
      <c r="O145" s="199">
        <v>8.0000000000000004E-4</v>
      </c>
      <c r="P145" s="199">
        <v>2.9999999999999997E-4</v>
      </c>
      <c r="Q145" s="194" t="s">
        <v>681</v>
      </c>
    </row>
    <row r="146" spans="1:17" x14ac:dyDescent="0.3">
      <c r="A146" s="119"/>
      <c r="B146" s="72"/>
      <c r="C146" s="72"/>
      <c r="D146" s="72"/>
      <c r="E146" s="72"/>
      <c r="F146" s="72"/>
      <c r="G146" s="2"/>
      <c r="H146" s="72"/>
      <c r="I146" s="72"/>
      <c r="J146" s="72"/>
      <c r="K146" s="72"/>
      <c r="L146" s="2"/>
      <c r="M146" s="200">
        <v>0.46039999999999998</v>
      </c>
      <c r="N146" s="200">
        <v>0.47720000000000001</v>
      </c>
      <c r="O146" s="199">
        <v>9.9000000000000008E-3</v>
      </c>
      <c r="P146" s="199">
        <v>1.0699999999999999E-2</v>
      </c>
      <c r="Q146" s="194" t="s">
        <v>682</v>
      </c>
    </row>
    <row r="147" spans="1:17" ht="15" thickBot="1" x14ac:dyDescent="0.35">
      <c r="A147" t="s">
        <v>139</v>
      </c>
    </row>
    <row r="148" spans="1:17" x14ac:dyDescent="0.3">
      <c r="A148" s="12"/>
      <c r="B148" s="211" t="s">
        <v>138</v>
      </c>
      <c r="C148" s="212"/>
      <c r="D148" s="33"/>
      <c r="E148" s="210" t="s">
        <v>56</v>
      </c>
      <c r="F148" s="212"/>
    </row>
    <row r="149" spans="1:17" x14ac:dyDescent="0.3">
      <c r="A149" s="57" t="s">
        <v>23</v>
      </c>
      <c r="B149" s="27" t="s">
        <v>136</v>
      </c>
      <c r="C149" s="59" t="s">
        <v>137</v>
      </c>
      <c r="D149" s="33"/>
      <c r="E149" s="57" t="s">
        <v>136</v>
      </c>
      <c r="F149" s="59" t="s">
        <v>137</v>
      </c>
    </row>
    <row r="150" spans="1:17" x14ac:dyDescent="0.3">
      <c r="A150" s="96" t="s">
        <v>1</v>
      </c>
      <c r="B150" s="15">
        <v>2810.6023619997677</v>
      </c>
      <c r="C150" s="16">
        <v>535.99463914032799</v>
      </c>
      <c r="D150" s="2"/>
      <c r="E150" s="22">
        <v>0.92330196198403502</v>
      </c>
      <c r="F150" s="16">
        <v>0.92426811812792065</v>
      </c>
    </row>
    <row r="151" spans="1:17" x14ac:dyDescent="0.3">
      <c r="A151" s="96" t="s">
        <v>2</v>
      </c>
      <c r="B151" s="15">
        <v>3233.6620140826135</v>
      </c>
      <c r="C151" s="16">
        <v>647.03706172537227</v>
      </c>
      <c r="D151" s="2"/>
      <c r="E151" s="22">
        <v>1.0622799305809343</v>
      </c>
      <c r="F151" s="16">
        <v>1.1157494566720063</v>
      </c>
    </row>
    <row r="152" spans="1:17" x14ac:dyDescent="0.3">
      <c r="A152" s="96" t="s">
        <v>3</v>
      </c>
      <c r="B152" s="15">
        <v>3087.9669341171934</v>
      </c>
      <c r="C152" s="16">
        <v>556.70581239821149</v>
      </c>
      <c r="D152" s="2"/>
      <c r="E152" s="22">
        <v>1.0144181074350302</v>
      </c>
      <c r="F152" s="16">
        <v>0.95998242520007326</v>
      </c>
    </row>
    <row r="153" spans="1:17" x14ac:dyDescent="0.3">
      <c r="A153" s="96" t="s">
        <v>100</v>
      </c>
      <c r="B153" s="15">
        <v>1602.7883765823844</v>
      </c>
      <c r="C153" s="49">
        <v>311.19061090362902</v>
      </c>
      <c r="D153" s="2"/>
      <c r="E153" s="117">
        <v>0.52652686582487274</v>
      </c>
      <c r="F153" s="49">
        <v>0.53661648702361897</v>
      </c>
    </row>
    <row r="154" spans="1:17" x14ac:dyDescent="0.3">
      <c r="A154" s="96" t="s">
        <v>101</v>
      </c>
      <c r="B154" s="15">
        <v>1031.4387925470774</v>
      </c>
      <c r="C154" s="49">
        <v>255.84561431105612</v>
      </c>
      <c r="D154" s="2"/>
      <c r="E154" s="117">
        <v>0.33883464758336362</v>
      </c>
      <c r="F154" s="49">
        <v>0.44117968203904329</v>
      </c>
    </row>
    <row r="155" spans="1:17" x14ac:dyDescent="0.3">
      <c r="A155" s="96" t="s">
        <v>102</v>
      </c>
      <c r="B155" s="15">
        <v>120.15750927965621</v>
      </c>
      <c r="C155" s="49">
        <v>183.94004578964478</v>
      </c>
      <c r="D155" s="2"/>
      <c r="E155" s="117">
        <v>3.9472557756653107E-2</v>
      </c>
      <c r="F155" s="49">
        <v>0.31718585887917528</v>
      </c>
      <c r="J155" s="1"/>
    </row>
    <row r="156" spans="1:17" x14ac:dyDescent="0.3">
      <c r="A156" s="96" t="s">
        <v>103</v>
      </c>
      <c r="B156" s="15">
        <v>140.95277580589425</v>
      </c>
      <c r="C156" s="49">
        <v>263.39900364275297</v>
      </c>
      <c r="D156" s="2"/>
      <c r="E156" s="117">
        <v>4.6303944025749999E-2</v>
      </c>
      <c r="F156" s="49">
        <v>0.45420473198038641</v>
      </c>
      <c r="J156" s="1"/>
    </row>
    <row r="157" spans="1:17" x14ac:dyDescent="0.3">
      <c r="A157" s="96" t="s">
        <v>104</v>
      </c>
      <c r="B157" s="15">
        <v>162.20570034259202</v>
      </c>
      <c r="C157" s="49">
        <v>110.00861522000812</v>
      </c>
      <c r="D157" s="2"/>
      <c r="E157" s="117">
        <v>5.3285674059119027E-2</v>
      </c>
      <c r="F157" s="49">
        <v>0.18969864312511417</v>
      </c>
      <c r="J157" s="1"/>
    </row>
    <row r="158" spans="1:17" x14ac:dyDescent="0.3">
      <c r="A158" s="96" t="s">
        <v>105</v>
      </c>
      <c r="B158" s="15">
        <v>169.09894362446317</v>
      </c>
      <c r="C158" s="49">
        <v>161.40583592913731</v>
      </c>
      <c r="D158" s="2"/>
      <c r="E158" s="117">
        <v>5.555015128742978E-2</v>
      </c>
      <c r="F158" s="49">
        <v>0.27832791101858478</v>
      </c>
      <c r="J158" s="1"/>
    </row>
    <row r="159" spans="1:17" x14ac:dyDescent="0.3">
      <c r="A159" s="96" t="s">
        <v>106</v>
      </c>
      <c r="B159" s="15">
        <v>57.565207210765379</v>
      </c>
      <c r="C159" s="49">
        <v>191.0821468816755</v>
      </c>
      <c r="D159" s="2"/>
      <c r="E159" s="117">
        <v>1.891056147903486E-2</v>
      </c>
      <c r="F159" s="49">
        <v>0.32950168417623077</v>
      </c>
      <c r="J159" s="1"/>
    </row>
    <row r="160" spans="1:17" x14ac:dyDescent="0.3">
      <c r="A160" s="96" t="s">
        <v>107</v>
      </c>
      <c r="B160" s="15">
        <v>46.958015096870554</v>
      </c>
      <c r="C160" s="49">
        <v>111.34528337477511</v>
      </c>
      <c r="D160" s="2"/>
      <c r="E160" s="117">
        <v>1.5426026838947096E-2</v>
      </c>
      <c r="F160" s="49">
        <v>0.19200359110360424</v>
      </c>
      <c r="J160" s="1"/>
    </row>
    <row r="161" spans="1:10" x14ac:dyDescent="0.3">
      <c r="A161" s="96" t="s">
        <v>108</v>
      </c>
      <c r="B161" s="15">
        <v>211.37231201979515</v>
      </c>
      <c r="C161" s="49">
        <v>212.32298175069721</v>
      </c>
      <c r="D161" s="2"/>
      <c r="E161" s="117">
        <v>6.9437239872708334E-2</v>
      </c>
      <c r="F161" s="49">
        <v>0.36612933870528425</v>
      </c>
      <c r="J161" s="1"/>
    </row>
    <row r="162" spans="1:10" x14ac:dyDescent="0.3">
      <c r="A162" s="96" t="s">
        <v>109</v>
      </c>
      <c r="B162" s="15">
        <v>500.247834121263</v>
      </c>
      <c r="C162" s="16">
        <v>161.91605285716506</v>
      </c>
      <c r="D162" s="2"/>
      <c r="E162" s="22">
        <v>0.16433481056131855</v>
      </c>
      <c r="F162" s="16">
        <v>0.27920772810157196</v>
      </c>
      <c r="J162" s="1"/>
    </row>
    <row r="163" spans="1:10" x14ac:dyDescent="0.3">
      <c r="A163" s="96" t="s">
        <v>110</v>
      </c>
      <c r="B163" s="48">
        <v>324.12428716414718</v>
      </c>
      <c r="C163" s="16">
        <v>165.15760310644728</v>
      </c>
      <c r="D163" s="2"/>
      <c r="E163" s="22">
        <v>0.10647702937686444</v>
      </c>
      <c r="F163" s="16">
        <v>0.28479745107627652</v>
      </c>
      <c r="J163" s="1"/>
    </row>
    <row r="164" spans="1:10" ht="15" thickBot="1" x14ac:dyDescent="0.35">
      <c r="A164" s="103" t="s">
        <v>111</v>
      </c>
      <c r="B164" s="18">
        <v>456.2979836006154</v>
      </c>
      <c r="C164" s="51">
        <v>168.48913025000579</v>
      </c>
      <c r="D164" s="2"/>
      <c r="E164" s="118">
        <v>0.14989698621332123</v>
      </c>
      <c r="F164" s="51">
        <v>0.29054233003328928</v>
      </c>
      <c r="J164" s="1"/>
    </row>
    <row r="165" spans="1:10" x14ac:dyDescent="0.3">
      <c r="A165" s="119"/>
      <c r="B165" s="72"/>
      <c r="C165" s="47"/>
      <c r="D165" s="2"/>
      <c r="E165" s="201" t="s">
        <v>611</v>
      </c>
      <c r="F165" s="201"/>
      <c r="J165" s="1"/>
    </row>
    <row r="166" spans="1:10" x14ac:dyDescent="0.3">
      <c r="A166" s="119"/>
      <c r="B166" s="72"/>
      <c r="C166" s="47"/>
      <c r="D166" s="2"/>
      <c r="E166" s="186" t="s">
        <v>616</v>
      </c>
      <c r="F166" s="186" t="s">
        <v>616</v>
      </c>
      <c r="J166" s="1"/>
    </row>
    <row r="167" spans="1:10" x14ac:dyDescent="0.3">
      <c r="A167" s="119"/>
      <c r="B167" s="72"/>
      <c r="C167" s="47"/>
      <c r="D167" s="2"/>
      <c r="E167" s="201" t="s">
        <v>650</v>
      </c>
      <c r="F167" s="201"/>
      <c r="J167" s="1"/>
    </row>
    <row r="168" spans="1:10" x14ac:dyDescent="0.3">
      <c r="A168" s="119"/>
      <c r="B168" s="72"/>
      <c r="C168" s="47"/>
      <c r="D168" s="2"/>
      <c r="E168" s="189">
        <v>2.0000000000000001E-4</v>
      </c>
      <c r="F168" s="189">
        <v>2.9999999999999997E-4</v>
      </c>
      <c r="G168" s="194" t="s">
        <v>693</v>
      </c>
      <c r="J168" s="1"/>
    </row>
    <row r="169" spans="1:10" x14ac:dyDescent="0.3">
      <c r="A169" s="119"/>
      <c r="B169" s="72"/>
      <c r="C169" s="47"/>
      <c r="D169" s="2"/>
      <c r="E169" s="189" t="s">
        <v>616</v>
      </c>
      <c r="F169" s="189" t="s">
        <v>616</v>
      </c>
      <c r="G169" s="194" t="s">
        <v>692</v>
      </c>
      <c r="J169" s="1"/>
    </row>
    <row r="170" spans="1:10" x14ac:dyDescent="0.3">
      <c r="A170" s="119"/>
      <c r="B170" s="72"/>
      <c r="C170" s="47"/>
      <c r="D170" s="2"/>
      <c r="E170" s="189" t="s">
        <v>616</v>
      </c>
      <c r="F170" s="189" t="s">
        <v>616</v>
      </c>
      <c r="G170" s="194" t="s">
        <v>691</v>
      </c>
      <c r="J170" s="1"/>
    </row>
    <row r="171" spans="1:10" x14ac:dyDescent="0.3">
      <c r="A171" s="119"/>
      <c r="B171" s="72"/>
      <c r="C171" s="47"/>
      <c r="D171" s="2"/>
      <c r="E171" s="189" t="s">
        <v>616</v>
      </c>
      <c r="F171" s="189" t="s">
        <v>616</v>
      </c>
      <c r="G171" s="194" t="s">
        <v>690</v>
      </c>
      <c r="J171" s="1"/>
    </row>
    <row r="172" spans="1:10" x14ac:dyDescent="0.3">
      <c r="A172" s="119"/>
      <c r="B172" s="72"/>
      <c r="C172" s="47"/>
      <c r="D172" s="2"/>
      <c r="E172" s="188">
        <v>0.13689999999999999</v>
      </c>
      <c r="F172" s="188">
        <v>0.55349999999999999</v>
      </c>
      <c r="G172" s="194" t="s">
        <v>682</v>
      </c>
      <c r="J172" s="1"/>
    </row>
    <row r="173" spans="1:10" x14ac:dyDescent="0.3">
      <c r="A173" s="119"/>
      <c r="B173" s="72"/>
      <c r="C173" s="47"/>
      <c r="D173" s="2"/>
      <c r="E173" s="188">
        <v>0.1051</v>
      </c>
      <c r="F173" s="188">
        <v>0.48649999999999999</v>
      </c>
      <c r="G173" s="194" t="s">
        <v>681</v>
      </c>
      <c r="J173" s="1"/>
    </row>
    <row r="174" spans="1:10" x14ac:dyDescent="0.3">
      <c r="A174" s="119"/>
      <c r="B174" s="72"/>
      <c r="C174" s="47"/>
      <c r="D174" s="2"/>
      <c r="E174" s="188">
        <v>0.46460000000000001</v>
      </c>
      <c r="F174" s="188">
        <v>0.40329999999999999</v>
      </c>
      <c r="G174" s="194" t="s">
        <v>679</v>
      </c>
      <c r="J174" s="1"/>
    </row>
    <row r="175" spans="1:10" x14ac:dyDescent="0.3">
      <c r="A175" s="119"/>
      <c r="B175" s="72"/>
      <c r="C175" s="47"/>
      <c r="D175" s="2"/>
      <c r="E175" s="188">
        <v>0.99970000000000003</v>
      </c>
      <c r="F175" s="188" t="s">
        <v>643</v>
      </c>
      <c r="G175" s="194" t="s">
        <v>680</v>
      </c>
      <c r="J175" s="1"/>
    </row>
    <row r="176" spans="1:10" x14ac:dyDescent="0.3">
      <c r="A176" s="119"/>
      <c r="B176" s="72"/>
      <c r="C176" s="47"/>
      <c r="D176" s="2"/>
      <c r="E176" s="188">
        <v>0.88570000000000004</v>
      </c>
      <c r="F176" s="188">
        <v>0.99829999999999997</v>
      </c>
      <c r="G176" s="194" t="s">
        <v>678</v>
      </c>
      <c r="J176" s="1"/>
    </row>
    <row r="177" spans="1:11" x14ac:dyDescent="0.3">
      <c r="A177" s="119"/>
      <c r="B177" s="72"/>
      <c r="C177" s="47"/>
      <c r="D177" s="2"/>
      <c r="E177" s="188">
        <v>0.80879999999999996</v>
      </c>
      <c r="F177" s="188">
        <v>0.99980000000000002</v>
      </c>
      <c r="G177" s="194" t="s">
        <v>677</v>
      </c>
      <c r="J177" s="1"/>
    </row>
    <row r="178" spans="1:11" ht="15" thickBot="1" x14ac:dyDescent="0.35">
      <c r="A178" s="120" t="s">
        <v>27</v>
      </c>
      <c r="C178" s="1"/>
      <c r="E178" s="1"/>
      <c r="G178" s="1"/>
      <c r="H178" s="1"/>
      <c r="J178" s="1"/>
    </row>
    <row r="179" spans="1:11" x14ac:dyDescent="0.3">
      <c r="A179" s="12" t="s">
        <v>23</v>
      </c>
      <c r="B179" s="26" t="s">
        <v>96</v>
      </c>
      <c r="C179" s="26" t="s">
        <v>140</v>
      </c>
      <c r="D179" s="26" t="s">
        <v>97</v>
      </c>
      <c r="E179" s="13" t="s">
        <v>98</v>
      </c>
      <c r="F179" s="1"/>
      <c r="H179" s="1"/>
      <c r="I179" s="1"/>
      <c r="K179" s="1"/>
    </row>
    <row r="180" spans="1:11" x14ac:dyDescent="0.3">
      <c r="A180" s="96" t="s">
        <v>1</v>
      </c>
      <c r="B180" s="15">
        <v>27.604174613952637</v>
      </c>
      <c r="C180" s="15">
        <v>30.048407554626465</v>
      </c>
      <c r="D180" s="48">
        <v>0.94959873988341192</v>
      </c>
      <c r="E180" s="49">
        <v>0.93951838996960335</v>
      </c>
      <c r="F180" s="175" t="s">
        <v>650</v>
      </c>
      <c r="G180" s="175"/>
    </row>
    <row r="181" spans="1:11" x14ac:dyDescent="0.3">
      <c r="A181" s="96" t="s">
        <v>2</v>
      </c>
      <c r="B181" s="48">
        <v>27.465653419494629</v>
      </c>
      <c r="C181" s="48">
        <v>30.033600807189941</v>
      </c>
      <c r="D181" s="15">
        <v>0.87156216734910075</v>
      </c>
      <c r="E181" s="16">
        <v>0.86231020517864232</v>
      </c>
      <c r="F181" s="190">
        <v>8.9864593319464842E-7</v>
      </c>
      <c r="G181" s="175" t="s">
        <v>683</v>
      </c>
    </row>
    <row r="182" spans="1:11" x14ac:dyDescent="0.3">
      <c r="A182" s="96" t="s">
        <v>3</v>
      </c>
      <c r="B182" s="48">
        <v>27.630417823791504</v>
      </c>
      <c r="C182" s="48">
        <v>29.670942306518555</v>
      </c>
      <c r="D182" s="15">
        <v>1.2562280458210551</v>
      </c>
      <c r="E182" s="16">
        <v>1.2428927098085296</v>
      </c>
      <c r="F182" s="190">
        <v>3.9533281275077934E-8</v>
      </c>
      <c r="G182" s="175" t="s">
        <v>684</v>
      </c>
    </row>
    <row r="183" spans="1:11" x14ac:dyDescent="0.3">
      <c r="A183" s="96" t="s">
        <v>4</v>
      </c>
      <c r="B183" s="48">
        <v>27.351377487182617</v>
      </c>
      <c r="C183" s="48">
        <v>29.90883731842041</v>
      </c>
      <c r="D183" s="15">
        <v>0.87792100348831337</v>
      </c>
      <c r="E183" s="16">
        <v>0.8686015398663095</v>
      </c>
      <c r="F183" s="190">
        <v>6.1356796838802096E-10</v>
      </c>
      <c r="G183" s="175" t="s">
        <v>685</v>
      </c>
    </row>
    <row r="184" spans="1:11" x14ac:dyDescent="0.3">
      <c r="A184" s="96" t="s">
        <v>17</v>
      </c>
      <c r="B184" s="48">
        <v>27.280529022216797</v>
      </c>
      <c r="C184" s="48">
        <v>29.407834053039551</v>
      </c>
      <c r="D184" s="15">
        <v>1.1828915705659491</v>
      </c>
      <c r="E184" s="16">
        <v>1.1703347289858272</v>
      </c>
      <c r="F184" s="190">
        <v>1.7496655836327001E-2</v>
      </c>
      <c r="G184" s="175" t="s">
        <v>686</v>
      </c>
    </row>
    <row r="185" spans="1:11" x14ac:dyDescent="0.3">
      <c r="A185" s="96" t="s">
        <v>118</v>
      </c>
      <c r="B185" s="48">
        <v>27.290984153747559</v>
      </c>
      <c r="C185" s="48">
        <v>29.771251678466797</v>
      </c>
      <c r="D185" s="15">
        <v>0.92617411484720114</v>
      </c>
      <c r="E185" s="16">
        <v>0.91634242619108741</v>
      </c>
    </row>
    <row r="186" spans="1:11" x14ac:dyDescent="0.3">
      <c r="A186" s="96" t="s">
        <v>100</v>
      </c>
      <c r="B186" s="48">
        <v>26.669291496276855</v>
      </c>
      <c r="C186" s="48">
        <v>23.927778244018555</v>
      </c>
      <c r="D186" s="48">
        <v>34.562510740748301</v>
      </c>
      <c r="E186" s="49">
        <v>34.195616612172181</v>
      </c>
    </row>
    <row r="187" spans="1:11" x14ac:dyDescent="0.3">
      <c r="A187" s="96" t="s">
        <v>101</v>
      </c>
      <c r="B187" s="48">
        <v>27.007906913757324</v>
      </c>
      <c r="C187" s="48">
        <v>25.404925346374512</v>
      </c>
      <c r="D187" s="48">
        <v>15.699039979717373</v>
      </c>
      <c r="E187" s="49">
        <v>15.53238873044776</v>
      </c>
    </row>
    <row r="188" spans="1:11" x14ac:dyDescent="0.3">
      <c r="A188" s="96" t="s">
        <v>102</v>
      </c>
      <c r="B188" s="48">
        <v>27.004976272583008</v>
      </c>
      <c r="C188" s="15">
        <v>24.199381828308105</v>
      </c>
      <c r="D188" s="15">
        <v>36.132303088454016</v>
      </c>
      <c r="E188" s="16">
        <v>35.748745020160747</v>
      </c>
    </row>
    <row r="189" spans="1:11" x14ac:dyDescent="0.3">
      <c r="A189" s="96" t="s">
        <v>103</v>
      </c>
      <c r="B189" s="48">
        <v>26.641729354858398</v>
      </c>
      <c r="C189" s="48">
        <v>24.286320686340332</v>
      </c>
      <c r="D189" s="15">
        <v>26.446988260265211</v>
      </c>
      <c r="E189" s="16">
        <v>26.16624347340651</v>
      </c>
    </row>
    <row r="190" spans="1:11" x14ac:dyDescent="0.3">
      <c r="A190" s="96" t="s">
        <v>104</v>
      </c>
      <c r="B190" s="48">
        <v>26.916051864624023</v>
      </c>
      <c r="C190" s="48">
        <v>24.314979553222656</v>
      </c>
      <c r="D190" s="48">
        <v>31.356555367619041</v>
      </c>
      <c r="E190" s="49">
        <v>31.023693668333173</v>
      </c>
    </row>
    <row r="191" spans="1:11" x14ac:dyDescent="0.3">
      <c r="A191" s="96" t="s">
        <v>105</v>
      </c>
      <c r="B191" s="48">
        <v>26.678563117980957</v>
      </c>
      <c r="C191" s="48">
        <v>23.514490127563477</v>
      </c>
      <c r="D191" s="48">
        <v>46.324254590298381</v>
      </c>
      <c r="E191" s="49">
        <v>45.832505100588769</v>
      </c>
    </row>
    <row r="192" spans="1:11" x14ac:dyDescent="0.3">
      <c r="A192" s="96" t="s">
        <v>106</v>
      </c>
      <c r="B192" s="48">
        <v>26.683002471923828</v>
      </c>
      <c r="C192" s="48">
        <v>25.150195121765137</v>
      </c>
      <c r="D192" s="15">
        <v>14.953696127359599</v>
      </c>
      <c r="E192" s="16">
        <v>14.794956985090881</v>
      </c>
    </row>
    <row r="193" spans="1:5" x14ac:dyDescent="0.3">
      <c r="A193" s="96" t="s">
        <v>107</v>
      </c>
      <c r="B193" s="48">
        <v>26.696767807006836</v>
      </c>
      <c r="C193" s="48">
        <v>25.679872512817383</v>
      </c>
      <c r="D193" s="15">
        <v>10.457877423558241</v>
      </c>
      <c r="E193" s="16">
        <v>10.346863097867235</v>
      </c>
    </row>
    <row r="194" spans="1:5" x14ac:dyDescent="0.3">
      <c r="A194" s="96" t="s">
        <v>108</v>
      </c>
      <c r="B194" s="48">
        <v>26.541549682617188</v>
      </c>
      <c r="C194" s="48">
        <v>25.011750221252441</v>
      </c>
      <c r="D194" s="15">
        <v>14.922551500343724</v>
      </c>
      <c r="E194" s="16">
        <v>14.764142970074653</v>
      </c>
    </row>
    <row r="195" spans="1:5" x14ac:dyDescent="0.3">
      <c r="A195" s="96" t="s">
        <v>109</v>
      </c>
      <c r="B195" s="48">
        <v>26.832431793212891</v>
      </c>
      <c r="C195" s="48">
        <v>29.756429672241211</v>
      </c>
      <c r="D195" s="15">
        <v>0.68095198832952897</v>
      </c>
      <c r="E195" s="16">
        <v>0.67372342532858387</v>
      </c>
    </row>
    <row r="196" spans="1:5" x14ac:dyDescent="0.3">
      <c r="A196" s="96" t="s">
        <v>110</v>
      </c>
      <c r="B196" s="48">
        <v>26.89531135559082</v>
      </c>
      <c r="C196" s="48">
        <v>30.620377540588379</v>
      </c>
      <c r="D196" s="15">
        <v>0.39081471157486769</v>
      </c>
      <c r="E196" s="16">
        <v>0.38666606554294214</v>
      </c>
    </row>
    <row r="197" spans="1:5" ht="15" thickBot="1" x14ac:dyDescent="0.35">
      <c r="A197" s="103" t="s">
        <v>111</v>
      </c>
      <c r="B197" s="50">
        <v>27.03011417388916</v>
      </c>
      <c r="C197" s="50">
        <v>28.554256439208984</v>
      </c>
      <c r="D197" s="18">
        <v>1.7968632301348715</v>
      </c>
      <c r="E197" s="19">
        <v>1.7777888470862591</v>
      </c>
    </row>
    <row r="198" spans="1:5" ht="15" thickBot="1" x14ac:dyDescent="0.35">
      <c r="A198" s="119"/>
      <c r="B198" s="89"/>
      <c r="C198" s="89"/>
      <c r="D198" s="2"/>
      <c r="E198" s="2"/>
    </row>
    <row r="199" spans="1:5" x14ac:dyDescent="0.3">
      <c r="A199" s="107" t="s">
        <v>120</v>
      </c>
      <c r="B199" s="108">
        <v>27.841605186462402</v>
      </c>
      <c r="C199" s="108">
        <v>28.869857788085938</v>
      </c>
      <c r="D199" s="108">
        <v>1.3919248274434173</v>
      </c>
      <c r="E199" s="109">
        <v>1.2855280983154804</v>
      </c>
    </row>
    <row r="200" spans="1:5" x14ac:dyDescent="0.3">
      <c r="A200" s="96" t="s">
        <v>121</v>
      </c>
      <c r="B200" s="15">
        <v>28.036933898925781</v>
      </c>
      <c r="C200" s="15">
        <v>29.105684280395508</v>
      </c>
      <c r="D200" s="15">
        <v>1.353395520856052</v>
      </c>
      <c r="E200" s="16">
        <v>1.2499439164328683</v>
      </c>
    </row>
    <row r="201" spans="1:5" x14ac:dyDescent="0.3">
      <c r="A201" s="96" t="s">
        <v>119</v>
      </c>
      <c r="B201" s="15">
        <v>28.170624732971191</v>
      </c>
      <c r="C201" s="15">
        <v>30.829468727111816</v>
      </c>
      <c r="D201" s="15">
        <v>0.44953018758281721</v>
      </c>
      <c r="E201" s="16">
        <v>0.41516874746760096</v>
      </c>
    </row>
    <row r="202" spans="1:5" x14ac:dyDescent="0.3">
      <c r="A202" s="96" t="s">
        <v>122</v>
      </c>
      <c r="B202" s="15">
        <v>27.964534759521484</v>
      </c>
      <c r="C202" s="15">
        <v>29.054858207702637</v>
      </c>
      <c r="D202" s="15">
        <v>1.3333083368242182</v>
      </c>
      <c r="E202" s="16">
        <v>1.2313921678184081</v>
      </c>
    </row>
    <row r="203" spans="1:5" x14ac:dyDescent="0.3">
      <c r="A203" s="96" t="s">
        <v>123</v>
      </c>
      <c r="B203" s="15">
        <v>27.847914695739746</v>
      </c>
      <c r="C203" s="15">
        <v>29.528413772583008</v>
      </c>
      <c r="D203" s="15">
        <v>0.88566611201127876</v>
      </c>
      <c r="E203" s="16">
        <v>0.81796706996564239</v>
      </c>
    </row>
    <row r="204" spans="1:5" x14ac:dyDescent="0.3">
      <c r="A204" s="96" t="s">
        <v>112</v>
      </c>
      <c r="B204" s="15">
        <v>27.258630752563477</v>
      </c>
      <c r="C204" s="15">
        <v>25.81607723236084</v>
      </c>
      <c r="D204" s="15">
        <v>7.7161833280969434</v>
      </c>
      <c r="E204" s="16">
        <v>7.1263693875201799</v>
      </c>
    </row>
    <row r="205" spans="1:5" x14ac:dyDescent="0.3">
      <c r="A205" s="96" t="s">
        <v>113</v>
      </c>
      <c r="B205" s="15">
        <v>27.435968399047852</v>
      </c>
      <c r="C205" s="15">
        <v>26.10655403137207</v>
      </c>
      <c r="D205" s="15">
        <v>7.1341832228275335</v>
      </c>
      <c r="E205" s="16">
        <v>6.5888565320877568</v>
      </c>
    </row>
    <row r="206" spans="1:5" x14ac:dyDescent="0.3">
      <c r="A206" s="96" t="s">
        <v>114</v>
      </c>
      <c r="B206" s="15">
        <v>27.42261791229248</v>
      </c>
      <c r="C206" s="15">
        <v>26.714496612548828</v>
      </c>
      <c r="D206" s="15">
        <v>4.6378469136385059</v>
      </c>
      <c r="E206" s="16">
        <v>4.2833365750927319</v>
      </c>
    </row>
    <row r="207" spans="1:5" x14ac:dyDescent="0.3">
      <c r="A207" s="96" t="s">
        <v>115</v>
      </c>
      <c r="B207" s="15">
        <v>27.039295196533203</v>
      </c>
      <c r="C207" s="15">
        <v>25.012818336486816</v>
      </c>
      <c r="D207" s="15">
        <v>11.565941142793687</v>
      </c>
      <c r="E207" s="16">
        <v>10.681857259370387</v>
      </c>
    </row>
    <row r="208" spans="1:5" x14ac:dyDescent="0.3">
      <c r="A208" s="96" t="s">
        <v>116</v>
      </c>
      <c r="B208" s="15">
        <v>27.475772857666016</v>
      </c>
      <c r="C208" s="15">
        <v>24.112519264221191</v>
      </c>
      <c r="D208" s="15">
        <v>29.213989724711723</v>
      </c>
      <c r="E208" s="16">
        <v>26.980914424808116</v>
      </c>
    </row>
    <row r="209" spans="1:7" ht="15" thickBot="1" x14ac:dyDescent="0.35">
      <c r="A209" s="103" t="s">
        <v>117</v>
      </c>
      <c r="B209" s="18">
        <v>27.506930351257324</v>
      </c>
      <c r="C209" s="18">
        <v>23.911765098571777</v>
      </c>
      <c r="D209" s="18">
        <v>34.308619070022182</v>
      </c>
      <c r="E209" s="19">
        <v>31.686117640364259</v>
      </c>
    </row>
    <row r="210" spans="1:7" x14ac:dyDescent="0.3">
      <c r="A210" s="119"/>
      <c r="B210" s="72"/>
      <c r="C210" s="72"/>
      <c r="D210" s="72"/>
      <c r="E210" s="72"/>
    </row>
    <row r="211" spans="1:7" ht="15" thickBot="1" x14ac:dyDescent="0.35">
      <c r="A211" s="120" t="s">
        <v>33</v>
      </c>
    </row>
    <row r="212" spans="1:7" x14ac:dyDescent="0.3">
      <c r="A212" s="12" t="s">
        <v>23</v>
      </c>
      <c r="B212" s="26" t="s">
        <v>96</v>
      </c>
      <c r="C212" s="26" t="s">
        <v>141</v>
      </c>
      <c r="D212" s="26" t="s">
        <v>97</v>
      </c>
      <c r="E212" s="13" t="s">
        <v>98</v>
      </c>
    </row>
    <row r="213" spans="1:7" x14ac:dyDescent="0.3">
      <c r="A213" s="96" t="s">
        <v>1</v>
      </c>
      <c r="B213" s="48">
        <v>27.604174613952637</v>
      </c>
      <c r="C213" s="15">
        <v>34.751083374023438</v>
      </c>
      <c r="D213" s="15">
        <v>3.6466463536051624E-2</v>
      </c>
      <c r="E213" s="16">
        <v>0.96880501458699553</v>
      </c>
      <c r="F213" s="175" t="s">
        <v>650</v>
      </c>
      <c r="G213" s="175"/>
    </row>
    <row r="214" spans="1:7" x14ac:dyDescent="0.3">
      <c r="A214" s="96" t="s">
        <v>2</v>
      </c>
      <c r="B214" s="48">
        <v>27.465653419494629</v>
      </c>
      <c r="C214" s="15">
        <v>35.481941223144531</v>
      </c>
      <c r="D214" s="15">
        <v>1.9961100369577451E-2</v>
      </c>
      <c r="E214" s="16">
        <v>0.53030681507140232</v>
      </c>
      <c r="F214" s="190">
        <v>2.7539336258551903E-4</v>
      </c>
      <c r="G214" s="175" t="s">
        <v>683</v>
      </c>
    </row>
    <row r="215" spans="1:7" x14ac:dyDescent="0.3">
      <c r="A215" s="96" t="s">
        <v>3</v>
      </c>
      <c r="B215" s="48">
        <v>27.630417823791504</v>
      </c>
      <c r="C215" s="15">
        <v>35.235866546630859</v>
      </c>
      <c r="D215" s="15">
        <v>2.6537460766947227E-2</v>
      </c>
      <c r="E215" s="16">
        <v>0.70502106791921226</v>
      </c>
      <c r="F215" s="190">
        <v>1.10278174019134E-8</v>
      </c>
      <c r="G215" s="175" t="s">
        <v>684</v>
      </c>
    </row>
    <row r="216" spans="1:7" x14ac:dyDescent="0.3">
      <c r="A216" s="96" t="s">
        <v>4</v>
      </c>
      <c r="B216" s="48">
        <v>27.351377487182617</v>
      </c>
      <c r="C216" s="15">
        <v>34.489772796630859</v>
      </c>
      <c r="D216" s="15">
        <v>3.6682291027408782E-2</v>
      </c>
      <c r="E216" s="16">
        <v>0.9745389063778962</v>
      </c>
      <c r="F216" s="190">
        <v>3.3383422289529857E-10</v>
      </c>
      <c r="G216" s="175" t="s">
        <v>685</v>
      </c>
    </row>
    <row r="217" spans="1:7" x14ac:dyDescent="0.3">
      <c r="A217" s="96" t="s">
        <v>17</v>
      </c>
      <c r="B217" s="48">
        <v>27.280529022216797</v>
      </c>
      <c r="C217" s="15">
        <v>33.600875854492188</v>
      </c>
      <c r="D217" s="15">
        <v>6.4671596421027669E-2</v>
      </c>
      <c r="E217" s="16">
        <v>1.7181311495175995</v>
      </c>
      <c r="F217" s="190">
        <v>1.074285146931628E-2</v>
      </c>
      <c r="G217" s="175" t="s">
        <v>686</v>
      </c>
    </row>
    <row r="218" spans="1:7" x14ac:dyDescent="0.3">
      <c r="A218" s="96" t="s">
        <v>118</v>
      </c>
      <c r="B218" s="48">
        <v>27.290984153747559</v>
      </c>
      <c r="C218" s="15">
        <v>34.250480651855469</v>
      </c>
      <c r="D218" s="15">
        <v>4.1525068785283795E-2</v>
      </c>
      <c r="E218" s="16">
        <v>1.103197046526895</v>
      </c>
      <c r="F218" s="177"/>
    </row>
    <row r="219" spans="1:7" x14ac:dyDescent="0.3">
      <c r="A219" s="96" t="s">
        <v>100</v>
      </c>
      <c r="B219" s="15">
        <v>26.669291496276855</v>
      </c>
      <c r="C219" s="15">
        <v>27.577984809875488</v>
      </c>
      <c r="D219" s="15">
        <v>2.7528567769734678</v>
      </c>
      <c r="E219" s="16">
        <v>73.135182064886763</v>
      </c>
    </row>
    <row r="220" spans="1:7" x14ac:dyDescent="0.3">
      <c r="A220" s="96" t="s">
        <v>101</v>
      </c>
      <c r="B220" s="15">
        <v>27.007906913757324</v>
      </c>
      <c r="C220" s="15">
        <v>30.228919982910156</v>
      </c>
      <c r="D220" s="15">
        <v>0.5542503945323024</v>
      </c>
      <c r="E220" s="16">
        <v>14.724777493953125</v>
      </c>
    </row>
    <row r="221" spans="1:7" x14ac:dyDescent="0.3">
      <c r="A221" s="96" t="s">
        <v>102</v>
      </c>
      <c r="B221" s="15">
        <v>27.004976272583008</v>
      </c>
      <c r="C221" s="15">
        <v>28.971752166748047</v>
      </c>
      <c r="D221" s="15">
        <v>1.3221143599446064</v>
      </c>
      <c r="E221" s="16">
        <v>35.124629524481051</v>
      </c>
    </row>
    <row r="222" spans="1:7" x14ac:dyDescent="0.3">
      <c r="A222" s="96" t="s">
        <v>103</v>
      </c>
      <c r="B222" s="15">
        <v>26.641729354858398</v>
      </c>
      <c r="C222" s="15">
        <v>29.590091705322266</v>
      </c>
      <c r="D222" s="15">
        <v>0.66954852185112013</v>
      </c>
      <c r="E222" s="16">
        <v>17.78790435319819</v>
      </c>
    </row>
    <row r="223" spans="1:7" x14ac:dyDescent="0.3">
      <c r="A223" s="96" t="s">
        <v>104</v>
      </c>
      <c r="B223" s="15">
        <v>26.916051864624023</v>
      </c>
      <c r="C223" s="15">
        <v>29.147920608520508</v>
      </c>
      <c r="D223" s="15">
        <v>1.1001910885305819</v>
      </c>
      <c r="E223" s="16">
        <v>29.228791064935802</v>
      </c>
    </row>
    <row r="224" spans="1:7" x14ac:dyDescent="0.3">
      <c r="A224" s="96" t="s">
        <v>105</v>
      </c>
      <c r="B224" s="15">
        <v>26.678563117980957</v>
      </c>
      <c r="C224" s="15">
        <v>29.366024017333984</v>
      </c>
      <c r="D224" s="15">
        <v>0.80227122983397547</v>
      </c>
      <c r="E224" s="16">
        <v>21.313950275261238</v>
      </c>
    </row>
    <row r="225" spans="1:5" x14ac:dyDescent="0.3">
      <c r="A225" s="96" t="s">
        <v>106</v>
      </c>
      <c r="B225" s="48">
        <v>26.683002471923828</v>
      </c>
      <c r="C225" s="15">
        <v>30.96455192565918</v>
      </c>
      <c r="D225" s="15">
        <v>0.26573744048685066</v>
      </c>
      <c r="E225" s="16">
        <v>7.0598500634056593</v>
      </c>
    </row>
    <row r="226" spans="1:5" x14ac:dyDescent="0.3">
      <c r="A226" s="96" t="s">
        <v>107</v>
      </c>
      <c r="B226" s="48">
        <v>26.696767807006836</v>
      </c>
      <c r="C226" s="15">
        <v>30.750909805297852</v>
      </c>
      <c r="D226" s="15">
        <v>0.31110659170282018</v>
      </c>
      <c r="E226" s="16">
        <v>8.2651728982380828</v>
      </c>
    </row>
    <row r="227" spans="1:5" x14ac:dyDescent="0.3">
      <c r="A227" s="96" t="s">
        <v>108</v>
      </c>
      <c r="B227" s="48">
        <v>26.541549682617188</v>
      </c>
      <c r="C227" s="15">
        <v>30.687784194946289</v>
      </c>
      <c r="D227" s="15">
        <v>0.29186808181927759</v>
      </c>
      <c r="E227" s="16">
        <v>7.7540631540773637</v>
      </c>
    </row>
    <row r="228" spans="1:5" x14ac:dyDescent="0.3">
      <c r="A228" s="96" t="s">
        <v>109</v>
      </c>
      <c r="B228" s="48">
        <v>26.832431793212891</v>
      </c>
      <c r="C228" s="15">
        <v>33.308675765991211</v>
      </c>
      <c r="D228" s="15">
        <v>5.8047546235613784E-2</v>
      </c>
      <c r="E228" s="16">
        <v>1.5421499214459362</v>
      </c>
    </row>
    <row r="229" spans="1:5" x14ac:dyDescent="0.3">
      <c r="A229" s="96" t="s">
        <v>110</v>
      </c>
      <c r="B229" s="48">
        <v>26.89531135559082</v>
      </c>
      <c r="C229" s="15">
        <v>32.587724685668945</v>
      </c>
      <c r="D229" s="15">
        <v>9.9940243005962076E-2</v>
      </c>
      <c r="E229" s="16">
        <v>2.6551137454691158</v>
      </c>
    </row>
    <row r="230" spans="1:5" ht="15" thickBot="1" x14ac:dyDescent="0.35">
      <c r="A230" s="103" t="s">
        <v>111</v>
      </c>
      <c r="B230" s="50">
        <v>27.03011417388916</v>
      </c>
      <c r="C230" s="18">
        <v>32.506942749023438</v>
      </c>
      <c r="D230" s="18">
        <v>0.11604805847330764</v>
      </c>
      <c r="E230" s="19">
        <v>3.0830502900528414</v>
      </c>
    </row>
    <row r="231" spans="1:5" ht="15" thickBot="1" x14ac:dyDescent="0.35">
      <c r="A231" s="119"/>
      <c r="B231" s="89"/>
      <c r="C231" s="2"/>
      <c r="D231" s="2"/>
      <c r="E231" s="2"/>
    </row>
    <row r="232" spans="1:5" x14ac:dyDescent="0.3">
      <c r="A232" s="107" t="s">
        <v>120</v>
      </c>
      <c r="B232" s="108">
        <v>27.841605186462402</v>
      </c>
      <c r="C232" s="108">
        <v>36.440267562866211</v>
      </c>
      <c r="D232" s="108">
        <v>7.3231066603552265E-3</v>
      </c>
      <c r="E232" s="109">
        <v>0.86892865015151322</v>
      </c>
    </row>
    <row r="233" spans="1:5" x14ac:dyDescent="0.3">
      <c r="A233" s="96" t="s">
        <v>121</v>
      </c>
      <c r="B233" s="15">
        <v>28.036933898925781</v>
      </c>
      <c r="C233" s="15">
        <v>36.0377197265625</v>
      </c>
      <c r="D233" s="15">
        <v>1.108342876963871E-2</v>
      </c>
      <c r="E233" s="16">
        <v>1.3151124579394626</v>
      </c>
    </row>
    <row r="234" spans="1:5" x14ac:dyDescent="0.3">
      <c r="A234" s="96" t="s">
        <v>119</v>
      </c>
      <c r="B234" s="15">
        <v>28.170624732971191</v>
      </c>
      <c r="C234" s="15">
        <v>40</v>
      </c>
      <c r="D234" s="15">
        <v>7.8010645624572396E-4</v>
      </c>
      <c r="E234" s="16">
        <v>9.2564109938444647E-2</v>
      </c>
    </row>
    <row r="235" spans="1:5" x14ac:dyDescent="0.3">
      <c r="A235" s="96" t="s">
        <v>122</v>
      </c>
      <c r="B235" s="15">
        <v>27.964534759521484</v>
      </c>
      <c r="C235" s="15">
        <v>35.334318161010742</v>
      </c>
      <c r="D235" s="15">
        <v>1.7164248445076344E-2</v>
      </c>
      <c r="E235" s="16">
        <v>2.0366366248613303</v>
      </c>
    </row>
    <row r="236" spans="1:5" x14ac:dyDescent="0.3">
      <c r="A236" s="96" t="s">
        <v>123</v>
      </c>
      <c r="B236" s="15">
        <v>27.847914695739746</v>
      </c>
      <c r="C236" s="15">
        <v>36.786012649536133</v>
      </c>
      <c r="D236" s="15">
        <v>5.7878207071467803E-3</v>
      </c>
      <c r="E236" s="16">
        <v>0.68675815710924981</v>
      </c>
    </row>
    <row r="237" spans="1:5" x14ac:dyDescent="0.3">
      <c r="A237" s="96" t="s">
        <v>112</v>
      </c>
      <c r="B237" s="15">
        <v>27.258630752563477</v>
      </c>
      <c r="C237" s="15">
        <v>30.868871688842773</v>
      </c>
      <c r="D237" s="15">
        <v>0.23246621479467458</v>
      </c>
      <c r="E237" s="16">
        <v>27.58345106741487</v>
      </c>
    </row>
    <row r="238" spans="1:5" x14ac:dyDescent="0.3">
      <c r="A238" s="96" t="s">
        <v>113</v>
      </c>
      <c r="B238" s="15">
        <v>27.435968399047852</v>
      </c>
      <c r="C238" s="15">
        <v>32.152862548828125</v>
      </c>
      <c r="D238" s="15">
        <v>0.10795034436113536</v>
      </c>
      <c r="E238" s="16">
        <v>12.808928144788526</v>
      </c>
    </row>
    <row r="239" spans="1:5" x14ac:dyDescent="0.3">
      <c r="A239" s="96" t="s">
        <v>114</v>
      </c>
      <c r="B239" s="15">
        <v>27.42261791229248</v>
      </c>
      <c r="C239" s="15">
        <v>32.608739852905273</v>
      </c>
      <c r="D239" s="15">
        <v>7.7978053889217414E-2</v>
      </c>
      <c r="E239" s="16">
        <v>9.2525437973223372</v>
      </c>
    </row>
    <row r="240" spans="1:5" x14ac:dyDescent="0.3">
      <c r="A240" s="96" t="s">
        <v>115</v>
      </c>
      <c r="B240" s="15">
        <v>27.039295196533203</v>
      </c>
      <c r="C240" s="15">
        <v>31.043454170227051</v>
      </c>
      <c r="D240" s="15">
        <v>0.17692072037577558</v>
      </c>
      <c r="E240" s="16">
        <v>20.99265924559111</v>
      </c>
    </row>
    <row r="241" spans="1:7" x14ac:dyDescent="0.3">
      <c r="A241" s="96" t="s">
        <v>116</v>
      </c>
      <c r="B241" s="15">
        <v>27.475772857666016</v>
      </c>
      <c r="C241" s="15">
        <v>29.723876953125</v>
      </c>
      <c r="D241" s="15">
        <v>0.59759078429634793</v>
      </c>
      <c r="E241" s="16">
        <v>70.907577565778823</v>
      </c>
    </row>
    <row r="242" spans="1:7" ht="15" thickBot="1" x14ac:dyDescent="0.35">
      <c r="A242" s="103" t="s">
        <v>117</v>
      </c>
      <c r="B242" s="18">
        <v>27.506930351257324</v>
      </c>
      <c r="C242" s="18">
        <v>29.837976455688477</v>
      </c>
      <c r="D242" s="18">
        <v>0.56420360765975019</v>
      </c>
      <c r="E242" s="19">
        <v>66.945997368638587</v>
      </c>
    </row>
    <row r="243" spans="1:7" x14ac:dyDescent="0.3">
      <c r="A243" s="119"/>
      <c r="B243" s="72"/>
      <c r="C243" s="72"/>
      <c r="D243" s="72"/>
      <c r="E243" s="72"/>
    </row>
    <row r="244" spans="1:7" ht="15" thickBot="1" x14ac:dyDescent="0.35">
      <c r="A244" s="120" t="s">
        <v>143</v>
      </c>
      <c r="B244" s="1"/>
    </row>
    <row r="245" spans="1:7" ht="15" thickBot="1" x14ac:dyDescent="0.35">
      <c r="A245" s="121" t="s">
        <v>23</v>
      </c>
      <c r="B245" s="122" t="s">
        <v>96</v>
      </c>
      <c r="C245" s="122" t="s">
        <v>142</v>
      </c>
      <c r="D245" s="122" t="s">
        <v>97</v>
      </c>
      <c r="E245" s="123" t="s">
        <v>98</v>
      </c>
    </row>
    <row r="246" spans="1:7" x14ac:dyDescent="0.3">
      <c r="A246" s="107" t="s">
        <v>1</v>
      </c>
      <c r="B246" s="108">
        <v>27.604174613952637</v>
      </c>
      <c r="C246" s="108">
        <v>27.09393310546875</v>
      </c>
      <c r="D246" s="108">
        <v>7.3608091958476214</v>
      </c>
      <c r="E246" s="109">
        <v>1.2518196739336813</v>
      </c>
      <c r="F246" s="175" t="s">
        <v>650</v>
      </c>
      <c r="G246" s="175"/>
    </row>
    <row r="247" spans="1:7" x14ac:dyDescent="0.3">
      <c r="A247" s="96" t="s">
        <v>2</v>
      </c>
      <c r="B247" s="15">
        <v>27.465653419494629</v>
      </c>
      <c r="C247" s="15">
        <v>27.47894287109375</v>
      </c>
      <c r="D247" s="15">
        <v>5.1206729341591153</v>
      </c>
      <c r="E247" s="16">
        <v>0.87084978732721241</v>
      </c>
      <c r="F247" s="190">
        <v>1.4909972511703493E-7</v>
      </c>
      <c r="G247" s="175" t="s">
        <v>683</v>
      </c>
    </row>
    <row r="248" spans="1:7" x14ac:dyDescent="0.3">
      <c r="A248" s="96" t="s">
        <v>3</v>
      </c>
      <c r="B248" s="15">
        <v>27.630417823791504</v>
      </c>
      <c r="C248" s="15">
        <v>27.620062828063965</v>
      </c>
      <c r="D248" s="15">
        <v>5.2052875467232456</v>
      </c>
      <c r="E248" s="16">
        <v>0.88523981346317138</v>
      </c>
      <c r="F248" s="190">
        <v>1.685952874148312E-4</v>
      </c>
      <c r="G248" s="175" t="s">
        <v>684</v>
      </c>
    </row>
    <row r="249" spans="1:7" x14ac:dyDescent="0.3">
      <c r="A249" s="96" t="s">
        <v>4</v>
      </c>
      <c r="B249" s="15">
        <v>27.351377487182617</v>
      </c>
      <c r="C249" s="15">
        <v>27.228901863098145</v>
      </c>
      <c r="D249" s="15">
        <v>5.625956861284652</v>
      </c>
      <c r="E249" s="16">
        <v>0.95678114950068638</v>
      </c>
      <c r="F249" s="190">
        <v>1.0537446927796005E-6</v>
      </c>
      <c r="G249" s="175" t="s">
        <v>685</v>
      </c>
    </row>
    <row r="250" spans="1:7" x14ac:dyDescent="0.3">
      <c r="A250" s="96" t="s">
        <v>17</v>
      </c>
      <c r="B250" s="15">
        <v>27.280529022216797</v>
      </c>
      <c r="C250" s="15">
        <v>26.885143280029297</v>
      </c>
      <c r="D250" s="15">
        <v>6.7975205535052359</v>
      </c>
      <c r="E250" s="16">
        <v>1.1560237110407194</v>
      </c>
      <c r="F250" s="190">
        <v>1.3777906656079338E-2</v>
      </c>
      <c r="G250" s="175" t="s">
        <v>686</v>
      </c>
    </row>
    <row r="251" spans="1:7" x14ac:dyDescent="0.3">
      <c r="A251" s="96" t="s">
        <v>118</v>
      </c>
      <c r="B251" s="15">
        <v>27.290984153747559</v>
      </c>
      <c r="C251" s="15">
        <v>27.290365219116211</v>
      </c>
      <c r="D251" s="15">
        <v>5.1702778073286915</v>
      </c>
      <c r="E251" s="16">
        <v>0.8792858647345293</v>
      </c>
      <c r="F251" s="177"/>
    </row>
    <row r="252" spans="1:7" x14ac:dyDescent="0.3">
      <c r="A252" s="96" t="s">
        <v>100</v>
      </c>
      <c r="B252" s="15">
        <v>26.669291496276855</v>
      </c>
      <c r="C252" s="15">
        <v>22.24413013458252</v>
      </c>
      <c r="D252" s="15">
        <v>111.02834512018254</v>
      </c>
      <c r="E252" s="16">
        <v>18.882090689723178</v>
      </c>
      <c r="F252" s="177"/>
    </row>
    <row r="253" spans="1:7" x14ac:dyDescent="0.3">
      <c r="A253" s="96" t="s">
        <v>101</v>
      </c>
      <c r="B253" s="15">
        <v>27.007906913757324</v>
      </c>
      <c r="C253" s="15">
        <v>23.458579063415527</v>
      </c>
      <c r="D253" s="15">
        <v>60.503668594396899</v>
      </c>
      <c r="E253" s="16">
        <v>10.289586467525295</v>
      </c>
    </row>
    <row r="254" spans="1:7" x14ac:dyDescent="0.3">
      <c r="A254" s="96" t="s">
        <v>102</v>
      </c>
      <c r="B254" s="15">
        <v>27.004976272583008</v>
      </c>
      <c r="C254" s="15">
        <v>22.49923038482666</v>
      </c>
      <c r="D254" s="15">
        <v>117.40652290159281</v>
      </c>
      <c r="E254" s="16">
        <v>19.966798663830179</v>
      </c>
    </row>
    <row r="255" spans="1:7" x14ac:dyDescent="0.3">
      <c r="A255" s="96" t="s">
        <v>103</v>
      </c>
      <c r="B255" s="15">
        <v>26.641729354858398</v>
      </c>
      <c r="C255" s="15">
        <v>23.011516571044922</v>
      </c>
      <c r="D255" s="15">
        <v>63.99270962155471</v>
      </c>
      <c r="E255" s="16">
        <v>10.882951963729409</v>
      </c>
    </row>
    <row r="256" spans="1:7" x14ac:dyDescent="0.3">
      <c r="A256" s="96" t="s">
        <v>104</v>
      </c>
      <c r="B256" s="15">
        <v>26.916051864624023</v>
      </c>
      <c r="C256" s="15">
        <v>22.899613380432129</v>
      </c>
      <c r="D256" s="15">
        <v>83.63653281118269</v>
      </c>
      <c r="E256" s="16">
        <v>14.22368851670554</v>
      </c>
    </row>
    <row r="257" spans="1:5" x14ac:dyDescent="0.3">
      <c r="A257" s="96" t="s">
        <v>105</v>
      </c>
      <c r="B257" s="15">
        <v>26.678563117980957</v>
      </c>
      <c r="C257" s="15">
        <v>21.332362174987793</v>
      </c>
      <c r="D257" s="15">
        <v>210.22986327498728</v>
      </c>
      <c r="E257" s="16">
        <v>35.752846174096774</v>
      </c>
    </row>
    <row r="258" spans="1:5" x14ac:dyDescent="0.3">
      <c r="A258" s="96" t="s">
        <v>106</v>
      </c>
      <c r="B258" s="15">
        <v>26.683002471923828</v>
      </c>
      <c r="C258" s="15">
        <v>22.508548736572266</v>
      </c>
      <c r="D258" s="15">
        <v>93.317554922856331</v>
      </c>
      <c r="E258" s="16">
        <v>15.870096353226634</v>
      </c>
    </row>
    <row r="259" spans="1:5" x14ac:dyDescent="0.3">
      <c r="A259" s="96" t="s">
        <v>107</v>
      </c>
      <c r="B259" s="15">
        <v>26.696767807006836</v>
      </c>
      <c r="C259" s="15">
        <v>23.690105438232422</v>
      </c>
      <c r="D259" s="15">
        <v>41.535851779258053</v>
      </c>
      <c r="E259" s="16">
        <v>7.0638152745760836</v>
      </c>
    </row>
    <row r="260" spans="1:5" x14ac:dyDescent="0.3">
      <c r="A260" s="96" t="s">
        <v>108</v>
      </c>
      <c r="B260" s="15">
        <v>26.541549682617188</v>
      </c>
      <c r="C260" s="15">
        <v>22.733199119567871</v>
      </c>
      <c r="D260" s="15">
        <v>72.402792141365339</v>
      </c>
      <c r="E260" s="16">
        <v>12.313216826951743</v>
      </c>
    </row>
    <row r="261" spans="1:5" x14ac:dyDescent="0.3">
      <c r="A261" s="96" t="s">
        <v>109</v>
      </c>
      <c r="B261" s="15">
        <v>26.832431793212891</v>
      </c>
      <c r="C261" s="15">
        <v>26.646773338317871</v>
      </c>
      <c r="D261" s="15">
        <v>5.8778205787626563</v>
      </c>
      <c r="E261" s="16">
        <v>0.99961447778025925</v>
      </c>
    </row>
    <row r="262" spans="1:5" x14ac:dyDescent="0.3">
      <c r="A262" s="96" t="s">
        <v>110</v>
      </c>
      <c r="B262" s="15">
        <v>26.89531135559082</v>
      </c>
      <c r="C262" s="15">
        <v>25.854945182800293</v>
      </c>
      <c r="D262" s="15">
        <v>10.629405755398629</v>
      </c>
      <c r="E262" s="16">
        <v>1.8076951722017385</v>
      </c>
    </row>
    <row r="263" spans="1:5" ht="15" thickBot="1" x14ac:dyDescent="0.35">
      <c r="A263" s="103" t="s">
        <v>111</v>
      </c>
      <c r="B263" s="18">
        <v>27.03011417388916</v>
      </c>
      <c r="C263" s="18">
        <v>25.328179359436035</v>
      </c>
      <c r="D263" s="18">
        <v>16.813610830970362</v>
      </c>
      <c r="E263" s="19">
        <v>2.8594150816932604</v>
      </c>
    </row>
    <row r="264" spans="1:5" ht="15" thickBot="1" x14ac:dyDescent="0.35">
      <c r="B264" s="2"/>
      <c r="C264" s="2"/>
      <c r="D264" s="2"/>
      <c r="E264" s="2"/>
    </row>
    <row r="265" spans="1:5" x14ac:dyDescent="0.3">
      <c r="A265" s="107" t="s">
        <v>120</v>
      </c>
      <c r="B265" s="108">
        <v>27.841605186462402</v>
      </c>
      <c r="C265" s="108">
        <v>26.526573181152344</v>
      </c>
      <c r="D265" s="108">
        <v>7.0634152127733687</v>
      </c>
      <c r="E265" s="109">
        <v>1.2047014046119606</v>
      </c>
    </row>
    <row r="266" spans="1:5" x14ac:dyDescent="0.3">
      <c r="A266" s="96" t="s">
        <v>121</v>
      </c>
      <c r="B266" s="15">
        <v>28.036933898925781</v>
      </c>
      <c r="C266" s="15">
        <v>26.546751976013184</v>
      </c>
      <c r="D266" s="15">
        <v>7.9751730483458694</v>
      </c>
      <c r="E266" s="16">
        <v>1.3602063426756086</v>
      </c>
    </row>
    <row r="267" spans="1:5" x14ac:dyDescent="0.3">
      <c r="A267" s="96" t="s">
        <v>119</v>
      </c>
      <c r="B267" s="15">
        <v>28.170624732971191</v>
      </c>
      <c r="C267" s="15">
        <v>28.128647804260254</v>
      </c>
      <c r="D267" s="15">
        <v>2.92271838998415</v>
      </c>
      <c r="E267" s="16">
        <v>0.49848449278923701</v>
      </c>
    </row>
    <row r="268" spans="1:5" x14ac:dyDescent="0.3">
      <c r="A268" s="96" t="s">
        <v>122</v>
      </c>
      <c r="B268" s="15">
        <v>27.964534759521484</v>
      </c>
      <c r="C268" s="15">
        <v>26.57181453704834</v>
      </c>
      <c r="D268" s="15">
        <v>7.4542030747596222</v>
      </c>
      <c r="E268" s="16">
        <v>1.2713522628807465</v>
      </c>
    </row>
    <row r="269" spans="1:5" x14ac:dyDescent="0.3">
      <c r="A269" s="96" t="s">
        <v>123</v>
      </c>
      <c r="B269" s="15">
        <v>27.847914695739746</v>
      </c>
      <c r="C269" s="15">
        <v>27.389577865600586</v>
      </c>
      <c r="D269" s="15">
        <v>3.9005315177699917</v>
      </c>
      <c r="E269" s="16">
        <v>0.66525549704244735</v>
      </c>
    </row>
    <row r="270" spans="1:5" x14ac:dyDescent="0.3">
      <c r="A270" s="96" t="s">
        <v>112</v>
      </c>
      <c r="B270" s="15">
        <v>27.258630752563477</v>
      </c>
      <c r="C270" s="15">
        <v>22.925314903259277</v>
      </c>
      <c r="D270" s="15">
        <v>57.228018497020635</v>
      </c>
      <c r="E270" s="16">
        <v>9.7605297423044277</v>
      </c>
    </row>
    <row r="271" spans="1:5" x14ac:dyDescent="0.3">
      <c r="A271" s="96" t="s">
        <v>113</v>
      </c>
      <c r="B271" s="15">
        <v>27.435968399047852</v>
      </c>
      <c r="C271" s="15">
        <v>23.442835807800293</v>
      </c>
      <c r="D271" s="15">
        <v>45.206756064613799</v>
      </c>
      <c r="E271" s="16">
        <v>7.7102422678628235</v>
      </c>
    </row>
    <row r="272" spans="1:5" x14ac:dyDescent="0.3">
      <c r="A272" s="96" t="s">
        <v>114</v>
      </c>
      <c r="B272" s="15">
        <v>27.42261791229248</v>
      </c>
      <c r="C272" s="15">
        <v>23.915462493896484</v>
      </c>
      <c r="D272" s="15">
        <v>32.278224505001987</v>
      </c>
      <c r="E272" s="16">
        <v>5.5052154274091025</v>
      </c>
    </row>
    <row r="273" spans="1:5" x14ac:dyDescent="0.3">
      <c r="A273" s="96" t="s">
        <v>115</v>
      </c>
      <c r="B273" s="15">
        <v>27.039295196533203</v>
      </c>
      <c r="C273" s="15">
        <v>21.716592788696289</v>
      </c>
      <c r="D273" s="15">
        <v>113.61711053495587</v>
      </c>
      <c r="E273" s="16">
        <v>19.377976308385733</v>
      </c>
    </row>
    <row r="274" spans="1:5" x14ac:dyDescent="0.3">
      <c r="A274" s="96" t="s">
        <v>116</v>
      </c>
      <c r="B274" s="15">
        <v>27.475772857666016</v>
      </c>
      <c r="C274" s="15">
        <v>21.05072021484375</v>
      </c>
      <c r="D274" s="15">
        <v>243.94067810675969</v>
      </c>
      <c r="E274" s="16">
        <v>41.605323870210462</v>
      </c>
    </row>
    <row r="275" spans="1:5" ht="15" thickBot="1" x14ac:dyDescent="0.35">
      <c r="A275" s="103" t="s">
        <v>117</v>
      </c>
      <c r="B275" s="18">
        <v>27.506930351257324</v>
      </c>
      <c r="C275" s="18">
        <v>20.947978973388672</v>
      </c>
      <c r="D275" s="18">
        <v>267.66510848186113</v>
      </c>
      <c r="E275" s="19">
        <v>45.651646185344674</v>
      </c>
    </row>
  </sheetData>
  <mergeCells count="7">
    <mergeCell ref="E148:F148"/>
    <mergeCell ref="B148:C148"/>
    <mergeCell ref="B56:G56"/>
    <mergeCell ref="I56:N56"/>
    <mergeCell ref="C102:F102"/>
    <mergeCell ref="H102:K102"/>
    <mergeCell ref="M102:P102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33"/>
  <sheetViews>
    <sheetView workbookViewId="0">
      <selection activeCell="K30" sqref="K30"/>
    </sheetView>
  </sheetViews>
  <sheetFormatPr defaultRowHeight="14.4" x14ac:dyDescent="0.3"/>
  <cols>
    <col min="1" max="1" width="21.33203125" bestFit="1" customWidth="1"/>
    <col min="2" max="3" width="18.6640625" bestFit="1" customWidth="1"/>
    <col min="4" max="4" width="10.44140625" bestFit="1" customWidth="1"/>
    <col min="5" max="5" width="15.109375" bestFit="1" customWidth="1"/>
    <col min="6" max="6" width="13.33203125" bestFit="1" customWidth="1"/>
    <col min="7" max="7" width="10.77734375" customWidth="1"/>
    <col min="24" max="24" width="23.44140625" bestFit="1" customWidth="1"/>
  </cols>
  <sheetData>
    <row r="1" spans="1:7" ht="15" thickBot="1" x14ac:dyDescent="0.35">
      <c r="A1" t="s">
        <v>80</v>
      </c>
    </row>
    <row r="2" spans="1:7" x14ac:dyDescent="0.3">
      <c r="A2" s="12" t="s">
        <v>23</v>
      </c>
      <c r="B2" s="26" t="s">
        <v>96</v>
      </c>
      <c r="C2" s="26" t="s">
        <v>144</v>
      </c>
      <c r="D2" s="26" t="s">
        <v>97</v>
      </c>
      <c r="E2" s="13" t="s">
        <v>98</v>
      </c>
    </row>
    <row r="3" spans="1:7" x14ac:dyDescent="0.3">
      <c r="A3" s="8" t="s">
        <v>1</v>
      </c>
      <c r="B3" s="15">
        <v>27.741844177246094</v>
      </c>
      <c r="C3" s="15">
        <v>36.293741226196289</v>
      </c>
      <c r="D3" s="15">
        <v>5.4133925011960902E-3</v>
      </c>
      <c r="E3" s="16">
        <v>0.86257322540061743</v>
      </c>
      <c r="F3" s="190">
        <f>TTEST(E3:E7,E8:E12,2,2)</f>
        <v>1.2381404411586879E-5</v>
      </c>
      <c r="G3" s="175" t="s">
        <v>612</v>
      </c>
    </row>
    <row r="4" spans="1:7" x14ac:dyDescent="0.3">
      <c r="A4" s="8" t="s">
        <v>2</v>
      </c>
      <c r="B4" s="15">
        <v>27.906857490539551</v>
      </c>
      <c r="C4" s="15">
        <v>36.234207153320313</v>
      </c>
      <c r="D4" s="15">
        <v>6.3250653315246527E-3</v>
      </c>
      <c r="E4" s="16">
        <v>1.0078397239212522</v>
      </c>
    </row>
    <row r="5" spans="1:7" x14ac:dyDescent="0.3">
      <c r="A5" s="8" t="s">
        <v>3</v>
      </c>
      <c r="B5" s="15">
        <v>27.498896598815918</v>
      </c>
      <c r="C5" s="15">
        <v>36.026308059692383</v>
      </c>
      <c r="D5" s="15">
        <v>5.506053329429772E-3</v>
      </c>
      <c r="E5" s="16">
        <v>0.87733785764558381</v>
      </c>
    </row>
    <row r="6" spans="1:7" x14ac:dyDescent="0.3">
      <c r="A6" s="8" t="s">
        <v>4</v>
      </c>
      <c r="B6" s="15">
        <v>27.554478645324707</v>
      </c>
      <c r="C6" s="15">
        <v>35.556163787841797</v>
      </c>
      <c r="D6" s="15">
        <v>7.9268347541264373E-3</v>
      </c>
      <c r="E6" s="16">
        <v>1.2630666295809529</v>
      </c>
    </row>
    <row r="7" spans="1:7" x14ac:dyDescent="0.3">
      <c r="A7" s="8" t="s">
        <v>17</v>
      </c>
      <c r="B7" s="15">
        <v>27.598831176757813</v>
      </c>
      <c r="C7" s="15">
        <v>35.95313835144043</v>
      </c>
      <c r="D7" s="15">
        <v>6.2079755244150497E-3</v>
      </c>
      <c r="E7" s="16">
        <v>0.98918256345159283</v>
      </c>
    </row>
    <row r="8" spans="1:7" x14ac:dyDescent="0.3">
      <c r="A8" s="8" t="s">
        <v>146</v>
      </c>
      <c r="B8" s="15">
        <v>27.743707656860352</v>
      </c>
      <c r="C8" s="15">
        <v>38.579792022705078</v>
      </c>
      <c r="D8" s="15">
        <v>1.1113749888798051E-3</v>
      </c>
      <c r="E8" s="16">
        <v>0.17708716088401433</v>
      </c>
    </row>
    <row r="9" spans="1:7" x14ac:dyDescent="0.3">
      <c r="A9" s="8" t="s">
        <v>148</v>
      </c>
      <c r="B9" s="15">
        <v>27.767450332641602</v>
      </c>
      <c r="C9" s="15">
        <v>38.730018615722656</v>
      </c>
      <c r="D9" s="15">
        <v>1.0180876420756574E-3</v>
      </c>
      <c r="E9" s="16">
        <v>0.16222269879224094</v>
      </c>
    </row>
    <row r="10" spans="1:7" x14ac:dyDescent="0.3">
      <c r="A10" s="8" t="s">
        <v>147</v>
      </c>
      <c r="B10" s="15">
        <v>27.432544708251953</v>
      </c>
      <c r="C10" s="15">
        <v>39.146476745605469</v>
      </c>
      <c r="D10" s="15">
        <v>6.0478656941767009E-4</v>
      </c>
      <c r="E10" s="16">
        <v>9.6367056655564956E-2</v>
      </c>
    </row>
    <row r="11" spans="1:7" x14ac:dyDescent="0.3">
      <c r="A11" s="8" t="s">
        <v>149</v>
      </c>
      <c r="B11" s="15">
        <v>27.639423370361328</v>
      </c>
      <c r="C11" s="15">
        <v>37.434864044189453</v>
      </c>
      <c r="D11" s="15">
        <v>2.2862598259103259E-3</v>
      </c>
      <c r="E11" s="16">
        <v>0.3642940192686186</v>
      </c>
    </row>
    <row r="12" spans="1:7" ht="15" thickBot="1" x14ac:dyDescent="0.35">
      <c r="A12" s="10" t="s">
        <v>150</v>
      </c>
      <c r="B12" s="18">
        <v>27.498031616210938</v>
      </c>
      <c r="C12" s="18">
        <v>38.703708648681641</v>
      </c>
      <c r="D12" s="18">
        <v>8.6020535154315717E-4</v>
      </c>
      <c r="E12" s="19">
        <v>0.13706563941622746</v>
      </c>
    </row>
    <row r="13" spans="1:7" ht="15" thickBot="1" x14ac:dyDescent="0.35"/>
    <row r="14" spans="1:7" x14ac:dyDescent="0.3">
      <c r="A14" s="12" t="s">
        <v>23</v>
      </c>
      <c r="B14" s="26" t="s">
        <v>96</v>
      </c>
      <c r="C14" s="26" t="s">
        <v>145</v>
      </c>
      <c r="D14" s="26" t="s">
        <v>97</v>
      </c>
      <c r="E14" s="13" t="s">
        <v>98</v>
      </c>
    </row>
    <row r="15" spans="1:7" x14ac:dyDescent="0.3">
      <c r="A15" s="8" t="s">
        <v>1</v>
      </c>
      <c r="B15" s="15">
        <v>27.741844177246094</v>
      </c>
      <c r="C15" s="15">
        <v>28.719564437866211</v>
      </c>
      <c r="D15" s="15">
        <v>1.031629904367559</v>
      </c>
      <c r="E15" s="16">
        <v>1.0062825466408096</v>
      </c>
      <c r="F15" s="190">
        <f>TTEST(E15:E19,E20:E24,2,2)</f>
        <v>2.5538772920841819E-4</v>
      </c>
      <c r="G15" s="175" t="s">
        <v>612</v>
      </c>
    </row>
    <row r="16" spans="1:7" x14ac:dyDescent="0.3">
      <c r="A16" s="8" t="s">
        <v>2</v>
      </c>
      <c r="B16" s="15">
        <v>27.906857490539551</v>
      </c>
      <c r="C16" s="15">
        <v>28.816169738769531</v>
      </c>
      <c r="D16" s="15">
        <v>1.0817247995579149</v>
      </c>
      <c r="E16" s="16">
        <v>1.0551466000115381</v>
      </c>
    </row>
    <row r="17" spans="1:8" x14ac:dyDescent="0.3">
      <c r="A17" s="8" t="s">
        <v>3</v>
      </c>
      <c r="B17" s="15">
        <v>27.498896598815918</v>
      </c>
      <c r="C17" s="15">
        <v>28.020256996154785</v>
      </c>
      <c r="D17" s="15">
        <v>1.4154741106360775</v>
      </c>
      <c r="E17" s="16">
        <v>1.3806956222621483</v>
      </c>
    </row>
    <row r="18" spans="1:8" x14ac:dyDescent="0.3">
      <c r="A18" s="8" t="s">
        <v>4</v>
      </c>
      <c r="B18" s="15">
        <v>27.554478645324707</v>
      </c>
      <c r="C18" s="15">
        <v>28.783838272094727</v>
      </c>
      <c r="D18" s="15">
        <v>0.8665086958934739</v>
      </c>
      <c r="E18" s="16">
        <v>0.84521840002752013</v>
      </c>
    </row>
    <row r="19" spans="1:8" x14ac:dyDescent="0.3">
      <c r="A19" s="8" t="s">
        <v>17</v>
      </c>
      <c r="B19" s="15">
        <v>27.598831176757813</v>
      </c>
      <c r="C19" s="15">
        <v>29.074307441711426</v>
      </c>
      <c r="D19" s="15">
        <v>0.73060801951249832</v>
      </c>
      <c r="E19" s="16">
        <v>0.7126568310579835</v>
      </c>
    </row>
    <row r="20" spans="1:8" x14ac:dyDescent="0.3">
      <c r="A20" s="8" t="s">
        <v>146</v>
      </c>
      <c r="B20" s="15">
        <v>27.743707656860352</v>
      </c>
      <c r="C20" s="15">
        <v>30.128522872924805</v>
      </c>
      <c r="D20" s="15">
        <v>0.38899689468699805</v>
      </c>
      <c r="E20" s="16">
        <v>0.37943916143161066</v>
      </c>
    </row>
    <row r="21" spans="1:8" x14ac:dyDescent="0.3">
      <c r="A21" s="8" t="s">
        <v>148</v>
      </c>
      <c r="B21" s="15">
        <v>27.767450332641602</v>
      </c>
      <c r="C21" s="15">
        <v>30.423250198364258</v>
      </c>
      <c r="D21" s="15">
        <v>0.32238262448125149</v>
      </c>
      <c r="E21" s="16">
        <v>0.31446161746796203</v>
      </c>
    </row>
    <row r="22" spans="1:8" x14ac:dyDescent="0.3">
      <c r="A22" s="8" t="s">
        <v>147</v>
      </c>
      <c r="B22" s="15">
        <v>27.432544708251953</v>
      </c>
      <c r="C22" s="15">
        <v>30.778037071228027</v>
      </c>
      <c r="D22" s="15">
        <v>0.19987270820891831</v>
      </c>
      <c r="E22" s="16">
        <v>0.19496179489268259</v>
      </c>
    </row>
    <row r="23" spans="1:8" x14ac:dyDescent="0.3">
      <c r="A23" s="8" t="s">
        <v>149</v>
      </c>
      <c r="B23" s="15">
        <v>27.639423370361328</v>
      </c>
      <c r="C23" s="15">
        <v>30.737380027770996</v>
      </c>
      <c r="D23" s="15">
        <v>0.23728439042730806</v>
      </c>
      <c r="E23" s="16">
        <v>0.23145426442798292</v>
      </c>
    </row>
    <row r="24" spans="1:8" ht="15" thickBot="1" x14ac:dyDescent="0.35">
      <c r="A24" s="10" t="s">
        <v>150</v>
      </c>
      <c r="B24" s="18">
        <v>27.498031616210938</v>
      </c>
      <c r="C24" s="18">
        <v>30.767448425292969</v>
      </c>
      <c r="D24" s="18">
        <v>0.21069514128193115</v>
      </c>
      <c r="E24" s="19">
        <v>0.20551831857181874</v>
      </c>
    </row>
    <row r="26" spans="1:8" ht="15" thickBot="1" x14ac:dyDescent="0.35">
      <c r="A26" t="s">
        <v>35</v>
      </c>
    </row>
    <row r="27" spans="1:8" x14ac:dyDescent="0.3">
      <c r="A27" s="12"/>
      <c r="B27" s="211" t="s">
        <v>85</v>
      </c>
      <c r="C27" s="212"/>
      <c r="D27" s="33"/>
      <c r="E27" s="210" t="s">
        <v>152</v>
      </c>
      <c r="F27" s="212"/>
    </row>
    <row r="28" spans="1:8" x14ac:dyDescent="0.3">
      <c r="A28" s="57" t="s">
        <v>151</v>
      </c>
      <c r="B28" s="27">
        <v>0</v>
      </c>
      <c r="C28" s="59">
        <v>6</v>
      </c>
      <c r="D28" s="33"/>
      <c r="E28" s="57">
        <v>0</v>
      </c>
      <c r="F28" s="59">
        <v>6</v>
      </c>
      <c r="G28" s="175" t="s">
        <v>611</v>
      </c>
      <c r="H28" s="175"/>
    </row>
    <row r="29" spans="1:8" x14ac:dyDescent="0.3">
      <c r="A29" s="8" t="s">
        <v>1</v>
      </c>
      <c r="B29" s="14">
        <v>17.399999999999999</v>
      </c>
      <c r="C29" s="24">
        <v>25.6</v>
      </c>
      <c r="E29" s="22">
        <v>1</v>
      </c>
      <c r="F29" s="16">
        <v>1.4712643678160922</v>
      </c>
      <c r="G29" s="189" t="s">
        <v>616</v>
      </c>
      <c r="H29" s="175" t="s">
        <v>675</v>
      </c>
    </row>
    <row r="30" spans="1:8" x14ac:dyDescent="0.3">
      <c r="A30" s="8" t="s">
        <v>2</v>
      </c>
      <c r="B30" s="14">
        <v>17.8</v>
      </c>
      <c r="C30" s="24">
        <v>24.1</v>
      </c>
      <c r="E30" s="22">
        <v>1</v>
      </c>
      <c r="F30" s="16">
        <v>1.353932584269663</v>
      </c>
      <c r="G30" s="189" t="s">
        <v>616</v>
      </c>
      <c r="H30" s="175" t="s">
        <v>622</v>
      </c>
    </row>
    <row r="31" spans="1:8" x14ac:dyDescent="0.3">
      <c r="A31" s="8" t="s">
        <v>3</v>
      </c>
      <c r="B31" s="14">
        <v>16.899999999999999</v>
      </c>
      <c r="C31" s="24">
        <v>21.5</v>
      </c>
      <c r="E31" s="22">
        <v>1</v>
      </c>
      <c r="F31" s="16">
        <v>1.2721893491124261</v>
      </c>
      <c r="G31" s="175" t="s">
        <v>612</v>
      </c>
      <c r="H31" s="175"/>
    </row>
    <row r="32" spans="1:8" x14ac:dyDescent="0.3">
      <c r="A32" s="8" t="s">
        <v>4</v>
      </c>
      <c r="B32" s="14">
        <v>18</v>
      </c>
      <c r="C32" s="24">
        <v>23.6</v>
      </c>
      <c r="E32" s="22">
        <v>1</v>
      </c>
      <c r="F32" s="16">
        <v>1.3111111111111111</v>
      </c>
      <c r="G32" s="188" t="s">
        <v>643</v>
      </c>
      <c r="H32" s="194" t="s">
        <v>696</v>
      </c>
    </row>
    <row r="33" spans="1:16" x14ac:dyDescent="0.3">
      <c r="A33" s="8" t="s">
        <v>17</v>
      </c>
      <c r="B33" s="14">
        <v>18.600000000000001</v>
      </c>
      <c r="C33" s="24">
        <v>24.5</v>
      </c>
      <c r="E33" s="22">
        <v>1</v>
      </c>
      <c r="F33" s="16">
        <v>1.3172043010752688</v>
      </c>
      <c r="G33" s="189" t="s">
        <v>616</v>
      </c>
      <c r="H33" s="194" t="s">
        <v>697</v>
      </c>
    </row>
    <row r="34" spans="1:16" x14ac:dyDescent="0.3">
      <c r="A34" s="8" t="s">
        <v>146</v>
      </c>
      <c r="B34" s="14">
        <v>18.5</v>
      </c>
      <c r="C34" s="24">
        <v>29.6</v>
      </c>
      <c r="E34" s="22">
        <v>1</v>
      </c>
      <c r="F34" s="16">
        <v>1.6</v>
      </c>
      <c r="G34" s="189" t="s">
        <v>616</v>
      </c>
      <c r="H34" s="194" t="s">
        <v>698</v>
      </c>
    </row>
    <row r="35" spans="1:16" x14ac:dyDescent="0.3">
      <c r="A35" s="8" t="s">
        <v>148</v>
      </c>
      <c r="B35" s="14">
        <v>16.899999999999999</v>
      </c>
      <c r="C35" s="24">
        <v>26.6</v>
      </c>
      <c r="E35" s="22">
        <v>1</v>
      </c>
      <c r="F35" s="16">
        <v>1.5739644970414204</v>
      </c>
      <c r="G35" s="189" t="s">
        <v>616</v>
      </c>
      <c r="H35" s="194" t="s">
        <v>699</v>
      </c>
    </row>
    <row r="36" spans="1:16" x14ac:dyDescent="0.3">
      <c r="A36" s="8" t="s">
        <v>147</v>
      </c>
      <c r="B36" s="14">
        <v>18</v>
      </c>
      <c r="C36" s="24">
        <v>28.9</v>
      </c>
      <c r="E36" s="22">
        <v>1</v>
      </c>
      <c r="F36" s="16">
        <v>1.6055555555555554</v>
      </c>
      <c r="G36" s="189" t="s">
        <v>616</v>
      </c>
      <c r="H36" s="194" t="s">
        <v>676</v>
      </c>
    </row>
    <row r="37" spans="1:16" x14ac:dyDescent="0.3">
      <c r="A37" s="8" t="s">
        <v>149</v>
      </c>
      <c r="B37" s="14">
        <v>17</v>
      </c>
      <c r="C37" s="24">
        <v>27.7</v>
      </c>
      <c r="E37" s="22">
        <v>1</v>
      </c>
      <c r="F37" s="16">
        <v>1.6294117647058823</v>
      </c>
      <c r="G37" s="189" t="s">
        <v>616</v>
      </c>
      <c r="H37" s="194" t="s">
        <v>700</v>
      </c>
    </row>
    <row r="38" spans="1:16" ht="15" thickBot="1" x14ac:dyDescent="0.35">
      <c r="A38" s="10" t="s">
        <v>150</v>
      </c>
      <c r="B38" s="17">
        <v>16.5</v>
      </c>
      <c r="C38" s="25">
        <v>26.9</v>
      </c>
      <c r="E38" s="23">
        <v>1</v>
      </c>
      <c r="F38" s="19">
        <v>1.6303030303030301</v>
      </c>
    </row>
    <row r="40" spans="1:16" ht="15" thickBot="1" x14ac:dyDescent="0.35">
      <c r="A40" t="s">
        <v>0</v>
      </c>
    </row>
    <row r="41" spans="1:16" x14ac:dyDescent="0.3">
      <c r="A41" s="12"/>
      <c r="B41" s="26" t="s">
        <v>153</v>
      </c>
      <c r="C41" s="211" t="s">
        <v>91</v>
      </c>
      <c r="D41" s="211"/>
      <c r="E41" s="211"/>
      <c r="F41" s="212"/>
      <c r="G41" s="33"/>
      <c r="H41" s="210" t="s">
        <v>92</v>
      </c>
      <c r="I41" s="211"/>
      <c r="J41" s="211"/>
      <c r="K41" s="212"/>
      <c r="L41" s="33"/>
      <c r="M41" s="210" t="s">
        <v>56</v>
      </c>
      <c r="N41" s="211"/>
      <c r="O41" s="211"/>
      <c r="P41" s="212"/>
    </row>
    <row r="42" spans="1:16" x14ac:dyDescent="0.3">
      <c r="A42" s="57" t="s">
        <v>23</v>
      </c>
      <c r="B42" s="27"/>
      <c r="C42" s="27" t="s">
        <v>126</v>
      </c>
      <c r="D42" s="27" t="s">
        <v>128</v>
      </c>
      <c r="E42" s="27" t="s">
        <v>132</v>
      </c>
      <c r="F42" s="59" t="s">
        <v>130</v>
      </c>
      <c r="G42" s="33"/>
      <c r="H42" s="57" t="s">
        <v>126</v>
      </c>
      <c r="I42" s="27" t="s">
        <v>128</v>
      </c>
      <c r="J42" s="27" t="s">
        <v>132</v>
      </c>
      <c r="K42" s="59" t="s">
        <v>130</v>
      </c>
      <c r="L42" s="33"/>
      <c r="M42" s="57" t="s">
        <v>126</v>
      </c>
      <c r="N42" s="27" t="s">
        <v>128</v>
      </c>
      <c r="O42" s="27" t="s">
        <v>132</v>
      </c>
      <c r="P42" s="59" t="s">
        <v>130</v>
      </c>
    </row>
    <row r="43" spans="1:16" x14ac:dyDescent="0.3">
      <c r="A43" s="8" t="s">
        <v>1</v>
      </c>
      <c r="B43" s="14">
        <v>17.399999999999999</v>
      </c>
      <c r="C43" s="14">
        <v>40.5</v>
      </c>
      <c r="D43" s="14">
        <v>8.1999999999999993</v>
      </c>
      <c r="E43" s="14">
        <v>136.1</v>
      </c>
      <c r="F43" s="24">
        <v>6.6</v>
      </c>
      <c r="H43" s="22">
        <v>2.327586206896552</v>
      </c>
      <c r="I43" s="15">
        <v>0.47126436781609193</v>
      </c>
      <c r="J43" s="15">
        <v>7.8218390804597702</v>
      </c>
      <c r="K43" s="16">
        <v>0.37931034482758624</v>
      </c>
      <c r="M43" s="22">
        <v>1.0141610451017642</v>
      </c>
      <c r="N43" s="15">
        <v>0.99390707479770257</v>
      </c>
      <c r="O43" s="15">
        <v>1.0685248883289182</v>
      </c>
      <c r="P43" s="16">
        <v>1.0584707197462737</v>
      </c>
    </row>
    <row r="44" spans="1:16" x14ac:dyDescent="0.3">
      <c r="A44" s="8" t="s">
        <v>2</v>
      </c>
      <c r="B44" s="14">
        <v>17.8</v>
      </c>
      <c r="C44" s="14">
        <v>38.700000000000003</v>
      </c>
      <c r="D44" s="14">
        <v>9.1</v>
      </c>
      <c r="E44" s="14">
        <v>133</v>
      </c>
      <c r="F44" s="24">
        <v>6.2</v>
      </c>
      <c r="H44" s="22">
        <v>2.1741573033707864</v>
      </c>
      <c r="I44" s="15">
        <v>0.51123595505617969</v>
      </c>
      <c r="J44" s="15">
        <v>7.4719101123595504</v>
      </c>
      <c r="K44" s="16">
        <v>0.34831460674157305</v>
      </c>
      <c r="M44" s="22">
        <v>0.94730997995647925</v>
      </c>
      <c r="N44" s="15">
        <v>1.0782080448305578</v>
      </c>
      <c r="O44" s="15">
        <v>1.0207218323319696</v>
      </c>
      <c r="P44" s="16">
        <v>0.97197668748917265</v>
      </c>
    </row>
    <row r="45" spans="1:16" x14ac:dyDescent="0.3">
      <c r="A45" s="8" t="s">
        <v>3</v>
      </c>
      <c r="B45" s="14">
        <v>16.899999999999999</v>
      </c>
      <c r="C45" s="14">
        <v>40.299999999999997</v>
      </c>
      <c r="D45" s="14">
        <v>8.6</v>
      </c>
      <c r="E45" s="14">
        <v>124.3</v>
      </c>
      <c r="F45" s="24">
        <v>5.7</v>
      </c>
      <c r="H45" s="22">
        <v>2.3846153846153846</v>
      </c>
      <c r="I45" s="15">
        <v>0.50887573964497046</v>
      </c>
      <c r="J45" s="15">
        <v>7.3550295857988166</v>
      </c>
      <c r="K45" s="16">
        <v>0.3372781065088758</v>
      </c>
      <c r="M45" s="22">
        <v>1.0390094353806107</v>
      </c>
      <c r="N45" s="15">
        <v>1.0732302978260084</v>
      </c>
      <c r="O45" s="15">
        <v>1.0047550308794662</v>
      </c>
      <c r="P45" s="16">
        <v>0.94117918221656294</v>
      </c>
    </row>
    <row r="46" spans="1:16" x14ac:dyDescent="0.3">
      <c r="A46" s="8" t="s">
        <v>4</v>
      </c>
      <c r="B46" s="14">
        <v>18</v>
      </c>
      <c r="C46" s="14">
        <v>40.700000000000003</v>
      </c>
      <c r="D46" s="14">
        <v>7.7</v>
      </c>
      <c r="E46" s="14">
        <v>123.4</v>
      </c>
      <c r="F46" s="24">
        <v>6.6</v>
      </c>
      <c r="H46" s="22">
        <v>2.2611111111111111</v>
      </c>
      <c r="I46" s="15">
        <v>0.42777777777777781</v>
      </c>
      <c r="J46" s="15">
        <v>6.8555555555555561</v>
      </c>
      <c r="K46" s="16">
        <v>0.36666666666666664</v>
      </c>
      <c r="M46" s="22">
        <v>0.98519693953383725</v>
      </c>
      <c r="N46" s="15">
        <v>0.90219288537531306</v>
      </c>
      <c r="O46" s="15">
        <v>0.93652294033158645</v>
      </c>
      <c r="P46" s="16">
        <v>1.0231883624213978</v>
      </c>
    </row>
    <row r="47" spans="1:16" x14ac:dyDescent="0.3">
      <c r="A47" s="8" t="s">
        <v>17</v>
      </c>
      <c r="B47" s="14">
        <v>18.600000000000001</v>
      </c>
      <c r="C47" s="14">
        <v>43.3</v>
      </c>
      <c r="D47" s="14">
        <v>8.4</v>
      </c>
      <c r="E47" s="14">
        <v>132</v>
      </c>
      <c r="F47" s="24">
        <v>6.7</v>
      </c>
      <c r="H47" s="22">
        <v>2.3279569892473115</v>
      </c>
      <c r="I47" s="15">
        <v>0.45161290322580644</v>
      </c>
      <c r="J47" s="15">
        <v>7.0967741935483861</v>
      </c>
      <c r="K47" s="16">
        <v>0.36021505376344082</v>
      </c>
      <c r="M47" s="22">
        <v>1.014322600027308</v>
      </c>
      <c r="N47" s="15">
        <v>0.9524616971704184</v>
      </c>
      <c r="O47" s="15">
        <v>0.96947530812806015</v>
      </c>
      <c r="P47" s="16">
        <v>1.0051850481265929</v>
      </c>
    </row>
    <row r="48" spans="1:16" x14ac:dyDescent="0.3">
      <c r="A48" s="8" t="s">
        <v>146</v>
      </c>
      <c r="B48" s="14">
        <v>18.5</v>
      </c>
      <c r="C48" s="14">
        <v>67.099999999999994</v>
      </c>
      <c r="D48" s="14">
        <v>12.9</v>
      </c>
      <c r="E48" s="14">
        <v>186.4</v>
      </c>
      <c r="F48" s="24">
        <v>9.8000000000000007</v>
      </c>
      <c r="H48" s="22">
        <v>3.6270270270270268</v>
      </c>
      <c r="I48" s="15">
        <v>0.69729729729729728</v>
      </c>
      <c r="J48" s="15">
        <v>10.075675675675676</v>
      </c>
      <c r="K48" s="16">
        <v>0.52972972972972976</v>
      </c>
      <c r="M48" s="22">
        <v>1.5803451272580762</v>
      </c>
      <c r="N48" s="15">
        <v>1.4706155702642869</v>
      </c>
      <c r="O48" s="15">
        <v>1.3764167372204383</v>
      </c>
      <c r="P48" s="16">
        <v>1.4782180764220687</v>
      </c>
    </row>
    <row r="49" spans="1:24" x14ac:dyDescent="0.3">
      <c r="A49" s="8" t="s">
        <v>148</v>
      </c>
      <c r="B49" s="14">
        <v>16.899999999999999</v>
      </c>
      <c r="C49" s="14">
        <v>52.2</v>
      </c>
      <c r="D49" s="14">
        <v>10.7</v>
      </c>
      <c r="E49" s="14">
        <v>180.8</v>
      </c>
      <c r="F49" s="24">
        <v>8.6999999999999993</v>
      </c>
      <c r="H49" s="22">
        <v>3.0887573964497044</v>
      </c>
      <c r="I49" s="15">
        <v>0.63313609467455623</v>
      </c>
      <c r="J49" s="15">
        <v>10.698224852071007</v>
      </c>
      <c r="K49" s="16">
        <v>0.51479289940828399</v>
      </c>
      <c r="M49" s="22">
        <v>1.3458137103441163</v>
      </c>
      <c r="N49" s="15">
        <v>1.3352981612486381</v>
      </c>
      <c r="O49" s="15">
        <v>1.4614618630974054</v>
      </c>
      <c r="P49" s="16">
        <v>1.4365366465410694</v>
      </c>
    </row>
    <row r="50" spans="1:24" x14ac:dyDescent="0.3">
      <c r="A50" s="8" t="s">
        <v>147</v>
      </c>
      <c r="B50" s="14">
        <v>18</v>
      </c>
      <c r="C50" s="14">
        <v>57.8</v>
      </c>
      <c r="D50" s="14">
        <v>11.2</v>
      </c>
      <c r="E50" s="14">
        <v>175</v>
      </c>
      <c r="F50" s="24">
        <v>8.1</v>
      </c>
      <c r="H50" s="22">
        <v>3.2111111111111108</v>
      </c>
      <c r="I50" s="15">
        <v>0.62222222222222223</v>
      </c>
      <c r="J50" s="15">
        <v>9.7222222222222214</v>
      </c>
      <c r="K50" s="16">
        <v>0.44999999999999996</v>
      </c>
      <c r="M50" s="22">
        <v>1.3991248920161126</v>
      </c>
      <c r="N50" s="15">
        <v>1.3122805605459098</v>
      </c>
      <c r="O50" s="15">
        <v>1.3281322087360421</v>
      </c>
      <c r="P50" s="16">
        <v>1.2557311720626245</v>
      </c>
    </row>
    <row r="51" spans="1:24" x14ac:dyDescent="0.3">
      <c r="A51" s="8" t="s">
        <v>149</v>
      </c>
      <c r="B51" s="14">
        <v>17</v>
      </c>
      <c r="C51" s="14">
        <v>57.6</v>
      </c>
      <c r="D51" s="14">
        <v>12.1</v>
      </c>
      <c r="E51" s="14">
        <v>169.2</v>
      </c>
      <c r="F51" s="24">
        <v>8.1999999999999993</v>
      </c>
      <c r="H51" s="22">
        <v>3.388235294117647</v>
      </c>
      <c r="I51" s="15">
        <v>0.71176470588235297</v>
      </c>
      <c r="J51" s="15">
        <v>9.9529411764705884</v>
      </c>
      <c r="K51" s="16">
        <v>0.48235294117647054</v>
      </c>
      <c r="M51" s="22">
        <v>1.4763003134971562</v>
      </c>
      <c r="N51" s="15">
        <v>1.5011276580194284</v>
      </c>
      <c r="O51" s="15">
        <v>1.3596502369500807</v>
      </c>
      <c r="P51" s="16">
        <v>1.3460124981586301</v>
      </c>
    </row>
    <row r="52" spans="1:24" ht="15" thickBot="1" x14ac:dyDescent="0.35">
      <c r="A52" s="10" t="s">
        <v>150</v>
      </c>
      <c r="B52" s="17">
        <v>16.5</v>
      </c>
      <c r="C52" s="17">
        <v>59.7</v>
      </c>
      <c r="D52" s="17">
        <v>12.6</v>
      </c>
      <c r="E52" s="17">
        <v>176.1</v>
      </c>
      <c r="F52" s="25">
        <v>7.5</v>
      </c>
      <c r="H52" s="23">
        <v>3.6181818181818182</v>
      </c>
      <c r="I52" s="18">
        <v>0.76363636363636367</v>
      </c>
      <c r="J52" s="18">
        <v>10.672727272727272</v>
      </c>
      <c r="K52" s="19">
        <v>0.45454545454545453</v>
      </c>
      <c r="M52" s="23">
        <v>1.5764911491669444</v>
      </c>
      <c r="N52" s="18">
        <v>1.6105261424881621</v>
      </c>
      <c r="O52" s="18">
        <v>1.4579786927277945</v>
      </c>
      <c r="P52" s="19">
        <v>1.2684153253157824</v>
      </c>
    </row>
    <row r="53" spans="1:24" x14ac:dyDescent="0.3">
      <c r="M53" s="190">
        <f>TTEST(M43:M47,M48:M52,2,2)</f>
        <v>1.1223707129507585E-5</v>
      </c>
      <c r="N53" s="190">
        <f t="shared" ref="N53:P53" si="0">TTEST(N43:N47,N48:N52,2,2)</f>
        <v>1.2789365204340811E-4</v>
      </c>
      <c r="O53" s="190">
        <f t="shared" si="0"/>
        <v>3.3285723411321919E-6</v>
      </c>
      <c r="P53" s="190">
        <f t="shared" si="0"/>
        <v>8.1705300258976161E-5</v>
      </c>
      <c r="Q53" s="175" t="s">
        <v>612</v>
      </c>
    </row>
    <row r="54" spans="1:24" ht="15" thickBot="1" x14ac:dyDescent="0.35">
      <c r="A54" t="s">
        <v>13</v>
      </c>
    </row>
    <row r="55" spans="1:24" ht="15" thickBot="1" x14ac:dyDescent="0.35">
      <c r="A55" s="12" t="s">
        <v>14</v>
      </c>
      <c r="B55" s="124"/>
      <c r="C55" s="26">
        <v>5</v>
      </c>
      <c r="D55" s="26">
        <v>10</v>
      </c>
      <c r="E55" s="26">
        <v>15</v>
      </c>
      <c r="F55" s="26">
        <v>20</v>
      </c>
      <c r="G55" s="26">
        <v>25</v>
      </c>
      <c r="H55" s="26">
        <v>30</v>
      </c>
      <c r="I55" s="26">
        <v>35</v>
      </c>
      <c r="J55" s="26">
        <v>40</v>
      </c>
      <c r="K55" s="26">
        <v>45</v>
      </c>
      <c r="L55" s="26">
        <v>50</v>
      </c>
      <c r="M55" s="26">
        <v>55</v>
      </c>
      <c r="N55" s="26">
        <v>60</v>
      </c>
      <c r="O55" s="26">
        <v>65</v>
      </c>
      <c r="P55" s="26">
        <v>70</v>
      </c>
      <c r="Q55" s="26">
        <v>75</v>
      </c>
      <c r="R55" s="26">
        <v>80</v>
      </c>
      <c r="S55" s="26">
        <v>85</v>
      </c>
      <c r="T55" s="26">
        <v>90</v>
      </c>
      <c r="U55" s="26">
        <v>95</v>
      </c>
      <c r="V55" s="13">
        <v>100</v>
      </c>
    </row>
    <row r="56" spans="1:24" x14ac:dyDescent="0.3">
      <c r="A56" s="57" t="s">
        <v>23</v>
      </c>
      <c r="B56" s="125"/>
      <c r="C56" s="227" t="s">
        <v>15</v>
      </c>
      <c r="D56" s="228"/>
      <c r="E56" s="228"/>
      <c r="F56" s="228"/>
      <c r="G56" s="228"/>
      <c r="H56" s="228"/>
      <c r="I56" s="228"/>
      <c r="J56" s="228"/>
      <c r="K56" s="228"/>
      <c r="L56" s="228"/>
      <c r="M56" s="228"/>
      <c r="N56" s="228"/>
      <c r="O56" s="228"/>
      <c r="P56" s="228"/>
      <c r="Q56" s="228"/>
      <c r="R56" s="228"/>
      <c r="S56" s="228"/>
      <c r="T56" s="228"/>
      <c r="U56" s="228"/>
      <c r="V56" s="229"/>
      <c r="X56" s="132" t="s">
        <v>158</v>
      </c>
    </row>
    <row r="57" spans="1:24" x14ac:dyDescent="0.3">
      <c r="A57" s="8" t="s">
        <v>1</v>
      </c>
      <c r="B57" s="230" t="s">
        <v>154</v>
      </c>
      <c r="C57" s="48">
        <v>0.03</v>
      </c>
      <c r="D57" s="48">
        <v>0.85</v>
      </c>
      <c r="E57" s="48">
        <v>1.67</v>
      </c>
      <c r="F57" s="48">
        <v>9.23</v>
      </c>
      <c r="G57" s="48">
        <v>16.5</v>
      </c>
      <c r="H57" s="48">
        <v>20.329999999999998</v>
      </c>
      <c r="I57" s="48">
        <v>19.420000000000002</v>
      </c>
      <c r="J57" s="48">
        <v>15.03</v>
      </c>
      <c r="K57" s="48">
        <v>10.48</v>
      </c>
      <c r="L57" s="48">
        <v>4.49</v>
      </c>
      <c r="M57" s="48">
        <v>1.51</v>
      </c>
      <c r="N57" s="48">
        <v>0.46</v>
      </c>
      <c r="O57" s="48">
        <v>0</v>
      </c>
      <c r="P57" s="48">
        <v>0</v>
      </c>
      <c r="Q57" s="48">
        <v>0</v>
      </c>
      <c r="R57" s="48">
        <v>0</v>
      </c>
      <c r="S57" s="48">
        <v>0</v>
      </c>
      <c r="T57" s="48">
        <v>0</v>
      </c>
      <c r="U57" s="48">
        <v>0</v>
      </c>
      <c r="V57" s="49">
        <v>0</v>
      </c>
      <c r="X57" s="127">
        <v>30.82</v>
      </c>
    </row>
    <row r="58" spans="1:24" x14ac:dyDescent="0.3">
      <c r="A58" s="8" t="s">
        <v>2</v>
      </c>
      <c r="B58" s="231"/>
      <c r="C58" s="234" t="s">
        <v>159</v>
      </c>
      <c r="D58" s="235"/>
      <c r="E58" s="235"/>
      <c r="F58" s="235"/>
      <c r="G58" s="235"/>
      <c r="H58" s="235"/>
      <c r="I58" s="235"/>
      <c r="J58" s="235"/>
      <c r="K58" s="235"/>
      <c r="L58" s="235"/>
      <c r="M58" s="235"/>
      <c r="N58" s="235"/>
      <c r="O58" s="235"/>
      <c r="P58" s="235"/>
      <c r="Q58" s="235"/>
      <c r="R58" s="235"/>
      <c r="S58" s="235"/>
      <c r="T58" s="235"/>
      <c r="U58" s="235"/>
      <c r="V58" s="236"/>
      <c r="X58" s="127"/>
    </row>
    <row r="59" spans="1:24" x14ac:dyDescent="0.3">
      <c r="A59" s="8" t="s">
        <v>3</v>
      </c>
      <c r="B59" s="231"/>
      <c r="C59" s="48">
        <v>0</v>
      </c>
      <c r="D59" s="48">
        <v>0.4</v>
      </c>
      <c r="E59" s="48">
        <v>1.21</v>
      </c>
      <c r="F59" s="48">
        <v>6.76</v>
      </c>
      <c r="G59" s="48">
        <v>15.32</v>
      </c>
      <c r="H59" s="48">
        <v>19.350000000000001</v>
      </c>
      <c r="I59" s="48">
        <v>20.149999999999999</v>
      </c>
      <c r="J59" s="48">
        <v>16.97</v>
      </c>
      <c r="K59" s="48">
        <v>12.27</v>
      </c>
      <c r="L59" s="48">
        <v>5.15</v>
      </c>
      <c r="M59" s="48">
        <v>2.06</v>
      </c>
      <c r="N59" s="48">
        <v>0.31</v>
      </c>
      <c r="O59" s="48">
        <v>0.04</v>
      </c>
      <c r="P59" s="48">
        <v>0</v>
      </c>
      <c r="Q59" s="48">
        <v>0</v>
      </c>
      <c r="R59" s="48">
        <v>0</v>
      </c>
      <c r="S59" s="48">
        <v>0</v>
      </c>
      <c r="T59" s="48">
        <v>0</v>
      </c>
      <c r="U59" s="48">
        <v>0</v>
      </c>
      <c r="V59" s="49">
        <v>0</v>
      </c>
      <c r="X59" s="127">
        <v>32.03</v>
      </c>
    </row>
    <row r="60" spans="1:24" x14ac:dyDescent="0.3">
      <c r="A60" s="8" t="s">
        <v>4</v>
      </c>
      <c r="B60" s="231"/>
      <c r="C60" s="48">
        <v>0</v>
      </c>
      <c r="D60" s="48">
        <v>0.18</v>
      </c>
      <c r="E60" s="48">
        <v>1.06</v>
      </c>
      <c r="F60" s="48">
        <v>5.47</v>
      </c>
      <c r="G60" s="48">
        <v>14.44</v>
      </c>
      <c r="H60" s="48">
        <v>19.84</v>
      </c>
      <c r="I60" s="48">
        <v>22.39</v>
      </c>
      <c r="J60" s="48">
        <v>17.21</v>
      </c>
      <c r="K60" s="48">
        <v>12.14</v>
      </c>
      <c r="L60" s="48">
        <v>5.14</v>
      </c>
      <c r="M60" s="48">
        <v>1.71</v>
      </c>
      <c r="N60" s="48">
        <v>0.33</v>
      </c>
      <c r="O60" s="48">
        <v>7.0000000000000007E-2</v>
      </c>
      <c r="P60" s="48">
        <v>0</v>
      </c>
      <c r="Q60" s="48">
        <v>0</v>
      </c>
      <c r="R60" s="48">
        <v>0</v>
      </c>
      <c r="S60" s="48">
        <v>0</v>
      </c>
      <c r="T60" s="48">
        <v>0</v>
      </c>
      <c r="U60" s="48">
        <v>0</v>
      </c>
      <c r="V60" s="49">
        <v>0</v>
      </c>
      <c r="X60" s="127">
        <v>32.270000000000003</v>
      </c>
    </row>
    <row r="61" spans="1:24" x14ac:dyDescent="0.3">
      <c r="A61" s="8" t="s">
        <v>17</v>
      </c>
      <c r="B61" s="231"/>
      <c r="C61" s="48">
        <v>0</v>
      </c>
      <c r="D61" s="48">
        <v>0.63</v>
      </c>
      <c r="E61" s="48">
        <v>1.6</v>
      </c>
      <c r="F61" s="48">
        <v>4.91</v>
      </c>
      <c r="G61" s="48">
        <v>10.33</v>
      </c>
      <c r="H61" s="48">
        <v>17.64</v>
      </c>
      <c r="I61" s="48">
        <v>19.690000000000001</v>
      </c>
      <c r="J61" s="48">
        <v>16.89</v>
      </c>
      <c r="K61" s="48">
        <v>13.07</v>
      </c>
      <c r="L61" s="48">
        <v>7.99</v>
      </c>
      <c r="M61" s="48">
        <v>4.45</v>
      </c>
      <c r="N61" s="48">
        <v>1.88</v>
      </c>
      <c r="O61" s="48">
        <v>0.68</v>
      </c>
      <c r="P61" s="48">
        <v>0.23</v>
      </c>
      <c r="Q61" s="48">
        <v>0</v>
      </c>
      <c r="R61" s="48">
        <v>0</v>
      </c>
      <c r="S61" s="48">
        <v>0</v>
      </c>
      <c r="T61" s="48">
        <v>0</v>
      </c>
      <c r="U61" s="48">
        <v>0</v>
      </c>
      <c r="V61" s="49">
        <v>0</v>
      </c>
      <c r="X61" s="127">
        <v>34.369999999999997</v>
      </c>
    </row>
    <row r="62" spans="1:24" x14ac:dyDescent="0.3">
      <c r="A62" s="8" t="s">
        <v>146</v>
      </c>
      <c r="B62" s="231"/>
      <c r="C62" s="48">
        <v>0</v>
      </c>
      <c r="D62" s="48">
        <v>0.15</v>
      </c>
      <c r="E62" s="48">
        <v>0.2</v>
      </c>
      <c r="F62" s="48">
        <v>1.64</v>
      </c>
      <c r="G62" s="48">
        <v>5.53</v>
      </c>
      <c r="H62" s="48">
        <v>10.11</v>
      </c>
      <c r="I62" s="48">
        <v>13.5</v>
      </c>
      <c r="J62" s="48">
        <v>14.49</v>
      </c>
      <c r="K62" s="48">
        <v>16.829999999999998</v>
      </c>
      <c r="L62" s="48">
        <v>13.2</v>
      </c>
      <c r="M62" s="48">
        <v>11.45</v>
      </c>
      <c r="N62" s="48">
        <v>6.67</v>
      </c>
      <c r="O62" s="48">
        <v>3.78</v>
      </c>
      <c r="P62" s="48">
        <v>1.29</v>
      </c>
      <c r="Q62" s="48">
        <v>0.65</v>
      </c>
      <c r="R62" s="48">
        <v>0.25</v>
      </c>
      <c r="S62" s="48">
        <v>0.15</v>
      </c>
      <c r="T62" s="48">
        <v>0.05</v>
      </c>
      <c r="U62" s="48">
        <v>0</v>
      </c>
      <c r="V62" s="49">
        <v>0.05</v>
      </c>
      <c r="X62" s="127">
        <v>41.5</v>
      </c>
    </row>
    <row r="63" spans="1:24" x14ac:dyDescent="0.3">
      <c r="A63" s="8" t="s">
        <v>148</v>
      </c>
      <c r="B63" s="231"/>
      <c r="C63" s="48">
        <v>0</v>
      </c>
      <c r="D63" s="48">
        <v>0.37</v>
      </c>
      <c r="E63" s="48">
        <v>0.04</v>
      </c>
      <c r="F63" s="48">
        <v>1.43</v>
      </c>
      <c r="G63" s="48">
        <v>4.87</v>
      </c>
      <c r="H63" s="48">
        <v>11.17</v>
      </c>
      <c r="I63" s="48">
        <v>14.73</v>
      </c>
      <c r="J63" s="48">
        <v>17.43</v>
      </c>
      <c r="K63" s="48">
        <v>16.37</v>
      </c>
      <c r="L63" s="48">
        <v>15.02</v>
      </c>
      <c r="M63" s="48">
        <v>9.98</v>
      </c>
      <c r="N63" s="48">
        <v>5.36</v>
      </c>
      <c r="O63" s="48">
        <v>1.84</v>
      </c>
      <c r="P63" s="48">
        <v>0.9</v>
      </c>
      <c r="Q63" s="48">
        <v>0.33</v>
      </c>
      <c r="R63" s="48">
        <v>0.16</v>
      </c>
      <c r="S63" s="48">
        <v>0</v>
      </c>
      <c r="T63" s="48">
        <v>0</v>
      </c>
      <c r="U63" s="48">
        <v>0</v>
      </c>
      <c r="V63" s="49">
        <v>0</v>
      </c>
      <c r="X63" s="127">
        <v>40.32</v>
      </c>
    </row>
    <row r="64" spans="1:24" x14ac:dyDescent="0.3">
      <c r="A64" s="8" t="s">
        <v>147</v>
      </c>
      <c r="B64" s="231"/>
      <c r="C64" s="48">
        <v>0</v>
      </c>
      <c r="D64" s="48">
        <v>0.16</v>
      </c>
      <c r="E64" s="48">
        <v>0.05</v>
      </c>
      <c r="F64" s="48">
        <v>0.89</v>
      </c>
      <c r="G64" s="48">
        <v>4.76</v>
      </c>
      <c r="H64" s="48">
        <v>10.210000000000001</v>
      </c>
      <c r="I64" s="48">
        <v>15.18</v>
      </c>
      <c r="J64" s="48">
        <v>20.100000000000001</v>
      </c>
      <c r="K64" s="48">
        <v>17.12</v>
      </c>
      <c r="L64" s="48">
        <v>13.82</v>
      </c>
      <c r="M64" s="48">
        <v>8.32</v>
      </c>
      <c r="N64" s="48">
        <v>4.92</v>
      </c>
      <c r="O64" s="48">
        <v>2.77</v>
      </c>
      <c r="P64" s="48">
        <v>0.89</v>
      </c>
      <c r="Q64" s="48">
        <v>0.52</v>
      </c>
      <c r="R64" s="48">
        <v>0.26</v>
      </c>
      <c r="S64" s="48">
        <v>0</v>
      </c>
      <c r="T64" s="48">
        <v>0</v>
      </c>
      <c r="U64" s="48">
        <v>0</v>
      </c>
      <c r="V64" s="49">
        <v>0</v>
      </c>
      <c r="X64" s="127">
        <v>40.5</v>
      </c>
    </row>
    <row r="65" spans="1:33" x14ac:dyDescent="0.3">
      <c r="A65" s="8" t="s">
        <v>149</v>
      </c>
      <c r="B65" s="231"/>
      <c r="C65" s="48">
        <v>0</v>
      </c>
      <c r="D65" s="48">
        <v>0.23</v>
      </c>
      <c r="E65" s="48">
        <v>0.47</v>
      </c>
      <c r="F65" s="48">
        <v>3.83</v>
      </c>
      <c r="G65" s="48">
        <v>9.07</v>
      </c>
      <c r="H65" s="48">
        <v>15.53</v>
      </c>
      <c r="I65" s="48">
        <v>18.73</v>
      </c>
      <c r="J65" s="48">
        <v>19.079999999999998</v>
      </c>
      <c r="K65" s="48">
        <v>13.57</v>
      </c>
      <c r="L65" s="48">
        <v>9.27</v>
      </c>
      <c r="M65" s="48">
        <v>5.4</v>
      </c>
      <c r="N65" s="48">
        <v>2.5</v>
      </c>
      <c r="O65" s="48">
        <v>1.56</v>
      </c>
      <c r="P65" s="48">
        <v>0.59</v>
      </c>
      <c r="Q65" s="48">
        <v>0.04</v>
      </c>
      <c r="R65" s="48">
        <v>0.08</v>
      </c>
      <c r="S65" s="48">
        <v>0.04</v>
      </c>
      <c r="T65" s="48">
        <v>0</v>
      </c>
      <c r="U65" s="48">
        <v>0</v>
      </c>
      <c r="V65" s="49">
        <v>0</v>
      </c>
      <c r="X65" s="127">
        <v>36.270000000000003</v>
      </c>
    </row>
    <row r="66" spans="1:33" ht="15" thickBot="1" x14ac:dyDescent="0.35">
      <c r="A66" s="10" t="s">
        <v>150</v>
      </c>
      <c r="B66" s="232"/>
      <c r="C66" s="50">
        <v>0</v>
      </c>
      <c r="D66" s="50">
        <v>0.28000000000000003</v>
      </c>
      <c r="E66" s="50">
        <v>0.52</v>
      </c>
      <c r="F66" s="50">
        <v>4.3600000000000003</v>
      </c>
      <c r="G66" s="50">
        <v>9.3800000000000008</v>
      </c>
      <c r="H66" s="50">
        <v>16.86</v>
      </c>
      <c r="I66" s="50">
        <v>17.28</v>
      </c>
      <c r="J66" s="50">
        <v>17.95</v>
      </c>
      <c r="K66" s="50">
        <v>12.88</v>
      </c>
      <c r="L66" s="50">
        <v>10.51</v>
      </c>
      <c r="M66" s="50">
        <v>6.01</v>
      </c>
      <c r="N66" s="50">
        <v>3.03</v>
      </c>
      <c r="O66" s="50">
        <v>0.76</v>
      </c>
      <c r="P66" s="50">
        <v>0.05</v>
      </c>
      <c r="Q66" s="50">
        <v>0.09</v>
      </c>
      <c r="R66" s="50">
        <v>0.05</v>
      </c>
      <c r="S66" s="50">
        <v>0</v>
      </c>
      <c r="T66" s="50">
        <v>0</v>
      </c>
      <c r="U66" s="50">
        <v>0</v>
      </c>
      <c r="V66" s="51">
        <v>0</v>
      </c>
      <c r="X66" s="128">
        <v>35.93</v>
      </c>
    </row>
    <row r="67" spans="1:33" ht="15" thickBot="1" x14ac:dyDescent="0.35">
      <c r="X67" s="190">
        <f t="shared" ref="X67" si="1">TTEST(X57:X61,X62:X66,2,2)</f>
        <v>2.9933018065797794E-3</v>
      </c>
      <c r="Y67" s="175" t="s">
        <v>612</v>
      </c>
    </row>
    <row r="68" spans="1:33" x14ac:dyDescent="0.3">
      <c r="A68" s="82" t="s">
        <v>1</v>
      </c>
      <c r="B68" s="233" t="s">
        <v>155</v>
      </c>
      <c r="C68" s="143">
        <v>0.06</v>
      </c>
      <c r="D68" s="143">
        <v>0.48</v>
      </c>
      <c r="E68" s="143">
        <v>0.9</v>
      </c>
      <c r="F68" s="143">
        <v>3.35</v>
      </c>
      <c r="G68" s="143">
        <v>7.83</v>
      </c>
      <c r="H68" s="143">
        <v>16.43</v>
      </c>
      <c r="I68" s="143">
        <v>22.34</v>
      </c>
      <c r="J68" s="143">
        <v>20.67</v>
      </c>
      <c r="K68" s="143">
        <v>16.670000000000002</v>
      </c>
      <c r="L68" s="143">
        <v>7.71</v>
      </c>
      <c r="M68" s="143">
        <v>2.75</v>
      </c>
      <c r="N68" s="143">
        <v>0.84</v>
      </c>
      <c r="O68" s="143">
        <v>0</v>
      </c>
      <c r="P68" s="143">
        <v>0</v>
      </c>
      <c r="Q68" s="143">
        <v>0</v>
      </c>
      <c r="R68" s="143">
        <v>0</v>
      </c>
      <c r="S68" s="143">
        <v>0</v>
      </c>
      <c r="T68" s="143">
        <v>0</v>
      </c>
      <c r="U68" s="143">
        <v>0</v>
      </c>
      <c r="V68" s="144">
        <v>0</v>
      </c>
      <c r="X68" s="129">
        <v>34.700000000000003</v>
      </c>
      <c r="Y68" s="1"/>
      <c r="Z68" s="1"/>
      <c r="AA68" s="1"/>
      <c r="AB68" s="1"/>
      <c r="AC68" s="1"/>
      <c r="AD68" s="1"/>
      <c r="AE68" s="1"/>
      <c r="AF68" s="1"/>
      <c r="AG68" s="1"/>
    </row>
    <row r="69" spans="1:33" x14ac:dyDescent="0.3">
      <c r="A69" s="8" t="s">
        <v>2</v>
      </c>
      <c r="B69" s="231"/>
      <c r="C69" s="234" t="s">
        <v>159</v>
      </c>
      <c r="D69" s="235"/>
      <c r="E69" s="235"/>
      <c r="F69" s="235"/>
      <c r="G69" s="235"/>
      <c r="H69" s="235"/>
      <c r="I69" s="235"/>
      <c r="J69" s="235"/>
      <c r="K69" s="235"/>
      <c r="L69" s="235"/>
      <c r="M69" s="235"/>
      <c r="N69" s="235"/>
      <c r="O69" s="235"/>
      <c r="P69" s="235"/>
      <c r="Q69" s="235"/>
      <c r="R69" s="235"/>
      <c r="S69" s="235"/>
      <c r="T69" s="235"/>
      <c r="U69" s="235"/>
      <c r="V69" s="236"/>
      <c r="X69" s="127"/>
    </row>
    <row r="70" spans="1:33" x14ac:dyDescent="0.3">
      <c r="A70" s="8" t="s">
        <v>3</v>
      </c>
      <c r="B70" s="231"/>
      <c r="C70" s="48">
        <v>0</v>
      </c>
      <c r="D70" s="48">
        <v>0.39</v>
      </c>
      <c r="E70" s="48">
        <v>0.78</v>
      </c>
      <c r="F70" s="48">
        <v>1.96</v>
      </c>
      <c r="G70" s="48">
        <v>6.03</v>
      </c>
      <c r="H70" s="48">
        <v>13.46</v>
      </c>
      <c r="I70" s="48">
        <v>22.38</v>
      </c>
      <c r="J70" s="48">
        <v>23</v>
      </c>
      <c r="K70" s="48">
        <v>19.41</v>
      </c>
      <c r="L70" s="48">
        <v>8.4499999999999993</v>
      </c>
      <c r="M70" s="48">
        <v>3.52</v>
      </c>
      <c r="N70" s="48">
        <v>0.55000000000000004</v>
      </c>
      <c r="O70" s="48">
        <v>0.08</v>
      </c>
      <c r="P70" s="48">
        <v>0</v>
      </c>
      <c r="Q70" s="48">
        <v>0</v>
      </c>
      <c r="R70" s="48">
        <v>0</v>
      </c>
      <c r="S70" s="48">
        <v>0</v>
      </c>
      <c r="T70" s="48">
        <v>0</v>
      </c>
      <c r="U70" s="48">
        <v>0</v>
      </c>
      <c r="V70" s="49">
        <v>0</v>
      </c>
      <c r="X70" s="130">
        <v>35.93</v>
      </c>
    </row>
    <row r="71" spans="1:33" x14ac:dyDescent="0.3">
      <c r="A71" s="8" t="s">
        <v>4</v>
      </c>
      <c r="B71" s="231"/>
      <c r="C71" s="48">
        <v>0</v>
      </c>
      <c r="D71" s="48">
        <v>0.28000000000000003</v>
      </c>
      <c r="E71" s="48">
        <v>1.18</v>
      </c>
      <c r="F71" s="48">
        <v>2.02</v>
      </c>
      <c r="G71" s="48">
        <v>5.28</v>
      </c>
      <c r="H71" s="48">
        <v>13.41</v>
      </c>
      <c r="I71" s="48">
        <v>23.28</v>
      </c>
      <c r="J71" s="48">
        <v>24.04</v>
      </c>
      <c r="K71" s="48">
        <v>18.21</v>
      </c>
      <c r="L71" s="48">
        <v>8.41</v>
      </c>
      <c r="M71" s="48">
        <v>3.13</v>
      </c>
      <c r="N71" s="48">
        <v>0.63</v>
      </c>
      <c r="O71" s="48">
        <v>0.14000000000000001</v>
      </c>
      <c r="P71" s="48">
        <v>0</v>
      </c>
      <c r="Q71" s="48">
        <v>0</v>
      </c>
      <c r="R71" s="48">
        <v>0</v>
      </c>
      <c r="S71" s="48">
        <v>0</v>
      </c>
      <c r="T71" s="48">
        <v>0</v>
      </c>
      <c r="U71" s="48">
        <v>0</v>
      </c>
      <c r="V71" s="49">
        <v>0</v>
      </c>
      <c r="X71" s="130">
        <v>35.76</v>
      </c>
    </row>
    <row r="72" spans="1:33" x14ac:dyDescent="0.3">
      <c r="A72" s="8" t="s">
        <v>17</v>
      </c>
      <c r="B72" s="231"/>
      <c r="C72" s="48">
        <v>0</v>
      </c>
      <c r="D72" s="48">
        <v>0.85</v>
      </c>
      <c r="E72" s="48">
        <v>1.89</v>
      </c>
      <c r="F72" s="48">
        <v>2.65</v>
      </c>
      <c r="G72" s="48">
        <v>4.6399999999999997</v>
      </c>
      <c r="H72" s="48">
        <v>12.11</v>
      </c>
      <c r="I72" s="48">
        <v>18.16</v>
      </c>
      <c r="J72" s="48">
        <v>19.39</v>
      </c>
      <c r="K72" s="48">
        <v>17.309999999999999</v>
      </c>
      <c r="L72" s="48">
        <v>12.2</v>
      </c>
      <c r="M72" s="48">
        <v>6.53</v>
      </c>
      <c r="N72" s="48">
        <v>2.84</v>
      </c>
      <c r="O72" s="48">
        <v>1.04</v>
      </c>
      <c r="P72" s="48">
        <v>0.38</v>
      </c>
      <c r="Q72" s="48">
        <v>0</v>
      </c>
      <c r="R72" s="48">
        <v>0</v>
      </c>
      <c r="S72" s="48">
        <v>0</v>
      </c>
      <c r="T72" s="48">
        <v>0</v>
      </c>
      <c r="U72" s="48">
        <v>0</v>
      </c>
      <c r="V72" s="49">
        <v>0</v>
      </c>
      <c r="X72" s="130">
        <v>37.43</v>
      </c>
    </row>
    <row r="73" spans="1:33" x14ac:dyDescent="0.3">
      <c r="A73" s="8" t="s">
        <v>146</v>
      </c>
      <c r="B73" s="231"/>
      <c r="C73" s="48">
        <v>0</v>
      </c>
      <c r="D73" s="48">
        <v>0.17</v>
      </c>
      <c r="E73" s="48">
        <v>0</v>
      </c>
      <c r="F73" s="48">
        <v>0.6</v>
      </c>
      <c r="G73" s="48">
        <v>1.55</v>
      </c>
      <c r="H73" s="48">
        <v>4.13</v>
      </c>
      <c r="I73" s="48">
        <v>8.35</v>
      </c>
      <c r="J73" s="48">
        <v>12.13</v>
      </c>
      <c r="K73" s="48">
        <v>19.62</v>
      </c>
      <c r="L73" s="48">
        <v>16.95</v>
      </c>
      <c r="M73" s="48">
        <v>16.52</v>
      </c>
      <c r="N73" s="48">
        <v>10.33</v>
      </c>
      <c r="O73" s="48">
        <v>5.94</v>
      </c>
      <c r="P73" s="48">
        <v>1.98</v>
      </c>
      <c r="Q73" s="48">
        <v>0.95</v>
      </c>
      <c r="R73" s="48">
        <v>0.34</v>
      </c>
      <c r="S73" s="48">
        <v>0.26</v>
      </c>
      <c r="T73" s="48">
        <v>0.09</v>
      </c>
      <c r="U73" s="48">
        <v>0</v>
      </c>
      <c r="V73" s="49">
        <v>0.09</v>
      </c>
      <c r="X73" s="130">
        <v>46.16</v>
      </c>
    </row>
    <row r="74" spans="1:33" x14ac:dyDescent="0.3">
      <c r="A74" s="8" t="s">
        <v>148</v>
      </c>
      <c r="B74" s="231"/>
      <c r="C74" s="48">
        <v>0</v>
      </c>
      <c r="D74" s="48">
        <v>0.53</v>
      </c>
      <c r="E74" s="48">
        <v>0</v>
      </c>
      <c r="F74" s="48">
        <v>0.45</v>
      </c>
      <c r="G74" s="48">
        <v>0.6</v>
      </c>
      <c r="H74" s="48">
        <v>2.2599999999999998</v>
      </c>
      <c r="I74" s="48">
        <v>8.06</v>
      </c>
      <c r="J74" s="48">
        <v>16.73</v>
      </c>
      <c r="K74" s="48">
        <v>20.420000000000002</v>
      </c>
      <c r="L74" s="48">
        <v>21.93</v>
      </c>
      <c r="M74" s="48">
        <v>15.45</v>
      </c>
      <c r="N74" s="48">
        <v>8.82</v>
      </c>
      <c r="O74" s="48">
        <v>2.79</v>
      </c>
      <c r="P74" s="48">
        <v>1.21</v>
      </c>
      <c r="Q74" s="48">
        <v>0.53</v>
      </c>
      <c r="R74" s="48">
        <v>0.23</v>
      </c>
      <c r="S74" s="48">
        <v>0</v>
      </c>
      <c r="T74" s="48">
        <v>0</v>
      </c>
      <c r="U74" s="48">
        <v>0</v>
      </c>
      <c r="V74" s="49">
        <v>0</v>
      </c>
      <c r="X74" s="130">
        <v>45.17</v>
      </c>
    </row>
    <row r="75" spans="1:33" x14ac:dyDescent="0.3">
      <c r="A75" s="8" t="s">
        <v>147</v>
      </c>
      <c r="B75" s="231"/>
      <c r="C75" s="48">
        <v>0</v>
      </c>
      <c r="D75" s="48">
        <v>0.17</v>
      </c>
      <c r="E75" s="48">
        <v>0</v>
      </c>
      <c r="F75" s="48">
        <v>0.17</v>
      </c>
      <c r="G75" s="48">
        <v>0.69</v>
      </c>
      <c r="H75" s="48">
        <v>5.15</v>
      </c>
      <c r="I75" s="48">
        <v>11.93</v>
      </c>
      <c r="J75" s="48">
        <v>21.12</v>
      </c>
      <c r="K75" s="48">
        <v>19.66</v>
      </c>
      <c r="L75" s="48">
        <v>17.850000000000001</v>
      </c>
      <c r="M75" s="48">
        <v>11.16</v>
      </c>
      <c r="N75" s="48">
        <v>6.35</v>
      </c>
      <c r="O75" s="48">
        <v>3.26</v>
      </c>
      <c r="P75" s="48">
        <v>1.29</v>
      </c>
      <c r="Q75" s="48">
        <v>0.86</v>
      </c>
      <c r="R75" s="48">
        <v>0.34</v>
      </c>
      <c r="S75" s="48">
        <v>0</v>
      </c>
      <c r="T75" s="48">
        <v>0</v>
      </c>
      <c r="U75" s="48">
        <v>0</v>
      </c>
      <c r="V75" s="49">
        <v>0</v>
      </c>
      <c r="X75" s="130">
        <v>43.52</v>
      </c>
    </row>
    <row r="76" spans="1:33" x14ac:dyDescent="0.3">
      <c r="A76" s="8" t="s">
        <v>149</v>
      </c>
      <c r="B76" s="231"/>
      <c r="C76" s="48">
        <v>0</v>
      </c>
      <c r="D76" s="48">
        <v>0.26</v>
      </c>
      <c r="E76" s="48">
        <v>0.19</v>
      </c>
      <c r="F76" s="48">
        <v>0.39</v>
      </c>
      <c r="G76" s="48">
        <v>3.43</v>
      </c>
      <c r="H76" s="48">
        <v>10.08</v>
      </c>
      <c r="I76" s="48">
        <v>18.55</v>
      </c>
      <c r="J76" s="48">
        <v>22.62</v>
      </c>
      <c r="K76" s="48">
        <v>17.84</v>
      </c>
      <c r="L76" s="48">
        <v>12.54</v>
      </c>
      <c r="M76" s="48">
        <v>7.5</v>
      </c>
      <c r="N76" s="48">
        <v>3.3</v>
      </c>
      <c r="O76" s="48">
        <v>2.13</v>
      </c>
      <c r="P76" s="48">
        <v>0.9</v>
      </c>
      <c r="Q76" s="48">
        <v>0.06</v>
      </c>
      <c r="R76" s="48">
        <v>0.13</v>
      </c>
      <c r="S76" s="48">
        <v>0.06</v>
      </c>
      <c r="T76" s="48">
        <v>0</v>
      </c>
      <c r="U76" s="48">
        <v>0</v>
      </c>
      <c r="V76" s="49">
        <v>0</v>
      </c>
      <c r="X76" s="130">
        <v>39.700000000000003</v>
      </c>
    </row>
    <row r="77" spans="1:33" ht="15" thickBot="1" x14ac:dyDescent="0.35">
      <c r="A77" s="10" t="s">
        <v>150</v>
      </c>
      <c r="B77" s="232"/>
      <c r="C77" s="50">
        <v>0</v>
      </c>
      <c r="D77" s="50">
        <v>0.22</v>
      </c>
      <c r="E77" s="50">
        <v>0.36</v>
      </c>
      <c r="F77" s="50">
        <v>2.38</v>
      </c>
      <c r="G77" s="50">
        <v>4.7699999999999996</v>
      </c>
      <c r="H77" s="50">
        <v>12.14</v>
      </c>
      <c r="I77" s="50">
        <v>15.75</v>
      </c>
      <c r="J77" s="50">
        <v>19.36</v>
      </c>
      <c r="K77" s="50">
        <v>16.399999999999999</v>
      </c>
      <c r="L77" s="50">
        <v>14.16</v>
      </c>
      <c r="M77" s="50">
        <v>8.4499999999999993</v>
      </c>
      <c r="N77" s="50">
        <v>4.55</v>
      </c>
      <c r="O77" s="50">
        <v>1.1599999999999999</v>
      </c>
      <c r="P77" s="50">
        <v>7.0000000000000007E-2</v>
      </c>
      <c r="Q77" s="50">
        <v>0.14000000000000001</v>
      </c>
      <c r="R77" s="50">
        <v>7.0000000000000007E-2</v>
      </c>
      <c r="S77" s="50">
        <v>0</v>
      </c>
      <c r="T77" s="50">
        <v>0</v>
      </c>
      <c r="U77" s="50">
        <v>0</v>
      </c>
      <c r="V77" s="51">
        <v>0</v>
      </c>
      <c r="X77" s="131">
        <v>38.979999999999997</v>
      </c>
    </row>
    <row r="78" spans="1:33" ht="15" thickBot="1" x14ac:dyDescent="0.35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X78" s="190">
        <f t="shared" ref="X78" si="2">TTEST(X68:X72,X73:X77,2,2)</f>
        <v>5.5115702884300085E-3</v>
      </c>
      <c r="Y78" s="175" t="s">
        <v>612</v>
      </c>
    </row>
    <row r="79" spans="1:33" x14ac:dyDescent="0.3">
      <c r="A79" s="82" t="s">
        <v>1</v>
      </c>
      <c r="B79" s="233" t="s">
        <v>157</v>
      </c>
      <c r="C79" s="143">
        <v>0</v>
      </c>
      <c r="D79" s="143">
        <v>1.49</v>
      </c>
      <c r="E79" s="143">
        <v>2.2799999999999998</v>
      </c>
      <c r="F79" s="143">
        <v>13.88</v>
      </c>
      <c r="G79" s="143">
        <v>23.81</v>
      </c>
      <c r="H79" s="143">
        <v>26.36</v>
      </c>
      <c r="I79" s="143">
        <v>17.93</v>
      </c>
      <c r="J79" s="143">
        <v>9.93</v>
      </c>
      <c r="K79" s="143">
        <v>3.6</v>
      </c>
      <c r="L79" s="143">
        <v>0.7</v>
      </c>
      <c r="M79" s="143">
        <v>0</v>
      </c>
      <c r="N79" s="143">
        <v>0</v>
      </c>
      <c r="O79" s="143">
        <v>0</v>
      </c>
      <c r="P79" s="143">
        <v>0</v>
      </c>
      <c r="Q79" s="143">
        <v>0</v>
      </c>
      <c r="R79" s="143">
        <v>0</v>
      </c>
      <c r="S79" s="143">
        <v>0</v>
      </c>
      <c r="T79" s="143">
        <v>0</v>
      </c>
      <c r="U79" s="143">
        <v>0</v>
      </c>
      <c r="V79" s="144">
        <v>0</v>
      </c>
      <c r="X79" s="129">
        <v>22.22</v>
      </c>
      <c r="Y79" s="1"/>
      <c r="Z79" s="1"/>
      <c r="AA79" s="1"/>
      <c r="AB79" s="1"/>
      <c r="AC79" s="1"/>
      <c r="AD79" s="1"/>
      <c r="AE79" s="1"/>
      <c r="AF79" s="1"/>
      <c r="AG79" s="1"/>
    </row>
    <row r="80" spans="1:33" x14ac:dyDescent="0.3">
      <c r="A80" s="8" t="s">
        <v>2</v>
      </c>
      <c r="B80" s="231"/>
      <c r="C80" s="234" t="s">
        <v>159</v>
      </c>
      <c r="D80" s="235"/>
      <c r="E80" s="235"/>
      <c r="F80" s="235"/>
      <c r="G80" s="235"/>
      <c r="H80" s="235"/>
      <c r="I80" s="235"/>
      <c r="J80" s="235"/>
      <c r="K80" s="235"/>
      <c r="L80" s="235"/>
      <c r="M80" s="235"/>
      <c r="N80" s="235"/>
      <c r="O80" s="235"/>
      <c r="P80" s="235"/>
      <c r="Q80" s="235"/>
      <c r="R80" s="235"/>
      <c r="S80" s="235"/>
      <c r="T80" s="235"/>
      <c r="U80" s="235"/>
      <c r="V80" s="236"/>
      <c r="X80" s="127"/>
    </row>
    <row r="81" spans="1:33" x14ac:dyDescent="0.3">
      <c r="A81" s="8" t="s">
        <v>3</v>
      </c>
      <c r="B81" s="231"/>
      <c r="C81" s="48">
        <v>0</v>
      </c>
      <c r="D81" s="48">
        <v>0.39</v>
      </c>
      <c r="E81" s="48">
        <v>1.42</v>
      </c>
      <c r="F81" s="48">
        <v>10.220000000000001</v>
      </c>
      <c r="G81" s="48">
        <v>23.93</v>
      </c>
      <c r="H81" s="48">
        <v>28.2</v>
      </c>
      <c r="I81" s="48">
        <v>20.57</v>
      </c>
      <c r="J81" s="48">
        <v>10.87</v>
      </c>
      <c r="K81" s="48">
        <v>3.36</v>
      </c>
      <c r="L81" s="48">
        <v>0.91</v>
      </c>
      <c r="M81" s="48">
        <v>0.13</v>
      </c>
      <c r="N81" s="48">
        <v>0</v>
      </c>
      <c r="O81" s="48">
        <v>0</v>
      </c>
      <c r="P81" s="48">
        <v>0</v>
      </c>
      <c r="Q81" s="48">
        <v>0</v>
      </c>
      <c r="R81" s="48">
        <v>0</v>
      </c>
      <c r="S81" s="48">
        <v>0</v>
      </c>
      <c r="T81" s="48">
        <v>0</v>
      </c>
      <c r="U81" s="48">
        <v>0</v>
      </c>
      <c r="V81" s="49">
        <v>0</v>
      </c>
      <c r="X81" s="130">
        <v>22.29</v>
      </c>
    </row>
    <row r="82" spans="1:33" x14ac:dyDescent="0.3">
      <c r="A82" s="8" t="s">
        <v>4</v>
      </c>
      <c r="B82" s="231"/>
      <c r="C82" s="48">
        <v>0</v>
      </c>
      <c r="D82" s="48">
        <v>0.11</v>
      </c>
      <c r="E82" s="48">
        <v>0.66</v>
      </c>
      <c r="F82" s="48">
        <v>6.66</v>
      </c>
      <c r="G82" s="48">
        <v>16.16</v>
      </c>
      <c r="H82" s="48">
        <v>25.55</v>
      </c>
      <c r="I82" s="48">
        <v>27.4</v>
      </c>
      <c r="J82" s="48">
        <v>13.43</v>
      </c>
      <c r="K82" s="48">
        <v>7.64</v>
      </c>
      <c r="L82" s="48">
        <v>2.1800000000000002</v>
      </c>
      <c r="M82" s="48">
        <v>0.22</v>
      </c>
      <c r="N82" s="48">
        <v>0</v>
      </c>
      <c r="O82" s="48">
        <v>0</v>
      </c>
      <c r="P82" s="48">
        <v>0</v>
      </c>
      <c r="Q82" s="48">
        <v>0</v>
      </c>
      <c r="R82" s="48">
        <v>0</v>
      </c>
      <c r="S82" s="48">
        <v>0</v>
      </c>
      <c r="T82" s="48">
        <v>0</v>
      </c>
      <c r="U82" s="48">
        <v>0</v>
      </c>
      <c r="V82" s="49">
        <v>0</v>
      </c>
      <c r="X82" s="130">
        <v>24.02</v>
      </c>
    </row>
    <row r="83" spans="1:33" x14ac:dyDescent="0.3">
      <c r="A83" s="8" t="s">
        <v>17</v>
      </c>
      <c r="B83" s="231"/>
      <c r="C83" s="48">
        <v>0</v>
      </c>
      <c r="D83" s="48">
        <v>0.21</v>
      </c>
      <c r="E83" s="48">
        <v>0.82</v>
      </c>
      <c r="F83" s="48">
        <v>6.6</v>
      </c>
      <c r="G83" s="48">
        <v>17.53</v>
      </c>
      <c r="H83" s="48">
        <v>24.54</v>
      </c>
      <c r="I83" s="48">
        <v>21.03</v>
      </c>
      <c r="J83" s="48">
        <v>15.46</v>
      </c>
      <c r="K83" s="48">
        <v>9.07</v>
      </c>
      <c r="L83" s="48">
        <v>2.27</v>
      </c>
      <c r="M83" s="48">
        <v>1.86</v>
      </c>
      <c r="N83" s="48">
        <v>0.62</v>
      </c>
      <c r="O83" s="48">
        <v>0</v>
      </c>
      <c r="P83" s="48">
        <v>0</v>
      </c>
      <c r="Q83" s="48">
        <v>0</v>
      </c>
      <c r="R83" s="48">
        <v>0</v>
      </c>
      <c r="S83" s="48">
        <v>0</v>
      </c>
      <c r="T83" s="48">
        <v>0</v>
      </c>
      <c r="U83" s="48">
        <v>0</v>
      </c>
      <c r="V83" s="49">
        <v>0</v>
      </c>
      <c r="X83" s="130">
        <v>26.7</v>
      </c>
    </row>
    <row r="84" spans="1:33" x14ac:dyDescent="0.3">
      <c r="A84" s="8" t="s">
        <v>146</v>
      </c>
      <c r="B84" s="231"/>
      <c r="C84" s="48">
        <v>0</v>
      </c>
      <c r="D84" s="48">
        <v>0.14000000000000001</v>
      </c>
      <c r="E84" s="48">
        <v>0.28000000000000003</v>
      </c>
      <c r="F84" s="48">
        <v>2.37</v>
      </c>
      <c r="G84" s="48">
        <v>8.94</v>
      </c>
      <c r="H84" s="48">
        <v>14.39</v>
      </c>
      <c r="I84" s="48">
        <v>21.09</v>
      </c>
      <c r="J84" s="48">
        <v>19.55</v>
      </c>
      <c r="K84" s="48">
        <v>14.94</v>
      </c>
      <c r="L84" s="48">
        <v>9.2200000000000006</v>
      </c>
      <c r="M84" s="48">
        <v>5.31</v>
      </c>
      <c r="N84" s="48">
        <v>1.96</v>
      </c>
      <c r="O84" s="48">
        <v>0.98</v>
      </c>
      <c r="P84" s="48">
        <v>0.42</v>
      </c>
      <c r="Q84" s="48">
        <v>0.28000000000000003</v>
      </c>
      <c r="R84" s="48">
        <v>0.14000000000000001</v>
      </c>
      <c r="S84" s="48">
        <v>0</v>
      </c>
      <c r="T84" s="48">
        <v>0</v>
      </c>
      <c r="U84" s="48">
        <v>0</v>
      </c>
      <c r="V84" s="49">
        <v>0</v>
      </c>
      <c r="X84" s="130">
        <v>27.85</v>
      </c>
    </row>
    <row r="85" spans="1:33" x14ac:dyDescent="0.3">
      <c r="A85" s="8" t="s">
        <v>148</v>
      </c>
      <c r="B85" s="231"/>
      <c r="C85" s="48">
        <v>0</v>
      </c>
      <c r="D85" s="48">
        <v>0.2</v>
      </c>
      <c r="E85" s="48">
        <v>0</v>
      </c>
      <c r="F85" s="48">
        <v>1.73</v>
      </c>
      <c r="G85" s="48">
        <v>7.34</v>
      </c>
      <c r="H85" s="48">
        <v>20.59</v>
      </c>
      <c r="I85" s="48">
        <v>22.94</v>
      </c>
      <c r="J85" s="48">
        <v>19.57</v>
      </c>
      <c r="K85" s="48">
        <v>12.84</v>
      </c>
      <c r="L85" s="48">
        <v>7.75</v>
      </c>
      <c r="M85" s="48">
        <v>3.98</v>
      </c>
      <c r="N85" s="48">
        <v>1.43</v>
      </c>
      <c r="O85" s="48">
        <v>0.82</v>
      </c>
      <c r="P85" s="48">
        <v>0.61</v>
      </c>
      <c r="Q85" s="48">
        <v>0.1</v>
      </c>
      <c r="R85" s="48">
        <v>0.1</v>
      </c>
      <c r="S85" s="48">
        <v>0</v>
      </c>
      <c r="T85" s="48">
        <v>0</v>
      </c>
      <c r="U85" s="48">
        <v>0</v>
      </c>
      <c r="V85" s="49">
        <v>0</v>
      </c>
      <c r="X85" s="130">
        <v>27.43</v>
      </c>
    </row>
    <row r="86" spans="1:33" x14ac:dyDescent="0.3">
      <c r="A86" s="8" t="s">
        <v>147</v>
      </c>
      <c r="B86" s="231"/>
      <c r="C86" s="48">
        <v>0</v>
      </c>
      <c r="D86" s="48">
        <v>0.16</v>
      </c>
      <c r="E86" s="48">
        <v>0.16</v>
      </c>
      <c r="F86" s="48">
        <v>1.48</v>
      </c>
      <c r="G86" s="48">
        <v>9.69</v>
      </c>
      <c r="H86" s="48">
        <v>15.27</v>
      </c>
      <c r="I86" s="48">
        <v>17.73</v>
      </c>
      <c r="J86" s="48">
        <v>19.38</v>
      </c>
      <c r="K86" s="48">
        <v>15.93</v>
      </c>
      <c r="L86" s="48">
        <v>9.1999999999999993</v>
      </c>
      <c r="M86" s="48">
        <v>4.76</v>
      </c>
      <c r="N86" s="48">
        <v>3.28</v>
      </c>
      <c r="O86" s="48">
        <v>2.46</v>
      </c>
      <c r="P86" s="48">
        <v>0.33</v>
      </c>
      <c r="Q86" s="48">
        <v>0</v>
      </c>
      <c r="R86" s="48">
        <v>0.16</v>
      </c>
      <c r="S86" s="48">
        <v>0</v>
      </c>
      <c r="T86" s="48">
        <v>0</v>
      </c>
      <c r="U86" s="48">
        <v>0</v>
      </c>
      <c r="V86" s="49">
        <v>0</v>
      </c>
      <c r="X86" s="130">
        <v>29.77</v>
      </c>
    </row>
    <row r="87" spans="1:33" x14ac:dyDescent="0.3">
      <c r="A87" s="8" t="s">
        <v>149</v>
      </c>
      <c r="B87" s="231"/>
      <c r="C87" s="48">
        <v>0</v>
      </c>
      <c r="D87" s="48">
        <v>0.25</v>
      </c>
      <c r="E87" s="48">
        <v>0.86</v>
      </c>
      <c r="F87" s="48">
        <v>8.6</v>
      </c>
      <c r="G87" s="48">
        <v>16.09</v>
      </c>
      <c r="H87" s="48">
        <v>22.48</v>
      </c>
      <c r="I87" s="48">
        <v>18.059999999999999</v>
      </c>
      <c r="J87" s="48">
        <v>15.11</v>
      </c>
      <c r="K87" s="48">
        <v>8.35</v>
      </c>
      <c r="L87" s="48">
        <v>5.04</v>
      </c>
      <c r="M87" s="48">
        <v>2.58</v>
      </c>
      <c r="N87" s="48">
        <v>1.6</v>
      </c>
      <c r="O87" s="48">
        <v>0.86</v>
      </c>
      <c r="P87" s="48">
        <v>0.12</v>
      </c>
      <c r="Q87" s="48">
        <v>0</v>
      </c>
      <c r="R87" s="48">
        <v>0</v>
      </c>
      <c r="S87" s="48">
        <v>0</v>
      </c>
      <c r="T87" s="48">
        <v>0</v>
      </c>
      <c r="U87" s="48">
        <v>0</v>
      </c>
      <c r="V87" s="49">
        <v>0</v>
      </c>
      <c r="X87" s="130">
        <v>28.04</v>
      </c>
    </row>
    <row r="88" spans="1:33" ht="15" thickBot="1" x14ac:dyDescent="0.35">
      <c r="A88" s="10" t="s">
        <v>150</v>
      </c>
      <c r="B88" s="232"/>
      <c r="C88" s="50">
        <v>0</v>
      </c>
      <c r="D88" s="50">
        <v>0.52</v>
      </c>
      <c r="E88" s="50">
        <v>0.52</v>
      </c>
      <c r="F88" s="50">
        <v>5.54</v>
      </c>
      <c r="G88" s="50">
        <v>13.67</v>
      </c>
      <c r="H88" s="50">
        <v>26.47</v>
      </c>
      <c r="I88" s="50">
        <v>21.28</v>
      </c>
      <c r="J88" s="50">
        <v>17.989999999999998</v>
      </c>
      <c r="K88" s="50">
        <v>7.61</v>
      </c>
      <c r="L88" s="50">
        <v>4.5</v>
      </c>
      <c r="M88" s="50">
        <v>1.73</v>
      </c>
      <c r="N88" s="50">
        <v>0.17</v>
      </c>
      <c r="O88" s="50">
        <v>0</v>
      </c>
      <c r="P88" s="50">
        <v>0</v>
      </c>
      <c r="Q88" s="50">
        <v>0</v>
      </c>
      <c r="R88" s="50">
        <v>0</v>
      </c>
      <c r="S88" s="50">
        <v>0</v>
      </c>
      <c r="T88" s="50">
        <v>0</v>
      </c>
      <c r="U88" s="50">
        <v>0</v>
      </c>
      <c r="V88" s="51">
        <v>0</v>
      </c>
      <c r="X88" s="131">
        <v>25.06</v>
      </c>
    </row>
    <row r="89" spans="1:33" ht="15" thickBot="1" x14ac:dyDescent="0.35">
      <c r="C89" s="89"/>
      <c r="D89" s="89"/>
      <c r="E89" s="89"/>
      <c r="F89" s="89"/>
      <c r="G89" s="89"/>
      <c r="H89" s="89"/>
      <c r="I89" s="89"/>
      <c r="J89" s="89"/>
      <c r="K89" s="89"/>
      <c r="L89" s="89"/>
      <c r="M89" s="89"/>
      <c r="N89" s="2"/>
      <c r="O89" s="2"/>
      <c r="P89" s="2"/>
      <c r="Q89" s="2"/>
      <c r="R89" s="2"/>
      <c r="S89" s="2"/>
      <c r="T89" s="2"/>
      <c r="U89" s="2"/>
      <c r="V89" s="2"/>
      <c r="X89" s="190">
        <f t="shared" ref="X89" si="3">TTEST(X79:X83,X84:X88,2,2)</f>
        <v>1.8980809218984464E-2</v>
      </c>
      <c r="Y89" s="175" t="s">
        <v>612</v>
      </c>
    </row>
    <row r="90" spans="1:33" x14ac:dyDescent="0.3">
      <c r="A90" s="82" t="s">
        <v>1</v>
      </c>
      <c r="B90" s="233" t="s">
        <v>156</v>
      </c>
      <c r="C90" s="143">
        <v>0</v>
      </c>
      <c r="D90" s="143">
        <v>0.41</v>
      </c>
      <c r="E90" s="143">
        <v>4.51</v>
      </c>
      <c r="F90" s="143">
        <v>28.28</v>
      </c>
      <c r="G90" s="143">
        <v>41.8</v>
      </c>
      <c r="H90" s="143">
        <v>18.850000000000001</v>
      </c>
      <c r="I90" s="143">
        <v>6.15</v>
      </c>
      <c r="J90" s="143">
        <v>0</v>
      </c>
      <c r="K90" s="143">
        <v>0</v>
      </c>
      <c r="L90" s="143">
        <v>0</v>
      </c>
      <c r="M90" s="143">
        <v>0</v>
      </c>
      <c r="N90" s="143">
        <v>0</v>
      </c>
      <c r="O90" s="143">
        <v>0</v>
      </c>
      <c r="P90" s="143">
        <v>0</v>
      </c>
      <c r="Q90" s="143">
        <v>0</v>
      </c>
      <c r="R90" s="143">
        <v>0</v>
      </c>
      <c r="S90" s="143">
        <v>0</v>
      </c>
      <c r="T90" s="143">
        <v>0</v>
      </c>
      <c r="U90" s="143">
        <v>0</v>
      </c>
      <c r="V90" s="144">
        <v>0</v>
      </c>
      <c r="X90" s="129">
        <v>26.93</v>
      </c>
      <c r="Y90" s="1"/>
      <c r="Z90" s="1"/>
      <c r="AA90" s="1"/>
      <c r="AB90" s="1"/>
      <c r="AC90" s="1"/>
      <c r="AD90" s="1"/>
      <c r="AE90" s="1"/>
      <c r="AF90" s="1"/>
      <c r="AG90" s="1"/>
    </row>
    <row r="91" spans="1:33" x14ac:dyDescent="0.3">
      <c r="A91" s="8" t="s">
        <v>2</v>
      </c>
      <c r="B91" s="231"/>
      <c r="C91" s="234" t="s">
        <v>159</v>
      </c>
      <c r="D91" s="235"/>
      <c r="E91" s="235"/>
      <c r="F91" s="235"/>
      <c r="G91" s="235"/>
      <c r="H91" s="235"/>
      <c r="I91" s="235"/>
      <c r="J91" s="235"/>
      <c r="K91" s="235"/>
      <c r="L91" s="235"/>
      <c r="M91" s="235"/>
      <c r="N91" s="235"/>
      <c r="O91" s="235"/>
      <c r="P91" s="235"/>
      <c r="Q91" s="235"/>
      <c r="R91" s="235"/>
      <c r="S91" s="235"/>
      <c r="T91" s="235"/>
      <c r="U91" s="235"/>
      <c r="V91" s="236"/>
      <c r="X91" s="127"/>
    </row>
    <row r="92" spans="1:33" x14ac:dyDescent="0.3">
      <c r="A92" s="8" t="s">
        <v>3</v>
      </c>
      <c r="B92" s="231"/>
      <c r="C92" s="48">
        <v>0</v>
      </c>
      <c r="D92" s="48">
        <v>0.55000000000000004</v>
      </c>
      <c r="E92" s="48">
        <v>3.28</v>
      </c>
      <c r="F92" s="48">
        <v>25.68</v>
      </c>
      <c r="G92" s="48">
        <v>44.26</v>
      </c>
      <c r="H92" s="48">
        <v>22.95</v>
      </c>
      <c r="I92" s="48">
        <v>2.73</v>
      </c>
      <c r="J92" s="48">
        <v>0.55000000000000004</v>
      </c>
      <c r="K92" s="48">
        <v>0</v>
      </c>
      <c r="L92" s="48">
        <v>0</v>
      </c>
      <c r="M92" s="48">
        <v>0</v>
      </c>
      <c r="N92" s="48">
        <v>0</v>
      </c>
      <c r="O92" s="48">
        <v>0</v>
      </c>
      <c r="P92" s="48">
        <v>0</v>
      </c>
      <c r="Q92" s="48">
        <v>0</v>
      </c>
      <c r="R92" s="48">
        <v>0</v>
      </c>
      <c r="S92" s="48">
        <v>0</v>
      </c>
      <c r="T92" s="48">
        <v>0</v>
      </c>
      <c r="U92" s="48">
        <v>0</v>
      </c>
      <c r="V92" s="49">
        <v>0</v>
      </c>
      <c r="X92" s="130">
        <v>27.86</v>
      </c>
    </row>
    <row r="93" spans="1:33" x14ac:dyDescent="0.3">
      <c r="A93" s="8" t="s">
        <v>4</v>
      </c>
      <c r="B93" s="231"/>
      <c r="C93" s="48">
        <v>0</v>
      </c>
      <c r="D93" s="48">
        <v>0.24</v>
      </c>
      <c r="E93" s="48">
        <v>2.44</v>
      </c>
      <c r="F93" s="48">
        <v>15.61</v>
      </c>
      <c r="G93" s="48">
        <v>43.17</v>
      </c>
      <c r="H93" s="48">
        <v>29.27</v>
      </c>
      <c r="I93" s="48">
        <v>7.32</v>
      </c>
      <c r="J93" s="48">
        <v>1.22</v>
      </c>
      <c r="K93" s="48">
        <v>0.24</v>
      </c>
      <c r="L93" s="48">
        <v>0.49</v>
      </c>
      <c r="M93" s="48">
        <v>0</v>
      </c>
      <c r="N93" s="48">
        <v>0</v>
      </c>
      <c r="O93" s="48">
        <v>0</v>
      </c>
      <c r="P93" s="48">
        <v>0</v>
      </c>
      <c r="Q93" s="48">
        <v>0</v>
      </c>
      <c r="R93" s="48">
        <v>0</v>
      </c>
      <c r="S93" s="48">
        <v>0</v>
      </c>
      <c r="T93" s="48">
        <v>0</v>
      </c>
      <c r="U93" s="48">
        <v>0</v>
      </c>
      <c r="V93" s="49">
        <v>0</v>
      </c>
      <c r="X93" s="130">
        <v>30.28</v>
      </c>
    </row>
    <row r="94" spans="1:33" x14ac:dyDescent="0.3">
      <c r="A94" s="8" t="s">
        <v>17</v>
      </c>
      <c r="B94" s="231"/>
      <c r="C94" s="48">
        <v>0</v>
      </c>
      <c r="D94" s="48">
        <v>1.37</v>
      </c>
      <c r="E94" s="48">
        <v>2.2799999999999998</v>
      </c>
      <c r="F94" s="48">
        <v>12.79</v>
      </c>
      <c r="G94" s="48">
        <v>21.46</v>
      </c>
      <c r="H94" s="48">
        <v>29.68</v>
      </c>
      <c r="I94" s="48">
        <v>23.74</v>
      </c>
      <c r="J94" s="48">
        <v>7.76</v>
      </c>
      <c r="K94" s="48">
        <v>0.91</v>
      </c>
      <c r="L94" s="48">
        <v>0</v>
      </c>
      <c r="M94" s="48">
        <v>0</v>
      </c>
      <c r="N94" s="48">
        <v>0</v>
      </c>
      <c r="O94" s="48">
        <v>0</v>
      </c>
      <c r="P94" s="48">
        <v>0</v>
      </c>
      <c r="Q94" s="48">
        <v>0</v>
      </c>
      <c r="R94" s="48">
        <v>0</v>
      </c>
      <c r="S94" s="48">
        <v>0</v>
      </c>
      <c r="T94" s="48">
        <v>0</v>
      </c>
      <c r="U94" s="48">
        <v>0</v>
      </c>
      <c r="V94" s="49">
        <v>0</v>
      </c>
      <c r="X94" s="130">
        <v>30.88</v>
      </c>
    </row>
    <row r="95" spans="1:33" x14ac:dyDescent="0.3">
      <c r="A95" s="8" t="s">
        <v>146</v>
      </c>
      <c r="B95" s="231"/>
      <c r="C95" s="48">
        <v>0</v>
      </c>
      <c r="D95" s="48">
        <v>0</v>
      </c>
      <c r="E95" s="48">
        <v>1.54</v>
      </c>
      <c r="F95" s="48">
        <v>6.92</v>
      </c>
      <c r="G95" s="48">
        <v>22.31</v>
      </c>
      <c r="H95" s="48">
        <v>40</v>
      </c>
      <c r="I95" s="48">
        <v>17.690000000000001</v>
      </c>
      <c r="J95" s="48">
        <v>7.69</v>
      </c>
      <c r="K95" s="48">
        <v>2.31</v>
      </c>
      <c r="L95" s="48">
        <v>1.54</v>
      </c>
      <c r="M95" s="48">
        <v>0</v>
      </c>
      <c r="N95" s="48">
        <v>0</v>
      </c>
      <c r="O95" s="48">
        <v>0</v>
      </c>
      <c r="P95" s="48">
        <v>0</v>
      </c>
      <c r="Q95" s="48">
        <v>0</v>
      </c>
      <c r="R95" s="48">
        <v>0</v>
      </c>
      <c r="S95" s="48">
        <v>0</v>
      </c>
      <c r="T95" s="48">
        <v>0</v>
      </c>
      <c r="U95" s="48">
        <v>0</v>
      </c>
      <c r="V95" s="49">
        <v>0</v>
      </c>
      <c r="X95" s="130">
        <v>36.42</v>
      </c>
    </row>
    <row r="96" spans="1:33" x14ac:dyDescent="0.3">
      <c r="A96" s="8" t="s">
        <v>148</v>
      </c>
      <c r="B96" s="231"/>
      <c r="C96" s="48">
        <v>0</v>
      </c>
      <c r="D96" s="48">
        <v>0</v>
      </c>
      <c r="E96" s="48">
        <v>0.74</v>
      </c>
      <c r="F96" s="48">
        <v>8.82</v>
      </c>
      <c r="G96" s="48">
        <v>28.68</v>
      </c>
      <c r="H96" s="48">
        <v>30.15</v>
      </c>
      <c r="I96" s="48">
        <v>20.59</v>
      </c>
      <c r="J96" s="48">
        <v>8.82</v>
      </c>
      <c r="K96" s="48">
        <v>2.21</v>
      </c>
      <c r="L96" s="48">
        <v>0</v>
      </c>
      <c r="M96" s="48">
        <v>0</v>
      </c>
      <c r="N96" s="48">
        <v>0</v>
      </c>
      <c r="O96" s="48">
        <v>0</v>
      </c>
      <c r="P96" s="48">
        <v>0</v>
      </c>
      <c r="Q96" s="48">
        <v>0</v>
      </c>
      <c r="R96" s="48">
        <v>0</v>
      </c>
      <c r="S96" s="48">
        <v>0</v>
      </c>
      <c r="T96" s="48">
        <v>0</v>
      </c>
      <c r="U96" s="48">
        <v>0</v>
      </c>
      <c r="V96" s="49">
        <v>0</v>
      </c>
      <c r="X96" s="130">
        <v>35.549999999999997</v>
      </c>
    </row>
    <row r="97" spans="1:25" x14ac:dyDescent="0.3">
      <c r="A97" s="8" t="s">
        <v>147</v>
      </c>
      <c r="B97" s="231"/>
      <c r="C97" s="48">
        <v>0</v>
      </c>
      <c r="D97" s="48">
        <v>0</v>
      </c>
      <c r="E97" s="48">
        <v>0</v>
      </c>
      <c r="F97" s="48">
        <v>4.38</v>
      </c>
      <c r="G97" s="48">
        <v>17.52</v>
      </c>
      <c r="H97" s="48">
        <v>30.66</v>
      </c>
      <c r="I97" s="48">
        <v>31.39</v>
      </c>
      <c r="J97" s="48">
        <v>14.6</v>
      </c>
      <c r="K97" s="48">
        <v>1.46</v>
      </c>
      <c r="L97" s="48">
        <v>0</v>
      </c>
      <c r="M97" s="48">
        <v>0</v>
      </c>
      <c r="N97" s="48">
        <v>0</v>
      </c>
      <c r="O97" s="48">
        <v>0</v>
      </c>
      <c r="P97" s="48">
        <v>0</v>
      </c>
      <c r="Q97" s="48">
        <v>0</v>
      </c>
      <c r="R97" s="48">
        <v>0</v>
      </c>
      <c r="S97" s="48">
        <v>0</v>
      </c>
      <c r="T97" s="48">
        <v>0</v>
      </c>
      <c r="U97" s="48">
        <v>0</v>
      </c>
      <c r="V97" s="49">
        <v>0</v>
      </c>
      <c r="X97" s="130">
        <v>37.15</v>
      </c>
    </row>
    <row r="98" spans="1:25" x14ac:dyDescent="0.3">
      <c r="A98" s="8" t="s">
        <v>149</v>
      </c>
      <c r="B98" s="231"/>
      <c r="C98" s="48">
        <v>0</v>
      </c>
      <c r="D98" s="48">
        <v>0</v>
      </c>
      <c r="E98" s="48">
        <v>0.99</v>
      </c>
      <c r="F98" s="48">
        <v>10.89</v>
      </c>
      <c r="G98" s="48">
        <v>24.26</v>
      </c>
      <c r="H98" s="48">
        <v>29.21</v>
      </c>
      <c r="I98" s="48">
        <v>22.28</v>
      </c>
      <c r="J98" s="48">
        <v>7.43</v>
      </c>
      <c r="K98" s="48">
        <v>1.49</v>
      </c>
      <c r="L98" s="48">
        <v>1.98</v>
      </c>
      <c r="M98" s="48">
        <v>0.5</v>
      </c>
      <c r="N98" s="48">
        <v>0.99</v>
      </c>
      <c r="O98" s="48">
        <v>0</v>
      </c>
      <c r="P98" s="48">
        <v>0</v>
      </c>
      <c r="Q98" s="48">
        <v>0</v>
      </c>
      <c r="R98" s="48">
        <v>0</v>
      </c>
      <c r="S98" s="48">
        <v>0</v>
      </c>
      <c r="T98" s="48">
        <v>0</v>
      </c>
      <c r="U98" s="48">
        <v>0</v>
      </c>
      <c r="V98" s="49">
        <v>0</v>
      </c>
      <c r="X98" s="130">
        <v>31.85</v>
      </c>
    </row>
    <row r="99" spans="1:25" ht="15" thickBot="1" x14ac:dyDescent="0.35">
      <c r="A99" s="10" t="s">
        <v>150</v>
      </c>
      <c r="B99" s="232"/>
      <c r="C99" s="50">
        <v>0</v>
      </c>
      <c r="D99" s="50">
        <v>0</v>
      </c>
      <c r="E99" s="50">
        <v>1.97</v>
      </c>
      <c r="F99" s="50">
        <v>19.079999999999998</v>
      </c>
      <c r="G99" s="50">
        <v>34.869999999999997</v>
      </c>
      <c r="H99" s="50">
        <v>23.03</v>
      </c>
      <c r="I99" s="50">
        <v>15.79</v>
      </c>
      <c r="J99" s="50">
        <v>4.6100000000000003</v>
      </c>
      <c r="K99" s="50">
        <v>0.66</v>
      </c>
      <c r="L99" s="50">
        <v>0</v>
      </c>
      <c r="M99" s="50">
        <v>0</v>
      </c>
      <c r="N99" s="50">
        <v>0</v>
      </c>
      <c r="O99" s="50">
        <v>0</v>
      </c>
      <c r="P99" s="50">
        <v>0</v>
      </c>
      <c r="Q99" s="50">
        <v>0</v>
      </c>
      <c r="R99" s="50">
        <v>0</v>
      </c>
      <c r="S99" s="50">
        <v>0</v>
      </c>
      <c r="T99" s="50">
        <v>0</v>
      </c>
      <c r="U99" s="50">
        <v>0</v>
      </c>
      <c r="V99" s="51">
        <v>0</v>
      </c>
      <c r="X99" s="131">
        <v>31.44</v>
      </c>
    </row>
    <row r="100" spans="1:25" x14ac:dyDescent="0.3">
      <c r="X100" s="190">
        <f t="shared" ref="X100" si="4">TTEST(X90:X94,X95:X99,2,2)</f>
        <v>1.0375193469217165E-2</v>
      </c>
      <c r="Y100" s="175" t="s">
        <v>612</v>
      </c>
    </row>
    <row r="111" spans="1:25" x14ac:dyDescent="0.3"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25" x14ac:dyDescent="0.3"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4" spans="3:13" x14ac:dyDescent="0.3"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3:13" x14ac:dyDescent="0.3"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3:13" x14ac:dyDescent="0.3"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3:13" x14ac:dyDescent="0.3"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3:13" x14ac:dyDescent="0.3"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3:13" x14ac:dyDescent="0.3"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3:13" x14ac:dyDescent="0.3"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3:13" x14ac:dyDescent="0.3"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3:13" x14ac:dyDescent="0.3"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3:13" x14ac:dyDescent="0.3"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3:13" x14ac:dyDescent="0.3"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3:13" x14ac:dyDescent="0.3"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3:13" x14ac:dyDescent="0.3"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3:13" x14ac:dyDescent="0.3"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3:13" x14ac:dyDescent="0.3"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3:13" x14ac:dyDescent="0.3"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3:13" x14ac:dyDescent="0.3"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3:13" x14ac:dyDescent="0.3"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3:13" x14ac:dyDescent="0.3"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3:13" x14ac:dyDescent="0.3"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</sheetData>
  <mergeCells count="14">
    <mergeCell ref="C56:V56"/>
    <mergeCell ref="B57:B66"/>
    <mergeCell ref="B68:B77"/>
    <mergeCell ref="B90:B99"/>
    <mergeCell ref="B79:B88"/>
    <mergeCell ref="C58:V58"/>
    <mergeCell ref="C69:V69"/>
    <mergeCell ref="C80:V80"/>
    <mergeCell ref="C91:V91"/>
    <mergeCell ref="B27:C27"/>
    <mergeCell ref="E27:F27"/>
    <mergeCell ref="C41:F41"/>
    <mergeCell ref="H41:K41"/>
    <mergeCell ref="M41:P41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01"/>
  <sheetViews>
    <sheetView workbookViewId="0">
      <selection activeCell="N62" sqref="N62"/>
    </sheetView>
  </sheetViews>
  <sheetFormatPr defaultRowHeight="14.4" x14ac:dyDescent="0.3"/>
  <cols>
    <col min="1" max="1" width="23.44140625" bestFit="1" customWidth="1"/>
    <col min="2" max="2" width="8" bestFit="1" customWidth="1"/>
    <col min="3" max="3" width="10.88671875" bestFit="1" customWidth="1"/>
    <col min="4" max="4" width="10.44140625" bestFit="1" customWidth="1"/>
    <col min="6" max="6" width="10.88671875" bestFit="1" customWidth="1"/>
    <col min="7" max="7" width="8.21875" bestFit="1" customWidth="1"/>
    <col min="9" max="9" width="10.88671875" bestFit="1" customWidth="1"/>
    <col min="10" max="10" width="8.21875" bestFit="1" customWidth="1"/>
    <col min="24" max="24" width="24.44140625" bestFit="1" customWidth="1"/>
  </cols>
  <sheetData>
    <row r="1" spans="1:24" ht="15" thickBot="1" x14ac:dyDescent="0.35">
      <c r="A1" t="s">
        <v>80</v>
      </c>
    </row>
    <row r="2" spans="1:24" x14ac:dyDescent="0.3">
      <c r="A2" s="12"/>
      <c r="B2" s="211" t="s">
        <v>15</v>
      </c>
      <c r="C2" s="211"/>
      <c r="D2" s="212"/>
    </row>
    <row r="3" spans="1:24" x14ac:dyDescent="0.3">
      <c r="A3" s="57" t="s">
        <v>23</v>
      </c>
      <c r="B3" s="27" t="s">
        <v>155</v>
      </c>
      <c r="C3" s="27" t="s">
        <v>165</v>
      </c>
      <c r="D3" s="59" t="s">
        <v>157</v>
      </c>
    </row>
    <row r="4" spans="1:24" x14ac:dyDescent="0.3">
      <c r="A4" s="8" t="s">
        <v>1</v>
      </c>
      <c r="B4" s="15">
        <v>53.3</v>
      </c>
      <c r="C4" s="15">
        <v>9.3000000000000007</v>
      </c>
      <c r="D4" s="16">
        <v>37.299999999999997</v>
      </c>
    </row>
    <row r="5" spans="1:24" x14ac:dyDescent="0.3">
      <c r="A5" s="8" t="s">
        <v>2</v>
      </c>
      <c r="B5" s="15">
        <v>57.8</v>
      </c>
      <c r="C5" s="15">
        <v>8.1999999999999993</v>
      </c>
      <c r="D5" s="16">
        <v>33.9</v>
      </c>
    </row>
    <row r="6" spans="1:24" x14ac:dyDescent="0.3">
      <c r="A6" s="8" t="s">
        <v>3</v>
      </c>
      <c r="B6" s="15">
        <v>54.6</v>
      </c>
      <c r="C6" s="15">
        <v>7.7</v>
      </c>
      <c r="D6" s="16">
        <v>37.299999999999997</v>
      </c>
    </row>
    <row r="7" spans="1:24" x14ac:dyDescent="0.3">
      <c r="A7" s="8" t="s">
        <v>4</v>
      </c>
      <c r="B7" s="15">
        <v>54.7</v>
      </c>
      <c r="C7" s="15">
        <v>10.3</v>
      </c>
      <c r="D7" s="16">
        <v>35</v>
      </c>
    </row>
    <row r="8" spans="1:24" x14ac:dyDescent="0.3">
      <c r="A8" s="8" t="s">
        <v>5</v>
      </c>
      <c r="B8" s="15">
        <v>48.8</v>
      </c>
      <c r="C8" s="15">
        <v>6.1</v>
      </c>
      <c r="D8" s="16">
        <v>45.1</v>
      </c>
    </row>
    <row r="9" spans="1:24" x14ac:dyDescent="0.3">
      <c r="A9" s="8" t="s">
        <v>6</v>
      </c>
      <c r="B9" s="15">
        <v>54.1</v>
      </c>
      <c r="C9" s="15">
        <v>9.1</v>
      </c>
      <c r="D9" s="16">
        <v>36.700000000000003</v>
      </c>
    </row>
    <row r="10" spans="1:24" x14ac:dyDescent="0.3">
      <c r="A10" s="8" t="s">
        <v>7</v>
      </c>
      <c r="B10" s="15">
        <v>58.2</v>
      </c>
      <c r="C10" s="15">
        <v>5.4</v>
      </c>
      <c r="D10" s="16">
        <v>36.4</v>
      </c>
    </row>
    <row r="11" spans="1:24" ht="15" thickBot="1" x14ac:dyDescent="0.35">
      <c r="A11" s="10" t="s">
        <v>8</v>
      </c>
      <c r="B11" s="18">
        <v>54.8</v>
      </c>
      <c r="C11" s="18">
        <v>6.3</v>
      </c>
      <c r="D11" s="19">
        <v>39</v>
      </c>
    </row>
    <row r="12" spans="1:24" x14ac:dyDescent="0.3">
      <c r="B12" s="176">
        <f>TTEST(B4:B7,B8:B11,2,2)</f>
        <v>0.62198936920366676</v>
      </c>
      <c r="C12" s="176">
        <f t="shared" ref="C12:D12" si="0">TTEST(C4:C7,C8:C11,2,2)</f>
        <v>7.5245586686840588E-2</v>
      </c>
      <c r="D12" s="176">
        <f t="shared" si="0"/>
        <v>0.1691009521125211</v>
      </c>
      <c r="E12" s="174" t="s">
        <v>610</v>
      </c>
    </row>
    <row r="13" spans="1:24" ht="15" thickBot="1" x14ac:dyDescent="0.35">
      <c r="A13" t="s">
        <v>35</v>
      </c>
    </row>
    <row r="14" spans="1:24" ht="15" thickBot="1" x14ac:dyDescent="0.35">
      <c r="A14" s="12" t="s">
        <v>14</v>
      </c>
      <c r="B14" s="26"/>
      <c r="C14" s="26">
        <v>5</v>
      </c>
      <c r="D14" s="26">
        <v>10</v>
      </c>
      <c r="E14" s="26">
        <v>15</v>
      </c>
      <c r="F14" s="26">
        <v>20</v>
      </c>
      <c r="G14" s="26">
        <v>25</v>
      </c>
      <c r="H14" s="26">
        <v>30</v>
      </c>
      <c r="I14" s="26">
        <v>35</v>
      </c>
      <c r="J14" s="26">
        <v>40</v>
      </c>
      <c r="K14" s="26">
        <v>45</v>
      </c>
      <c r="L14" s="26">
        <v>50</v>
      </c>
      <c r="M14" s="26">
        <v>55</v>
      </c>
      <c r="N14" s="26">
        <v>60</v>
      </c>
      <c r="O14" s="26">
        <v>65</v>
      </c>
      <c r="P14" s="26">
        <v>70</v>
      </c>
      <c r="Q14" s="26">
        <v>75</v>
      </c>
      <c r="R14" s="26">
        <v>80</v>
      </c>
      <c r="S14" s="26">
        <v>85</v>
      </c>
      <c r="T14" s="26">
        <v>90</v>
      </c>
      <c r="U14" s="26">
        <v>95</v>
      </c>
      <c r="V14" s="13">
        <v>100</v>
      </c>
    </row>
    <row r="15" spans="1:24" x14ac:dyDescent="0.3">
      <c r="A15" s="57" t="s">
        <v>23</v>
      </c>
      <c r="B15" s="27"/>
      <c r="C15" s="213" t="s">
        <v>15</v>
      </c>
      <c r="D15" s="213"/>
      <c r="E15" s="213"/>
      <c r="F15" s="213"/>
      <c r="G15" s="213"/>
      <c r="H15" s="213"/>
      <c r="I15" s="213"/>
      <c r="J15" s="213"/>
      <c r="K15" s="213"/>
      <c r="L15" s="213"/>
      <c r="M15" s="213"/>
      <c r="N15" s="213"/>
      <c r="O15" s="213"/>
      <c r="P15" s="213"/>
      <c r="Q15" s="213"/>
      <c r="R15" s="213"/>
      <c r="S15" s="213"/>
      <c r="T15" s="213"/>
      <c r="U15" s="213"/>
      <c r="V15" s="214"/>
      <c r="X15" s="132" t="s">
        <v>158</v>
      </c>
    </row>
    <row r="16" spans="1:24" x14ac:dyDescent="0.3">
      <c r="A16" s="8" t="s">
        <v>1</v>
      </c>
      <c r="B16" s="225" t="s">
        <v>155</v>
      </c>
      <c r="C16" s="48">
        <v>0</v>
      </c>
      <c r="D16" s="48">
        <v>0</v>
      </c>
      <c r="E16" s="48">
        <v>0.62</v>
      </c>
      <c r="F16" s="48">
        <v>1.18</v>
      </c>
      <c r="G16" s="48">
        <v>1.41</v>
      </c>
      <c r="H16" s="48">
        <v>3.49</v>
      </c>
      <c r="I16" s="48">
        <v>8.32</v>
      </c>
      <c r="J16" s="48">
        <v>16.25</v>
      </c>
      <c r="K16" s="48">
        <v>20.12</v>
      </c>
      <c r="L16" s="48">
        <v>21.59</v>
      </c>
      <c r="M16" s="48">
        <v>15.85</v>
      </c>
      <c r="N16" s="48">
        <v>7.08</v>
      </c>
      <c r="O16" s="48">
        <v>3.15</v>
      </c>
      <c r="P16" s="48">
        <v>0.73</v>
      </c>
      <c r="Q16" s="48">
        <v>0.22</v>
      </c>
      <c r="R16" s="48">
        <v>0</v>
      </c>
      <c r="S16" s="48">
        <v>0</v>
      </c>
      <c r="T16" s="48">
        <v>0</v>
      </c>
      <c r="U16" s="48">
        <v>0</v>
      </c>
      <c r="V16" s="49">
        <v>0</v>
      </c>
      <c r="X16" s="130">
        <v>41.346200000000003</v>
      </c>
    </row>
    <row r="17" spans="1:25" x14ac:dyDescent="0.3">
      <c r="A17" s="8" t="s">
        <v>2</v>
      </c>
      <c r="B17" s="225"/>
      <c r="C17" s="48">
        <v>0</v>
      </c>
      <c r="D17" s="48">
        <v>0</v>
      </c>
      <c r="E17" s="48">
        <v>0.47</v>
      </c>
      <c r="F17" s="48">
        <v>0.47</v>
      </c>
      <c r="G17" s="48">
        <v>1.02</v>
      </c>
      <c r="H17" s="48">
        <v>2.14</v>
      </c>
      <c r="I17" s="48">
        <v>6.42</v>
      </c>
      <c r="J17" s="48">
        <v>13.13</v>
      </c>
      <c r="K17" s="48">
        <v>22.72</v>
      </c>
      <c r="L17" s="48">
        <v>23.09</v>
      </c>
      <c r="M17" s="48">
        <v>18.989999999999998</v>
      </c>
      <c r="N17" s="48">
        <v>8.1</v>
      </c>
      <c r="O17" s="48">
        <v>2.33</v>
      </c>
      <c r="P17" s="48">
        <v>0.84</v>
      </c>
      <c r="Q17" s="48">
        <v>0.19</v>
      </c>
      <c r="R17" s="48">
        <v>0.09</v>
      </c>
      <c r="S17" s="48">
        <v>0</v>
      </c>
      <c r="T17" s="48">
        <v>0</v>
      </c>
      <c r="U17" s="48">
        <v>0</v>
      </c>
      <c r="V17" s="49">
        <v>0</v>
      </c>
      <c r="X17" s="130">
        <v>44.926630000000003</v>
      </c>
    </row>
    <row r="18" spans="1:25" x14ac:dyDescent="0.3">
      <c r="A18" s="8" t="s">
        <v>3</v>
      </c>
      <c r="B18" s="225"/>
      <c r="C18" s="48">
        <v>0</v>
      </c>
      <c r="D18" s="48">
        <v>0</v>
      </c>
      <c r="E18" s="48">
        <v>0.11</v>
      </c>
      <c r="F18" s="48">
        <v>0.22</v>
      </c>
      <c r="G18" s="48">
        <v>0.28000000000000003</v>
      </c>
      <c r="H18" s="48">
        <v>2.02</v>
      </c>
      <c r="I18" s="48">
        <v>8.8800000000000008</v>
      </c>
      <c r="J18" s="48">
        <v>15.06</v>
      </c>
      <c r="K18" s="48">
        <v>24</v>
      </c>
      <c r="L18" s="48">
        <v>22.77</v>
      </c>
      <c r="M18" s="48">
        <v>16.64</v>
      </c>
      <c r="N18" s="48">
        <v>6.58</v>
      </c>
      <c r="O18" s="48">
        <v>2.36</v>
      </c>
      <c r="P18" s="48">
        <v>0.9</v>
      </c>
      <c r="Q18" s="48">
        <v>0.11</v>
      </c>
      <c r="R18" s="48">
        <v>0.06</v>
      </c>
      <c r="S18" s="48">
        <v>0</v>
      </c>
      <c r="T18" s="48">
        <v>0</v>
      </c>
      <c r="U18" s="48">
        <v>0</v>
      </c>
      <c r="V18" s="49">
        <v>0</v>
      </c>
      <c r="X18" s="130">
        <v>45.456910000000001</v>
      </c>
    </row>
    <row r="19" spans="1:25" x14ac:dyDescent="0.3">
      <c r="A19" s="8" t="s">
        <v>4</v>
      </c>
      <c r="B19" s="225"/>
      <c r="C19" s="48">
        <v>0</v>
      </c>
      <c r="D19" s="48">
        <v>0</v>
      </c>
      <c r="E19" s="48">
        <v>0.21</v>
      </c>
      <c r="F19" s="48">
        <v>0.37</v>
      </c>
      <c r="G19" s="48">
        <v>0.42</v>
      </c>
      <c r="H19" s="48">
        <v>3.13</v>
      </c>
      <c r="I19" s="48">
        <v>12.57</v>
      </c>
      <c r="J19" s="48">
        <v>26.03</v>
      </c>
      <c r="K19" s="48">
        <v>28.01</v>
      </c>
      <c r="L19" s="48">
        <v>18.68</v>
      </c>
      <c r="M19" s="48">
        <v>8.5</v>
      </c>
      <c r="N19" s="48">
        <v>1.93</v>
      </c>
      <c r="O19" s="48">
        <v>0.1</v>
      </c>
      <c r="P19" s="48">
        <v>0</v>
      </c>
      <c r="Q19" s="48">
        <v>0</v>
      </c>
      <c r="R19" s="48">
        <v>0.05</v>
      </c>
      <c r="S19" s="48">
        <v>0</v>
      </c>
      <c r="T19" s="48">
        <v>0</v>
      </c>
      <c r="U19" s="48">
        <v>0</v>
      </c>
      <c r="V19" s="49">
        <v>0</v>
      </c>
      <c r="X19" s="130">
        <v>44.136920000000003</v>
      </c>
    </row>
    <row r="20" spans="1:25" x14ac:dyDescent="0.3">
      <c r="A20" s="8" t="s">
        <v>5</v>
      </c>
      <c r="B20" s="225"/>
      <c r="C20" s="48">
        <v>0</v>
      </c>
      <c r="D20" s="48">
        <v>0</v>
      </c>
      <c r="E20" s="48">
        <v>0</v>
      </c>
      <c r="F20" s="48">
        <v>0.06</v>
      </c>
      <c r="G20" s="48">
        <v>0.48</v>
      </c>
      <c r="H20" s="48">
        <v>1.69</v>
      </c>
      <c r="I20" s="48">
        <v>7.93</v>
      </c>
      <c r="J20" s="48">
        <v>21.37</v>
      </c>
      <c r="K20" s="48">
        <v>29.06</v>
      </c>
      <c r="L20" s="48">
        <v>22.15</v>
      </c>
      <c r="M20" s="48">
        <v>12.23</v>
      </c>
      <c r="N20" s="48">
        <v>3.81</v>
      </c>
      <c r="O20" s="48">
        <v>0.91</v>
      </c>
      <c r="P20" s="48">
        <v>0.3</v>
      </c>
      <c r="Q20" s="48">
        <v>0</v>
      </c>
      <c r="R20" s="48">
        <v>0</v>
      </c>
      <c r="S20" s="48">
        <v>0</v>
      </c>
      <c r="T20" s="48">
        <v>0</v>
      </c>
      <c r="U20" s="48">
        <v>0</v>
      </c>
      <c r="V20" s="49">
        <v>0</v>
      </c>
      <c r="X20" s="130">
        <v>44.822899999999997</v>
      </c>
    </row>
    <row r="21" spans="1:25" x14ac:dyDescent="0.3">
      <c r="A21" s="8" t="s">
        <v>6</v>
      </c>
      <c r="B21" s="225"/>
      <c r="C21" s="48">
        <v>0</v>
      </c>
      <c r="D21" s="48">
        <v>0</v>
      </c>
      <c r="E21" s="48">
        <v>0.33</v>
      </c>
      <c r="F21" s="48">
        <v>0.6</v>
      </c>
      <c r="G21" s="48">
        <v>1.32</v>
      </c>
      <c r="H21" s="48">
        <v>3.62</v>
      </c>
      <c r="I21" s="48">
        <v>12.03</v>
      </c>
      <c r="J21" s="48">
        <v>25.32</v>
      </c>
      <c r="K21" s="48">
        <v>27.02</v>
      </c>
      <c r="L21" s="48">
        <v>17.46</v>
      </c>
      <c r="M21" s="48">
        <v>9.01</v>
      </c>
      <c r="N21" s="48">
        <v>2.8</v>
      </c>
      <c r="O21" s="48">
        <v>0.38</v>
      </c>
      <c r="P21" s="48">
        <v>0.05</v>
      </c>
      <c r="Q21" s="48">
        <v>0.05</v>
      </c>
      <c r="R21" s="48">
        <v>0</v>
      </c>
      <c r="S21" s="48">
        <v>0</v>
      </c>
      <c r="T21" s="48">
        <v>0</v>
      </c>
      <c r="U21" s="48">
        <v>0</v>
      </c>
      <c r="V21" s="49">
        <v>0</v>
      </c>
      <c r="X21" s="130">
        <v>40.056469999999997</v>
      </c>
    </row>
    <row r="22" spans="1:25" x14ac:dyDescent="0.3">
      <c r="A22" s="8" t="s">
        <v>7</v>
      </c>
      <c r="B22" s="225"/>
      <c r="C22" s="48">
        <v>0</v>
      </c>
      <c r="D22" s="48">
        <v>0</v>
      </c>
      <c r="E22" s="48">
        <v>0.16</v>
      </c>
      <c r="F22" s="48">
        <v>0.37</v>
      </c>
      <c r="G22" s="48">
        <v>1.05</v>
      </c>
      <c r="H22" s="48">
        <v>7.11</v>
      </c>
      <c r="I22" s="48">
        <v>17.579999999999998</v>
      </c>
      <c r="J22" s="48">
        <v>25.95</v>
      </c>
      <c r="K22" s="48">
        <v>23.47</v>
      </c>
      <c r="L22" s="48">
        <v>14.63</v>
      </c>
      <c r="M22" s="48">
        <v>5.79</v>
      </c>
      <c r="N22" s="48">
        <v>2.5299999999999998</v>
      </c>
      <c r="O22" s="48">
        <v>0.95</v>
      </c>
      <c r="P22" s="48">
        <v>0.26</v>
      </c>
      <c r="Q22" s="48">
        <v>0.16</v>
      </c>
      <c r="R22" s="48">
        <v>0</v>
      </c>
      <c r="S22" s="48">
        <v>0</v>
      </c>
      <c r="T22" s="48">
        <v>0</v>
      </c>
      <c r="U22" s="48">
        <v>0</v>
      </c>
      <c r="V22" s="49">
        <v>0</v>
      </c>
      <c r="X22" s="130">
        <v>41.308819999999997</v>
      </c>
    </row>
    <row r="23" spans="1:25" ht="15" thickBot="1" x14ac:dyDescent="0.35">
      <c r="A23" s="10" t="s">
        <v>8</v>
      </c>
      <c r="B23" s="226"/>
      <c r="C23" s="50">
        <v>0</v>
      </c>
      <c r="D23" s="50">
        <v>0</v>
      </c>
      <c r="E23" s="50">
        <v>0.11</v>
      </c>
      <c r="F23" s="50">
        <v>0.49</v>
      </c>
      <c r="G23" s="50">
        <v>0.49</v>
      </c>
      <c r="H23" s="50">
        <v>1.0900000000000001</v>
      </c>
      <c r="I23" s="50">
        <v>7.27</v>
      </c>
      <c r="J23" s="50">
        <v>15.53</v>
      </c>
      <c r="K23" s="50">
        <v>25.26</v>
      </c>
      <c r="L23" s="50">
        <v>26.3</v>
      </c>
      <c r="M23" s="50">
        <v>14.22</v>
      </c>
      <c r="N23" s="50">
        <v>7.11</v>
      </c>
      <c r="O23" s="50">
        <v>1.53</v>
      </c>
      <c r="P23" s="50">
        <v>0.49</v>
      </c>
      <c r="Q23" s="50">
        <v>0.05</v>
      </c>
      <c r="R23" s="50">
        <v>0</v>
      </c>
      <c r="S23" s="50">
        <v>0.05</v>
      </c>
      <c r="T23" s="50">
        <v>0</v>
      </c>
      <c r="U23" s="50">
        <v>0</v>
      </c>
      <c r="V23" s="51">
        <v>0</v>
      </c>
      <c r="X23" s="131">
        <v>43.406770000000002</v>
      </c>
    </row>
    <row r="24" spans="1:25" ht="15" thickBot="1" x14ac:dyDescent="0.35"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X24" s="176">
        <f t="shared" ref="X24" si="1">TTEST(X16:X19,X20:X23,2,2)</f>
        <v>0.3063504895226829</v>
      </c>
      <c r="Y24" s="174" t="s">
        <v>610</v>
      </c>
    </row>
    <row r="25" spans="1:25" x14ac:dyDescent="0.3">
      <c r="A25" s="82" t="s">
        <v>1</v>
      </c>
      <c r="B25" s="240" t="s">
        <v>157</v>
      </c>
      <c r="C25" s="143">
        <v>0</v>
      </c>
      <c r="D25" s="143">
        <v>0</v>
      </c>
      <c r="E25" s="143">
        <v>0.55000000000000004</v>
      </c>
      <c r="F25" s="143">
        <v>2.2000000000000002</v>
      </c>
      <c r="G25" s="143">
        <v>6.77</v>
      </c>
      <c r="H25" s="143">
        <v>18.190000000000001</v>
      </c>
      <c r="I25" s="143">
        <v>24.72</v>
      </c>
      <c r="J25" s="143">
        <v>21.18</v>
      </c>
      <c r="K25" s="143">
        <v>14.65</v>
      </c>
      <c r="L25" s="143">
        <v>7.95</v>
      </c>
      <c r="M25" s="143">
        <v>2.76</v>
      </c>
      <c r="N25" s="143">
        <v>0.71</v>
      </c>
      <c r="O25" s="143">
        <v>0.31</v>
      </c>
      <c r="P25" s="143">
        <v>0</v>
      </c>
      <c r="Q25" s="143">
        <v>0</v>
      </c>
      <c r="R25" s="143">
        <v>0</v>
      </c>
      <c r="S25" s="143">
        <v>0</v>
      </c>
      <c r="T25" s="143">
        <v>0</v>
      </c>
      <c r="U25" s="143">
        <v>0</v>
      </c>
      <c r="V25" s="144">
        <v>0</v>
      </c>
      <c r="X25" s="129">
        <v>31.813420000000001</v>
      </c>
    </row>
    <row r="26" spans="1:25" x14ac:dyDescent="0.3">
      <c r="A26" s="8" t="s">
        <v>2</v>
      </c>
      <c r="B26" s="225"/>
      <c r="C26" s="48">
        <v>0</v>
      </c>
      <c r="D26" s="48">
        <v>0</v>
      </c>
      <c r="E26" s="48">
        <v>0</v>
      </c>
      <c r="F26" s="48">
        <v>0.47</v>
      </c>
      <c r="G26" s="48">
        <v>4.8600000000000003</v>
      </c>
      <c r="H26" s="48">
        <v>18.18</v>
      </c>
      <c r="I26" s="48">
        <v>27.9</v>
      </c>
      <c r="J26" s="48">
        <v>20.85</v>
      </c>
      <c r="K26" s="48">
        <v>11.76</v>
      </c>
      <c r="L26" s="48">
        <v>9.09</v>
      </c>
      <c r="M26" s="48">
        <v>4.2300000000000004</v>
      </c>
      <c r="N26" s="48">
        <v>2.19</v>
      </c>
      <c r="O26" s="48">
        <v>0.47</v>
      </c>
      <c r="P26" s="48">
        <v>0</v>
      </c>
      <c r="Q26" s="48">
        <v>0</v>
      </c>
      <c r="R26" s="48">
        <v>0</v>
      </c>
      <c r="S26" s="48">
        <v>0</v>
      </c>
      <c r="T26" s="48">
        <v>0</v>
      </c>
      <c r="U26" s="48">
        <v>0</v>
      </c>
      <c r="V26" s="49">
        <v>0</v>
      </c>
      <c r="X26" s="130">
        <v>34.720370000000003</v>
      </c>
    </row>
    <row r="27" spans="1:25" x14ac:dyDescent="0.3">
      <c r="A27" s="8" t="s">
        <v>3</v>
      </c>
      <c r="B27" s="225"/>
      <c r="C27" s="48">
        <v>0</v>
      </c>
      <c r="D27" s="48">
        <v>0</v>
      </c>
      <c r="E27" s="48">
        <v>0.82</v>
      </c>
      <c r="F27" s="48">
        <v>1.07</v>
      </c>
      <c r="G27" s="48">
        <v>5.83</v>
      </c>
      <c r="H27" s="48">
        <v>18.079999999999998</v>
      </c>
      <c r="I27" s="48">
        <v>27.44</v>
      </c>
      <c r="J27" s="48">
        <v>25.64</v>
      </c>
      <c r="K27" s="48">
        <v>12.74</v>
      </c>
      <c r="L27" s="48">
        <v>5.83</v>
      </c>
      <c r="M27" s="48">
        <v>1.48</v>
      </c>
      <c r="N27" s="48">
        <v>0.82</v>
      </c>
      <c r="O27" s="48">
        <v>0.16</v>
      </c>
      <c r="P27" s="48">
        <v>0.08</v>
      </c>
      <c r="Q27" s="48">
        <v>0</v>
      </c>
      <c r="R27" s="48">
        <v>0</v>
      </c>
      <c r="S27" s="48">
        <v>0</v>
      </c>
      <c r="T27" s="48">
        <v>0</v>
      </c>
      <c r="U27" s="48">
        <v>0</v>
      </c>
      <c r="V27" s="49">
        <v>0</v>
      </c>
      <c r="X27" s="130">
        <v>36.181510000000003</v>
      </c>
    </row>
    <row r="28" spans="1:25" x14ac:dyDescent="0.3">
      <c r="A28" s="8" t="s">
        <v>4</v>
      </c>
      <c r="B28" s="225"/>
      <c r="C28" s="48">
        <v>0</v>
      </c>
      <c r="D28" s="48">
        <v>0</v>
      </c>
      <c r="E28" s="48">
        <v>0.24</v>
      </c>
      <c r="F28" s="48">
        <v>1.3</v>
      </c>
      <c r="G28" s="48">
        <v>9.33</v>
      </c>
      <c r="H28" s="48">
        <v>28.71</v>
      </c>
      <c r="I28" s="48">
        <v>32.28</v>
      </c>
      <c r="J28" s="48">
        <v>19.14</v>
      </c>
      <c r="K28" s="48">
        <v>6.49</v>
      </c>
      <c r="L28" s="48">
        <v>2.0299999999999998</v>
      </c>
      <c r="M28" s="48">
        <v>0.49</v>
      </c>
      <c r="N28" s="48">
        <v>0</v>
      </c>
      <c r="O28" s="48">
        <v>0</v>
      </c>
      <c r="P28" s="48">
        <v>0</v>
      </c>
      <c r="Q28" s="48">
        <v>0</v>
      </c>
      <c r="R28" s="48">
        <v>0</v>
      </c>
      <c r="S28" s="48">
        <v>0</v>
      </c>
      <c r="T28" s="48">
        <v>0</v>
      </c>
      <c r="U28" s="48">
        <v>0</v>
      </c>
      <c r="V28" s="49">
        <v>0</v>
      </c>
      <c r="X28" s="130">
        <v>35.002110000000002</v>
      </c>
    </row>
    <row r="29" spans="1:25" x14ac:dyDescent="0.3">
      <c r="A29" s="8" t="s">
        <v>5</v>
      </c>
      <c r="B29" s="225"/>
      <c r="C29" s="48">
        <v>0</v>
      </c>
      <c r="D29" s="48">
        <v>0</v>
      </c>
      <c r="E29" s="48">
        <v>0.2</v>
      </c>
      <c r="F29" s="48">
        <v>1.31</v>
      </c>
      <c r="G29" s="48">
        <v>10.61</v>
      </c>
      <c r="H29" s="48">
        <v>28.62</v>
      </c>
      <c r="I29" s="48">
        <v>28.81</v>
      </c>
      <c r="J29" s="48">
        <v>17.940000000000001</v>
      </c>
      <c r="K29" s="48">
        <v>7.99</v>
      </c>
      <c r="L29" s="48">
        <v>3.08</v>
      </c>
      <c r="M29" s="48">
        <v>1.05</v>
      </c>
      <c r="N29" s="48">
        <v>0.2</v>
      </c>
      <c r="O29" s="48">
        <v>7.0000000000000007E-2</v>
      </c>
      <c r="P29" s="48">
        <v>0.13</v>
      </c>
      <c r="Q29" s="48">
        <v>0</v>
      </c>
      <c r="R29" s="48">
        <v>0</v>
      </c>
      <c r="S29" s="48">
        <v>0</v>
      </c>
      <c r="T29" s="48">
        <v>0</v>
      </c>
      <c r="U29" s="48">
        <v>0</v>
      </c>
      <c r="V29" s="49">
        <v>0</v>
      </c>
      <c r="X29" s="130">
        <v>33.670070000000003</v>
      </c>
    </row>
    <row r="30" spans="1:25" x14ac:dyDescent="0.3">
      <c r="A30" s="8" t="s">
        <v>6</v>
      </c>
      <c r="B30" s="225"/>
      <c r="C30" s="48">
        <v>0</v>
      </c>
      <c r="D30" s="48">
        <v>0</v>
      </c>
      <c r="E30" s="48">
        <v>0.56000000000000005</v>
      </c>
      <c r="F30" s="48">
        <v>2.41</v>
      </c>
      <c r="G30" s="48">
        <v>8.92</v>
      </c>
      <c r="H30" s="48">
        <v>24.74</v>
      </c>
      <c r="I30" s="48">
        <v>30.2</v>
      </c>
      <c r="J30" s="48">
        <v>20.56</v>
      </c>
      <c r="K30" s="48">
        <v>8.92</v>
      </c>
      <c r="L30" s="48">
        <v>2.65</v>
      </c>
      <c r="M30" s="48">
        <v>1.04</v>
      </c>
      <c r="N30" s="48">
        <v>0</v>
      </c>
      <c r="O30" s="48">
        <v>0</v>
      </c>
      <c r="P30" s="48">
        <v>0</v>
      </c>
      <c r="Q30" s="48">
        <v>0</v>
      </c>
      <c r="R30" s="48">
        <v>0</v>
      </c>
      <c r="S30" s="48">
        <v>0</v>
      </c>
      <c r="T30" s="48">
        <v>0</v>
      </c>
      <c r="U30" s="48">
        <v>0</v>
      </c>
      <c r="V30" s="49">
        <v>0</v>
      </c>
      <c r="X30" s="130">
        <v>31.704339999999998</v>
      </c>
    </row>
    <row r="31" spans="1:25" x14ac:dyDescent="0.3">
      <c r="A31" s="8" t="s">
        <v>7</v>
      </c>
      <c r="B31" s="225"/>
      <c r="C31" s="48">
        <v>0</v>
      </c>
      <c r="D31" s="48">
        <v>0</v>
      </c>
      <c r="E31" s="48">
        <v>0.25</v>
      </c>
      <c r="F31" s="48">
        <v>2.78</v>
      </c>
      <c r="G31" s="48">
        <v>13.71</v>
      </c>
      <c r="H31" s="48">
        <v>28.26</v>
      </c>
      <c r="I31" s="48">
        <v>25.99</v>
      </c>
      <c r="J31" s="48">
        <v>15.98</v>
      </c>
      <c r="K31" s="48">
        <v>8.24</v>
      </c>
      <c r="L31" s="48">
        <v>3.45</v>
      </c>
      <c r="M31" s="48">
        <v>1.01</v>
      </c>
      <c r="N31" s="48">
        <v>0.17</v>
      </c>
      <c r="O31" s="48">
        <v>0.08</v>
      </c>
      <c r="P31" s="48">
        <v>0</v>
      </c>
      <c r="Q31" s="48">
        <v>0</v>
      </c>
      <c r="R31" s="48">
        <v>0.08</v>
      </c>
      <c r="S31" s="48">
        <v>0</v>
      </c>
      <c r="T31" s="48">
        <v>0</v>
      </c>
      <c r="U31" s="48">
        <v>0</v>
      </c>
      <c r="V31" s="49">
        <v>0</v>
      </c>
      <c r="X31" s="130">
        <v>32.435209999999998</v>
      </c>
    </row>
    <row r="32" spans="1:25" ht="15" thickBot="1" x14ac:dyDescent="0.35">
      <c r="A32" s="10" t="s">
        <v>8</v>
      </c>
      <c r="B32" s="226"/>
      <c r="C32" s="50">
        <v>0</v>
      </c>
      <c r="D32" s="50">
        <v>0</v>
      </c>
      <c r="E32" s="50">
        <v>0.15</v>
      </c>
      <c r="F32" s="50">
        <v>1</v>
      </c>
      <c r="G32" s="50">
        <v>6.3</v>
      </c>
      <c r="H32" s="50">
        <v>20.12</v>
      </c>
      <c r="I32" s="50">
        <v>32.799999999999997</v>
      </c>
      <c r="J32" s="50">
        <v>24.04</v>
      </c>
      <c r="K32" s="50">
        <v>11.37</v>
      </c>
      <c r="L32" s="50">
        <v>3.69</v>
      </c>
      <c r="M32" s="50">
        <v>0.46</v>
      </c>
      <c r="N32" s="50">
        <v>0.08</v>
      </c>
      <c r="O32" s="50">
        <v>0</v>
      </c>
      <c r="P32" s="50">
        <v>0</v>
      </c>
      <c r="Q32" s="50">
        <v>0</v>
      </c>
      <c r="R32" s="50">
        <v>0</v>
      </c>
      <c r="S32" s="50">
        <v>0</v>
      </c>
      <c r="T32" s="50">
        <v>0</v>
      </c>
      <c r="U32" s="50">
        <v>0</v>
      </c>
      <c r="V32" s="51">
        <v>0</v>
      </c>
      <c r="X32" s="131">
        <v>32.253250000000001</v>
      </c>
    </row>
    <row r="33" spans="1:52" ht="15" thickBot="1" x14ac:dyDescent="0.35"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X33" s="176">
        <f t="shared" ref="X33" si="2">TTEST(X25:X28,X29:X32,2,2)</f>
        <v>0.10868475155809797</v>
      </c>
      <c r="Y33" s="174" t="s">
        <v>610</v>
      </c>
    </row>
    <row r="34" spans="1:52" x14ac:dyDescent="0.3">
      <c r="A34" s="82" t="s">
        <v>1</v>
      </c>
      <c r="B34" s="240" t="s">
        <v>165</v>
      </c>
      <c r="C34" s="143">
        <v>0</v>
      </c>
      <c r="D34" s="143">
        <v>0</v>
      </c>
      <c r="E34" s="143">
        <v>4.49</v>
      </c>
      <c r="F34" s="143">
        <v>11.86</v>
      </c>
      <c r="G34" s="143">
        <v>31.09</v>
      </c>
      <c r="H34" s="143">
        <v>32.049999999999997</v>
      </c>
      <c r="I34" s="143">
        <v>13.78</v>
      </c>
      <c r="J34" s="143">
        <v>6.09</v>
      </c>
      <c r="K34" s="143">
        <v>0.64</v>
      </c>
      <c r="L34" s="143">
        <v>0</v>
      </c>
      <c r="M34" s="143">
        <v>0</v>
      </c>
      <c r="N34" s="143">
        <v>0</v>
      </c>
      <c r="O34" s="143">
        <v>0</v>
      </c>
      <c r="P34" s="143">
        <v>0</v>
      </c>
      <c r="Q34" s="143">
        <v>0</v>
      </c>
      <c r="R34" s="143">
        <v>0</v>
      </c>
      <c r="S34" s="143">
        <v>0</v>
      </c>
      <c r="T34" s="143">
        <v>0</v>
      </c>
      <c r="U34" s="143">
        <v>0</v>
      </c>
      <c r="V34" s="144">
        <v>0</v>
      </c>
      <c r="X34" s="129">
        <v>24.953530000000001</v>
      </c>
    </row>
    <row r="35" spans="1:52" x14ac:dyDescent="0.3">
      <c r="A35" s="8" t="s">
        <v>2</v>
      </c>
      <c r="B35" s="225"/>
      <c r="C35" s="48">
        <v>0</v>
      </c>
      <c r="D35" s="48">
        <v>0</v>
      </c>
      <c r="E35" s="48">
        <v>2.63</v>
      </c>
      <c r="F35" s="48">
        <v>7.24</v>
      </c>
      <c r="G35" s="48">
        <v>29.61</v>
      </c>
      <c r="H35" s="48">
        <v>37.5</v>
      </c>
      <c r="I35" s="48">
        <v>19.079999999999998</v>
      </c>
      <c r="J35" s="48">
        <v>2.63</v>
      </c>
      <c r="K35" s="48">
        <v>1.32</v>
      </c>
      <c r="L35" s="48">
        <v>0</v>
      </c>
      <c r="M35" s="48">
        <v>0</v>
      </c>
      <c r="N35" s="48">
        <v>0</v>
      </c>
      <c r="O35" s="48">
        <v>0</v>
      </c>
      <c r="P35" s="48">
        <v>0</v>
      </c>
      <c r="Q35" s="48">
        <v>0</v>
      </c>
      <c r="R35" s="48">
        <v>0</v>
      </c>
      <c r="S35" s="48">
        <v>0</v>
      </c>
      <c r="T35" s="48">
        <v>0</v>
      </c>
      <c r="U35" s="48">
        <v>0</v>
      </c>
      <c r="V35" s="49">
        <v>0</v>
      </c>
      <c r="X35" s="130">
        <v>27.66272</v>
      </c>
    </row>
    <row r="36" spans="1:52" x14ac:dyDescent="0.3">
      <c r="A36" s="8" t="s">
        <v>3</v>
      </c>
      <c r="B36" s="225"/>
      <c r="C36" s="48">
        <v>0</v>
      </c>
      <c r="D36" s="48">
        <v>0</v>
      </c>
      <c r="E36" s="48">
        <v>0.4</v>
      </c>
      <c r="F36" s="48">
        <v>3.17</v>
      </c>
      <c r="G36" s="48">
        <v>27.78</v>
      </c>
      <c r="H36" s="48">
        <v>40.08</v>
      </c>
      <c r="I36" s="48">
        <v>23.02</v>
      </c>
      <c r="J36" s="48">
        <v>3.17</v>
      </c>
      <c r="K36" s="48">
        <v>1.98</v>
      </c>
      <c r="L36" s="48">
        <v>0</v>
      </c>
      <c r="M36" s="48">
        <v>0</v>
      </c>
      <c r="N36" s="48">
        <v>0</v>
      </c>
      <c r="O36" s="48">
        <v>0.4</v>
      </c>
      <c r="P36" s="48">
        <v>0</v>
      </c>
      <c r="Q36" s="48">
        <v>0</v>
      </c>
      <c r="R36" s="48">
        <v>0</v>
      </c>
      <c r="S36" s="48">
        <v>0</v>
      </c>
      <c r="T36" s="48">
        <v>0</v>
      </c>
      <c r="U36" s="48">
        <v>0</v>
      </c>
      <c r="V36" s="49">
        <v>0</v>
      </c>
      <c r="X36" s="130">
        <v>26.113959999999999</v>
      </c>
    </row>
    <row r="37" spans="1:52" x14ac:dyDescent="0.3">
      <c r="A37" s="8" t="s">
        <v>4</v>
      </c>
      <c r="B37" s="225"/>
      <c r="C37" s="48">
        <v>0</v>
      </c>
      <c r="D37" s="48">
        <v>0.28000000000000003</v>
      </c>
      <c r="E37" s="48">
        <v>1.1100000000000001</v>
      </c>
      <c r="F37" s="48">
        <v>10.56</v>
      </c>
      <c r="G37" s="48">
        <v>37.5</v>
      </c>
      <c r="H37" s="48">
        <v>41.67</v>
      </c>
      <c r="I37" s="48">
        <v>7.78</v>
      </c>
      <c r="J37" s="48">
        <v>0.83</v>
      </c>
      <c r="K37" s="48">
        <v>0.28000000000000003</v>
      </c>
      <c r="L37" s="48">
        <v>0</v>
      </c>
      <c r="M37" s="48">
        <v>0</v>
      </c>
      <c r="N37" s="48">
        <v>0</v>
      </c>
      <c r="O37" s="48">
        <v>0</v>
      </c>
      <c r="P37" s="48">
        <v>0</v>
      </c>
      <c r="Q37" s="48">
        <v>0</v>
      </c>
      <c r="R37" s="48">
        <v>0</v>
      </c>
      <c r="S37" s="48">
        <v>0</v>
      </c>
      <c r="T37" s="48">
        <v>0</v>
      </c>
      <c r="U37" s="48">
        <v>0</v>
      </c>
      <c r="V37" s="49">
        <v>0</v>
      </c>
      <c r="X37" s="130">
        <v>25.779699999999998</v>
      </c>
    </row>
    <row r="38" spans="1:52" x14ac:dyDescent="0.3">
      <c r="A38" s="8" t="s">
        <v>5</v>
      </c>
      <c r="B38" s="225"/>
      <c r="C38" s="48">
        <v>0</v>
      </c>
      <c r="D38" s="48">
        <v>0</v>
      </c>
      <c r="E38" s="48">
        <v>0</v>
      </c>
      <c r="F38" s="48">
        <v>10.19</v>
      </c>
      <c r="G38" s="48">
        <v>38.35</v>
      </c>
      <c r="H38" s="48">
        <v>42.72</v>
      </c>
      <c r="I38" s="48">
        <v>5.83</v>
      </c>
      <c r="J38" s="48">
        <v>2.91</v>
      </c>
      <c r="K38" s="48">
        <v>0</v>
      </c>
      <c r="L38" s="48">
        <v>0</v>
      </c>
      <c r="M38" s="48">
        <v>0</v>
      </c>
      <c r="N38" s="48">
        <v>0</v>
      </c>
      <c r="O38" s="48">
        <v>0</v>
      </c>
      <c r="P38" s="48">
        <v>0</v>
      </c>
      <c r="Q38" s="48">
        <v>0</v>
      </c>
      <c r="R38" s="48">
        <v>0</v>
      </c>
      <c r="S38" s="48">
        <v>0</v>
      </c>
      <c r="T38" s="48">
        <v>0</v>
      </c>
      <c r="U38" s="48">
        <v>0</v>
      </c>
      <c r="V38" s="49">
        <v>0</v>
      </c>
      <c r="X38" s="130">
        <v>26.949390000000001</v>
      </c>
    </row>
    <row r="39" spans="1:52" x14ac:dyDescent="0.3">
      <c r="A39" s="8" t="s">
        <v>6</v>
      </c>
      <c r="B39" s="225"/>
      <c r="C39" s="48">
        <v>0</v>
      </c>
      <c r="D39" s="48">
        <v>0</v>
      </c>
      <c r="E39" s="48">
        <v>1.31</v>
      </c>
      <c r="F39" s="48">
        <v>8.85</v>
      </c>
      <c r="G39" s="48">
        <v>20.98</v>
      </c>
      <c r="H39" s="48">
        <v>40</v>
      </c>
      <c r="I39" s="48">
        <v>24.26</v>
      </c>
      <c r="J39" s="48">
        <v>3.61</v>
      </c>
      <c r="K39" s="48">
        <v>0.98</v>
      </c>
      <c r="L39" s="48">
        <v>0</v>
      </c>
      <c r="M39" s="48">
        <v>0</v>
      </c>
      <c r="N39" s="48">
        <v>0</v>
      </c>
      <c r="O39" s="48">
        <v>0</v>
      </c>
      <c r="P39" s="48">
        <v>0</v>
      </c>
      <c r="Q39" s="48">
        <v>0</v>
      </c>
      <c r="R39" s="48">
        <v>0</v>
      </c>
      <c r="S39" s="48">
        <v>0</v>
      </c>
      <c r="T39" s="48">
        <v>0</v>
      </c>
      <c r="U39" s="48">
        <v>0</v>
      </c>
      <c r="V39" s="49">
        <v>0</v>
      </c>
      <c r="X39" s="130">
        <v>24.63589</v>
      </c>
    </row>
    <row r="40" spans="1:52" x14ac:dyDescent="0.3">
      <c r="A40" s="8" t="s">
        <v>7</v>
      </c>
      <c r="B40" s="225"/>
      <c r="C40" s="48">
        <v>0</v>
      </c>
      <c r="D40" s="48">
        <v>0</v>
      </c>
      <c r="E40" s="48">
        <v>4.5199999999999996</v>
      </c>
      <c r="F40" s="48">
        <v>15.25</v>
      </c>
      <c r="G40" s="48">
        <v>33.33</v>
      </c>
      <c r="H40" s="48">
        <v>30.51</v>
      </c>
      <c r="I40" s="48">
        <v>14.69</v>
      </c>
      <c r="J40" s="48">
        <v>1.69</v>
      </c>
      <c r="K40" s="48">
        <v>0</v>
      </c>
      <c r="L40" s="48">
        <v>0</v>
      </c>
      <c r="M40" s="48">
        <v>0</v>
      </c>
      <c r="N40" s="48">
        <v>0</v>
      </c>
      <c r="O40" s="48">
        <v>0</v>
      </c>
      <c r="P40" s="48">
        <v>0</v>
      </c>
      <c r="Q40" s="48">
        <v>0</v>
      </c>
      <c r="R40" s="48">
        <v>0</v>
      </c>
      <c r="S40" s="48">
        <v>0</v>
      </c>
      <c r="T40" s="48">
        <v>0</v>
      </c>
      <c r="U40" s="48">
        <v>0</v>
      </c>
      <c r="V40" s="49">
        <v>0</v>
      </c>
      <c r="X40" s="130">
        <v>27.00067</v>
      </c>
    </row>
    <row r="41" spans="1:52" ht="15" thickBot="1" x14ac:dyDescent="0.35">
      <c r="A41" s="10" t="s">
        <v>8</v>
      </c>
      <c r="B41" s="226"/>
      <c r="C41" s="50">
        <v>0</v>
      </c>
      <c r="D41" s="50">
        <v>0</v>
      </c>
      <c r="E41" s="50">
        <v>0.96</v>
      </c>
      <c r="F41" s="50">
        <v>4.3099999999999996</v>
      </c>
      <c r="G41" s="50">
        <v>28.71</v>
      </c>
      <c r="H41" s="50">
        <v>39.229999999999997</v>
      </c>
      <c r="I41" s="50">
        <v>23.44</v>
      </c>
      <c r="J41" s="50">
        <v>3.35</v>
      </c>
      <c r="K41" s="50">
        <v>0</v>
      </c>
      <c r="L41" s="50">
        <v>0</v>
      </c>
      <c r="M41" s="50">
        <v>0</v>
      </c>
      <c r="N41" s="50">
        <v>0</v>
      </c>
      <c r="O41" s="50">
        <v>0</v>
      </c>
      <c r="P41" s="50">
        <v>0</v>
      </c>
      <c r="Q41" s="50">
        <v>0</v>
      </c>
      <c r="R41" s="50">
        <v>0</v>
      </c>
      <c r="S41" s="50">
        <v>0</v>
      </c>
      <c r="T41" s="50">
        <v>0</v>
      </c>
      <c r="U41" s="50">
        <v>0</v>
      </c>
      <c r="V41" s="51">
        <v>0</v>
      </c>
      <c r="X41" s="131">
        <v>25.03088</v>
      </c>
    </row>
    <row r="42" spans="1:52" x14ac:dyDescent="0.3">
      <c r="X42" s="176">
        <f t="shared" ref="X42" si="3">TTEST(X34:X37,X38:X41,2,2)</f>
        <v>0.79992380097271631</v>
      </c>
      <c r="Y42" s="174" t="s">
        <v>610</v>
      </c>
    </row>
    <row r="43" spans="1:52" ht="15" thickBot="1" x14ac:dyDescent="0.35">
      <c r="A43" t="s">
        <v>11</v>
      </c>
    </row>
    <row r="44" spans="1:52" s="33" customFormat="1" x14ac:dyDescent="0.3">
      <c r="A44" s="137" t="s">
        <v>24</v>
      </c>
      <c r="B44" s="31">
        <v>0</v>
      </c>
      <c r="C44" s="31">
        <v>2</v>
      </c>
      <c r="D44" s="31">
        <v>4</v>
      </c>
      <c r="E44" s="31">
        <v>6</v>
      </c>
      <c r="F44" s="31">
        <v>8</v>
      </c>
      <c r="G44" s="26">
        <v>10</v>
      </c>
      <c r="H44" s="31">
        <v>12</v>
      </c>
      <c r="I44" s="31">
        <v>14</v>
      </c>
      <c r="J44" s="31">
        <v>16</v>
      </c>
      <c r="K44" s="31">
        <v>18</v>
      </c>
      <c r="L44" s="31">
        <v>20</v>
      </c>
      <c r="M44" s="31">
        <v>22</v>
      </c>
      <c r="N44" s="31">
        <v>24</v>
      </c>
      <c r="O44" s="31">
        <v>26</v>
      </c>
      <c r="P44" s="31">
        <v>28</v>
      </c>
      <c r="Q44" s="31">
        <v>30</v>
      </c>
      <c r="R44" s="31">
        <v>32</v>
      </c>
      <c r="S44" s="31">
        <v>34</v>
      </c>
      <c r="T44" s="31">
        <v>36</v>
      </c>
      <c r="U44" s="31">
        <v>38</v>
      </c>
      <c r="V44" s="31">
        <v>40</v>
      </c>
      <c r="W44" s="31">
        <v>42</v>
      </c>
      <c r="X44" s="31">
        <v>44</v>
      </c>
      <c r="Y44" s="31">
        <v>46</v>
      </c>
      <c r="Z44" s="31">
        <v>48</v>
      </c>
      <c r="AA44" s="31">
        <v>50</v>
      </c>
      <c r="AB44" s="26">
        <v>52</v>
      </c>
      <c r="AC44" s="26">
        <v>54</v>
      </c>
      <c r="AD44" s="26">
        <v>56</v>
      </c>
      <c r="AE44" s="26">
        <v>58</v>
      </c>
      <c r="AF44" s="26">
        <v>60</v>
      </c>
      <c r="AG44" s="26">
        <v>62</v>
      </c>
      <c r="AH44" s="26">
        <v>64</v>
      </c>
      <c r="AI44" s="26">
        <v>66</v>
      </c>
      <c r="AJ44" s="26">
        <v>68</v>
      </c>
      <c r="AK44" s="26">
        <v>70</v>
      </c>
      <c r="AL44" s="26">
        <v>72</v>
      </c>
      <c r="AM44" s="26">
        <v>74</v>
      </c>
      <c r="AN44" s="26">
        <v>76</v>
      </c>
      <c r="AO44" s="26">
        <v>78</v>
      </c>
      <c r="AP44" s="26">
        <v>80</v>
      </c>
      <c r="AQ44" s="26">
        <v>82</v>
      </c>
      <c r="AR44" s="26">
        <v>84</v>
      </c>
      <c r="AS44" s="26">
        <v>86</v>
      </c>
      <c r="AT44" s="26">
        <v>88</v>
      </c>
      <c r="AU44" s="26">
        <v>90</v>
      </c>
      <c r="AV44" s="26">
        <v>92</v>
      </c>
      <c r="AW44" s="26">
        <v>94</v>
      </c>
      <c r="AX44" s="26">
        <v>96</v>
      </c>
      <c r="AY44" s="26">
        <v>98</v>
      </c>
      <c r="AZ44" s="13">
        <v>100</v>
      </c>
    </row>
    <row r="45" spans="1:52" s="33" customFormat="1" x14ac:dyDescent="0.3">
      <c r="A45" s="57"/>
      <c r="B45" s="213" t="s">
        <v>167</v>
      </c>
      <c r="C45" s="213"/>
      <c r="D45" s="213"/>
      <c r="E45" s="213"/>
      <c r="F45" s="213"/>
      <c r="G45" s="213"/>
      <c r="H45" s="213"/>
      <c r="I45" s="213"/>
      <c r="J45" s="213"/>
      <c r="K45" s="213"/>
      <c r="L45" s="213"/>
      <c r="M45" s="213"/>
      <c r="N45" s="213"/>
      <c r="O45" s="213"/>
      <c r="P45" s="213"/>
      <c r="Q45" s="213"/>
      <c r="R45" s="213"/>
      <c r="S45" s="213"/>
      <c r="T45" s="213"/>
      <c r="U45" s="213"/>
      <c r="V45" s="213"/>
      <c r="W45" s="213"/>
      <c r="X45" s="213"/>
      <c r="Y45" s="213"/>
      <c r="Z45" s="213"/>
      <c r="AA45" s="213"/>
      <c r="AB45" s="213"/>
      <c r="AC45" s="213"/>
      <c r="AD45" s="213"/>
      <c r="AE45" s="213"/>
      <c r="AF45" s="213"/>
      <c r="AG45" s="213"/>
      <c r="AH45" s="213"/>
      <c r="AI45" s="213"/>
      <c r="AJ45" s="213"/>
      <c r="AK45" s="213"/>
      <c r="AL45" s="213"/>
      <c r="AM45" s="213"/>
      <c r="AN45" s="213"/>
      <c r="AO45" s="213"/>
      <c r="AP45" s="213"/>
      <c r="AQ45" s="213"/>
      <c r="AR45" s="213"/>
      <c r="AS45" s="213"/>
      <c r="AT45" s="213"/>
      <c r="AU45" s="213"/>
      <c r="AV45" s="213"/>
      <c r="AW45" s="213"/>
      <c r="AX45" s="213"/>
      <c r="AY45" s="213"/>
      <c r="AZ45" s="214"/>
    </row>
    <row r="46" spans="1:52" x14ac:dyDescent="0.3">
      <c r="A46" s="8" t="s">
        <v>1</v>
      </c>
      <c r="B46" s="116">
        <v>0</v>
      </c>
      <c r="C46" s="116">
        <v>5.8762999999999996</v>
      </c>
      <c r="D46" s="116">
        <v>13.7005</v>
      </c>
      <c r="E46" s="116">
        <v>20.1936</v>
      </c>
      <c r="F46" s="116">
        <v>24.7713</v>
      </c>
      <c r="G46" s="83">
        <v>28.310099999999998</v>
      </c>
      <c r="H46" s="116">
        <v>30.939800000000002</v>
      </c>
      <c r="I46" s="116">
        <v>32.692900000000002</v>
      </c>
      <c r="J46" s="116">
        <v>34.186399999999999</v>
      </c>
      <c r="K46" s="116">
        <v>34.868099999999998</v>
      </c>
      <c r="L46" s="116">
        <v>35.290199999999999</v>
      </c>
      <c r="M46" s="116">
        <v>35.030500000000004</v>
      </c>
      <c r="N46" s="116">
        <v>34.348700000000001</v>
      </c>
      <c r="O46" s="116">
        <v>33.342199999999998</v>
      </c>
      <c r="P46" s="116">
        <v>31.9787</v>
      </c>
      <c r="Q46" s="116">
        <v>30.485299999999999</v>
      </c>
      <c r="R46" s="116">
        <v>28.569800000000001</v>
      </c>
      <c r="S46" s="116">
        <v>26.6218</v>
      </c>
      <c r="T46" s="116">
        <v>24.511600000000001</v>
      </c>
      <c r="U46" s="116">
        <v>22.628599999999999</v>
      </c>
      <c r="V46" s="116">
        <v>20.843</v>
      </c>
      <c r="W46" s="116">
        <v>19.382000000000001</v>
      </c>
      <c r="X46" s="116">
        <v>17.596399999999999</v>
      </c>
      <c r="Y46" s="116">
        <v>16.200399999999998</v>
      </c>
      <c r="Z46" s="116">
        <v>14.6745</v>
      </c>
      <c r="AA46" s="116">
        <v>13.343400000000001</v>
      </c>
      <c r="AB46" s="83">
        <v>12.142099999999999</v>
      </c>
      <c r="AC46" s="83">
        <v>11.103199999999999</v>
      </c>
      <c r="AD46" s="83">
        <v>10.129300000000001</v>
      </c>
      <c r="AE46" s="83">
        <v>9.2851999999999997</v>
      </c>
      <c r="AF46" s="83">
        <v>8.2787000000000006</v>
      </c>
      <c r="AG46" s="83">
        <v>7.4671000000000003</v>
      </c>
      <c r="AH46" s="83">
        <v>6.7527999999999997</v>
      </c>
      <c r="AI46" s="83">
        <v>6.2333999999999996</v>
      </c>
      <c r="AJ46" s="83">
        <v>5.8762999999999996</v>
      </c>
      <c r="AK46" s="83">
        <v>5.3893000000000004</v>
      </c>
      <c r="AL46" s="83">
        <v>4.9672000000000001</v>
      </c>
      <c r="AM46" s="83">
        <v>4.5452000000000004</v>
      </c>
      <c r="AN46" s="83">
        <v>3.9607999999999999</v>
      </c>
      <c r="AO46" s="83">
        <v>3.5063</v>
      </c>
      <c r="AP46" s="83">
        <v>3.1490999999999998</v>
      </c>
      <c r="AQ46" s="83">
        <v>2.9544000000000001</v>
      </c>
      <c r="AR46" s="83">
        <v>2.7595999999999998</v>
      </c>
      <c r="AS46" s="83">
        <v>2.4024000000000001</v>
      </c>
      <c r="AT46" s="83">
        <v>2.2075999999999998</v>
      </c>
      <c r="AU46" s="83">
        <v>2.0453000000000001</v>
      </c>
      <c r="AV46" s="83">
        <v>1.7531000000000001</v>
      </c>
      <c r="AW46" s="83">
        <v>1.7531000000000001</v>
      </c>
      <c r="AX46" s="83">
        <v>1.8181</v>
      </c>
      <c r="AY46" s="83">
        <v>1.5259</v>
      </c>
      <c r="AZ46" s="84">
        <v>1.4609000000000001</v>
      </c>
    </row>
    <row r="47" spans="1:52" x14ac:dyDescent="0.3">
      <c r="A47" s="8" t="s">
        <v>2</v>
      </c>
      <c r="B47" s="116">
        <v>0</v>
      </c>
      <c r="C47" s="116">
        <v>5.9413</v>
      </c>
      <c r="D47" s="116">
        <v>12.4344</v>
      </c>
      <c r="E47" s="116">
        <v>16.979600000000001</v>
      </c>
      <c r="F47" s="116">
        <v>20.388500000000001</v>
      </c>
      <c r="G47" s="83">
        <v>22.725999999999999</v>
      </c>
      <c r="H47" s="116">
        <v>24.4467</v>
      </c>
      <c r="I47" s="116">
        <v>25.485600000000002</v>
      </c>
      <c r="J47" s="116">
        <v>26.167400000000001</v>
      </c>
      <c r="K47" s="116">
        <v>26.167400000000001</v>
      </c>
      <c r="L47" s="116">
        <v>25.680399999999999</v>
      </c>
      <c r="M47" s="116">
        <v>25.161000000000001</v>
      </c>
      <c r="N47" s="116">
        <v>23.862300000000001</v>
      </c>
      <c r="O47" s="116">
        <v>22.433800000000002</v>
      </c>
      <c r="P47" s="116">
        <v>20.810600000000001</v>
      </c>
      <c r="Q47" s="116">
        <v>19.057400000000001</v>
      </c>
      <c r="R47" s="116">
        <v>17.304300000000001</v>
      </c>
      <c r="S47" s="116">
        <v>15.680999999999999</v>
      </c>
      <c r="T47" s="116">
        <v>14.3499</v>
      </c>
      <c r="U47" s="116">
        <v>12.824</v>
      </c>
      <c r="V47" s="116">
        <v>11.590299999999999</v>
      </c>
      <c r="W47" s="116">
        <v>10.713699999999999</v>
      </c>
      <c r="X47" s="116">
        <v>9.5449999999999999</v>
      </c>
      <c r="Y47" s="116">
        <v>8.5061</v>
      </c>
      <c r="Z47" s="116">
        <v>7.6943999999999999</v>
      </c>
      <c r="AA47" s="116">
        <v>6.9477000000000002</v>
      </c>
      <c r="AB47" s="83">
        <v>6.3632999999999997</v>
      </c>
      <c r="AC47" s="83">
        <v>5.5841000000000003</v>
      </c>
      <c r="AD47" s="83">
        <v>5.0321999999999996</v>
      </c>
      <c r="AE47" s="83">
        <v>4.4154</v>
      </c>
      <c r="AF47" s="83">
        <v>3.7660999999999998</v>
      </c>
      <c r="AG47" s="83">
        <v>3.4089</v>
      </c>
      <c r="AH47" s="83">
        <v>3.0518000000000001</v>
      </c>
      <c r="AI47" s="83">
        <v>2.6947000000000001</v>
      </c>
      <c r="AJ47" s="83">
        <v>2.5324</v>
      </c>
      <c r="AK47" s="83">
        <v>2.2726000000000002</v>
      </c>
      <c r="AL47" s="83">
        <v>1.9155</v>
      </c>
      <c r="AM47" s="83">
        <v>1.8831</v>
      </c>
      <c r="AN47" s="83">
        <v>1.5909</v>
      </c>
      <c r="AO47" s="83">
        <v>1.3635999999999999</v>
      </c>
      <c r="AP47" s="83">
        <v>1.0713999999999999</v>
      </c>
      <c r="AQ47" s="83">
        <v>1.1039000000000001</v>
      </c>
      <c r="AR47" s="83">
        <v>0.84409999999999996</v>
      </c>
      <c r="AS47" s="83">
        <v>0.71430000000000005</v>
      </c>
      <c r="AT47" s="83">
        <v>0.58440000000000003</v>
      </c>
      <c r="AU47" s="83">
        <v>0.48699999999999999</v>
      </c>
      <c r="AV47" s="83">
        <v>0.51949999999999996</v>
      </c>
      <c r="AW47" s="83">
        <v>0.4546</v>
      </c>
      <c r="AX47" s="83">
        <v>0.42209999999999998</v>
      </c>
      <c r="AY47" s="83">
        <v>0.42209999999999998</v>
      </c>
      <c r="AZ47" s="84">
        <v>0.2273</v>
      </c>
    </row>
    <row r="48" spans="1:52" x14ac:dyDescent="0.3">
      <c r="A48" s="8" t="s">
        <v>3</v>
      </c>
      <c r="B48" s="116">
        <v>0</v>
      </c>
      <c r="C48" s="116">
        <v>3.3763999999999998</v>
      </c>
      <c r="D48" s="116">
        <v>9.3826000000000001</v>
      </c>
      <c r="E48" s="116">
        <v>14.0901</v>
      </c>
      <c r="F48" s="116">
        <v>17.758700000000001</v>
      </c>
      <c r="G48" s="83">
        <v>20.810500000000001</v>
      </c>
      <c r="H48" s="116">
        <v>22.661100000000001</v>
      </c>
      <c r="I48" s="116">
        <v>24.349299999999999</v>
      </c>
      <c r="J48" s="116">
        <v>25.680399999999999</v>
      </c>
      <c r="K48" s="116">
        <v>26.5245</v>
      </c>
      <c r="L48" s="116">
        <v>26.784199999999998</v>
      </c>
      <c r="M48" s="116">
        <v>26.8491</v>
      </c>
      <c r="N48" s="116">
        <v>26.784199999999998</v>
      </c>
      <c r="O48" s="116">
        <v>26.427099999999999</v>
      </c>
      <c r="P48" s="116">
        <v>25.518000000000001</v>
      </c>
      <c r="Q48" s="116">
        <v>24.966100000000001</v>
      </c>
      <c r="R48" s="116">
        <v>24.186900000000001</v>
      </c>
      <c r="S48" s="116">
        <v>22.953299999999999</v>
      </c>
      <c r="T48" s="116">
        <v>21.914300000000001</v>
      </c>
      <c r="U48" s="116">
        <v>20.777999999999999</v>
      </c>
      <c r="V48" s="116">
        <v>19.511900000000001</v>
      </c>
      <c r="W48" s="116">
        <v>18.180800000000001</v>
      </c>
      <c r="X48" s="116">
        <v>17.077000000000002</v>
      </c>
      <c r="Y48" s="116">
        <v>16.200399999999998</v>
      </c>
      <c r="Z48" s="116">
        <v>14.804399999999999</v>
      </c>
      <c r="AA48" s="116">
        <v>13.668100000000001</v>
      </c>
      <c r="AB48" s="83">
        <v>12.856400000000001</v>
      </c>
      <c r="AC48" s="83">
        <v>11.752599999999999</v>
      </c>
      <c r="AD48" s="83">
        <v>10.843500000000001</v>
      </c>
      <c r="AE48" s="83">
        <v>10.1942</v>
      </c>
      <c r="AF48" s="83">
        <v>9.3826000000000001</v>
      </c>
      <c r="AG48" s="83">
        <v>8.4085999999999999</v>
      </c>
      <c r="AH48" s="83">
        <v>7.7592999999999996</v>
      </c>
      <c r="AI48" s="83">
        <v>7.3048000000000002</v>
      </c>
      <c r="AJ48" s="83">
        <v>6.6555</v>
      </c>
      <c r="AK48" s="83">
        <v>6.1036000000000001</v>
      </c>
      <c r="AL48" s="83">
        <v>5.7789000000000001</v>
      </c>
      <c r="AM48" s="83">
        <v>5.0321999999999996</v>
      </c>
      <c r="AN48" s="83">
        <v>4.6101000000000001</v>
      </c>
      <c r="AO48" s="83">
        <v>4.2854999999999999</v>
      </c>
      <c r="AP48" s="83">
        <v>3.766</v>
      </c>
      <c r="AQ48" s="83">
        <v>3.3115000000000001</v>
      </c>
      <c r="AR48" s="83">
        <v>3.0518000000000001</v>
      </c>
      <c r="AS48" s="83">
        <v>2.7595999999999998</v>
      </c>
      <c r="AT48" s="83">
        <v>2.4998999999999998</v>
      </c>
      <c r="AU48" s="83">
        <v>2.3374999999999999</v>
      </c>
      <c r="AV48" s="83">
        <v>2.2726000000000002</v>
      </c>
      <c r="AW48" s="83">
        <v>1.9155</v>
      </c>
      <c r="AX48" s="83">
        <v>1.8181</v>
      </c>
      <c r="AY48" s="83">
        <v>1.6557999999999999</v>
      </c>
      <c r="AZ48" s="84">
        <v>1.4610000000000001</v>
      </c>
    </row>
    <row r="49" spans="1:52" x14ac:dyDescent="0.3">
      <c r="A49" s="8" t="s">
        <v>4</v>
      </c>
      <c r="B49" s="241" t="s">
        <v>166</v>
      </c>
      <c r="C49" s="241"/>
      <c r="D49" s="241"/>
      <c r="E49" s="241"/>
      <c r="F49" s="241"/>
      <c r="G49" s="241"/>
      <c r="H49" s="241"/>
      <c r="I49" s="241"/>
      <c r="J49" s="241"/>
      <c r="K49" s="241"/>
      <c r="L49" s="241"/>
      <c r="M49" s="241"/>
      <c r="N49" s="241"/>
      <c r="O49" s="241"/>
      <c r="P49" s="241"/>
      <c r="Q49" s="241"/>
      <c r="R49" s="241"/>
      <c r="S49" s="241"/>
      <c r="T49" s="241"/>
      <c r="U49" s="241"/>
      <c r="V49" s="241"/>
      <c r="W49" s="241"/>
      <c r="X49" s="241"/>
      <c r="Y49" s="241"/>
      <c r="Z49" s="241"/>
      <c r="AA49" s="241"/>
      <c r="AB49" s="241"/>
      <c r="AC49" s="241"/>
      <c r="AD49" s="241"/>
      <c r="AE49" s="241"/>
      <c r="AF49" s="241"/>
      <c r="AG49" s="241"/>
      <c r="AH49" s="241"/>
      <c r="AI49" s="241"/>
      <c r="AJ49" s="241"/>
      <c r="AK49" s="241"/>
      <c r="AL49" s="241"/>
      <c r="AM49" s="241"/>
      <c r="AN49" s="241"/>
      <c r="AO49" s="241"/>
      <c r="AP49" s="241"/>
      <c r="AQ49" s="241"/>
      <c r="AR49" s="241"/>
      <c r="AS49" s="241"/>
      <c r="AT49" s="241"/>
      <c r="AU49" s="241"/>
      <c r="AV49" s="241"/>
      <c r="AW49" s="241"/>
      <c r="AX49" s="241"/>
      <c r="AY49" s="241"/>
      <c r="AZ49" s="242"/>
    </row>
    <row r="50" spans="1:52" x14ac:dyDescent="0.3">
      <c r="A50" s="8" t="s">
        <v>5</v>
      </c>
      <c r="B50" s="116">
        <v>0</v>
      </c>
      <c r="C50" s="116">
        <v>4.4802999999999997</v>
      </c>
      <c r="D50" s="116">
        <v>9.9670000000000005</v>
      </c>
      <c r="E50" s="116">
        <v>14.4472</v>
      </c>
      <c r="F50" s="116">
        <v>17.758700000000001</v>
      </c>
      <c r="G50" s="83">
        <v>20.680599999999998</v>
      </c>
      <c r="H50" s="116">
        <v>22.4663</v>
      </c>
      <c r="I50" s="116">
        <v>24.641500000000001</v>
      </c>
      <c r="J50" s="116">
        <v>25.3232</v>
      </c>
      <c r="K50" s="116">
        <v>26.7193</v>
      </c>
      <c r="L50" s="116">
        <v>27.2712</v>
      </c>
      <c r="M50" s="116">
        <v>27.595800000000001</v>
      </c>
      <c r="N50" s="116">
        <v>27.952999999999999</v>
      </c>
      <c r="O50" s="116">
        <v>27.368600000000001</v>
      </c>
      <c r="P50" s="116">
        <v>27.2712</v>
      </c>
      <c r="Q50" s="116">
        <v>26.589400000000001</v>
      </c>
      <c r="R50" s="116">
        <v>25.582999999999998</v>
      </c>
      <c r="S50" s="116">
        <v>24.316800000000001</v>
      </c>
      <c r="T50" s="116">
        <v>23.180499999999999</v>
      </c>
      <c r="U50" s="116">
        <v>21.8169</v>
      </c>
      <c r="V50" s="116">
        <v>20.777999999999999</v>
      </c>
      <c r="W50" s="116">
        <v>19.0898</v>
      </c>
      <c r="X50" s="116">
        <v>18.180800000000001</v>
      </c>
      <c r="Y50" s="116">
        <v>16.849699999999999</v>
      </c>
      <c r="Z50" s="116">
        <v>15.6485</v>
      </c>
      <c r="AA50" s="116">
        <v>14.8368</v>
      </c>
      <c r="AB50" s="83">
        <v>13.4733</v>
      </c>
      <c r="AC50" s="83">
        <v>12.694100000000001</v>
      </c>
      <c r="AD50" s="83">
        <v>11.785</v>
      </c>
      <c r="AE50" s="83">
        <v>10.9085</v>
      </c>
      <c r="AF50" s="83">
        <v>10.226699999999999</v>
      </c>
      <c r="AG50" s="83">
        <v>9.2202000000000002</v>
      </c>
      <c r="AH50" s="83">
        <v>8.7332999999999998</v>
      </c>
      <c r="AI50" s="83">
        <v>7.9541000000000004</v>
      </c>
      <c r="AJ50" s="83">
        <v>7.532</v>
      </c>
      <c r="AK50" s="83">
        <v>6.9477000000000002</v>
      </c>
      <c r="AL50" s="83">
        <v>6.6230000000000002</v>
      </c>
      <c r="AM50" s="83">
        <v>5.8762999999999996</v>
      </c>
      <c r="AN50" s="83">
        <v>5.7464000000000004</v>
      </c>
      <c r="AO50" s="83">
        <v>5.1295999999999999</v>
      </c>
      <c r="AP50" s="83">
        <v>4.8697999999999997</v>
      </c>
      <c r="AQ50" s="83">
        <v>4.6425999999999998</v>
      </c>
      <c r="AR50" s="83">
        <v>4.2530000000000001</v>
      </c>
      <c r="AS50" s="83">
        <v>4.2854999999999999</v>
      </c>
      <c r="AT50" s="83">
        <v>3.6686000000000001</v>
      </c>
      <c r="AU50" s="83">
        <v>3.5388000000000002</v>
      </c>
      <c r="AV50" s="83">
        <v>3.5063</v>
      </c>
      <c r="AW50" s="83">
        <v>2.9868000000000001</v>
      </c>
      <c r="AX50" s="83">
        <v>3.0518000000000001</v>
      </c>
      <c r="AY50" s="83">
        <v>2.7271000000000001</v>
      </c>
      <c r="AZ50" s="84">
        <v>2.7271000000000001</v>
      </c>
    </row>
    <row r="51" spans="1:52" x14ac:dyDescent="0.3">
      <c r="A51" s="8" t="s">
        <v>6</v>
      </c>
      <c r="B51" s="116">
        <v>0</v>
      </c>
      <c r="C51" s="116">
        <v>3.1817000000000002</v>
      </c>
      <c r="D51" s="116">
        <v>8.5709999999999997</v>
      </c>
      <c r="E51" s="116">
        <v>12.629200000000001</v>
      </c>
      <c r="F51" s="116">
        <v>15.680999999999999</v>
      </c>
      <c r="G51" s="83">
        <v>17.856200000000001</v>
      </c>
      <c r="H51" s="116">
        <v>19.706700000000001</v>
      </c>
      <c r="I51" s="116">
        <v>21.102699999999999</v>
      </c>
      <c r="J51" s="116">
        <v>22.0442</v>
      </c>
      <c r="K51" s="116">
        <v>22.6935</v>
      </c>
      <c r="L51" s="116">
        <v>22.855899999999998</v>
      </c>
      <c r="M51" s="116">
        <v>22.758500000000002</v>
      </c>
      <c r="N51" s="116">
        <v>22.206600000000002</v>
      </c>
      <c r="O51" s="116">
        <v>21.557200000000002</v>
      </c>
      <c r="P51" s="116">
        <v>20.680700000000002</v>
      </c>
      <c r="Q51" s="116">
        <v>19.609300000000001</v>
      </c>
      <c r="R51" s="116">
        <v>18.505500000000001</v>
      </c>
      <c r="S51" s="116">
        <v>17.2393</v>
      </c>
      <c r="T51" s="116">
        <v>16.0381</v>
      </c>
      <c r="U51" s="116">
        <v>15.0641</v>
      </c>
      <c r="V51" s="116">
        <v>13.7006</v>
      </c>
      <c r="W51" s="116">
        <v>12.5967</v>
      </c>
      <c r="X51" s="116">
        <v>11.655200000000001</v>
      </c>
      <c r="Y51" s="116">
        <v>10.4864</v>
      </c>
      <c r="Z51" s="116">
        <v>9.6423000000000005</v>
      </c>
      <c r="AA51" s="116">
        <v>8.9930000000000003</v>
      </c>
      <c r="AB51" s="83">
        <v>8.4411000000000005</v>
      </c>
      <c r="AC51" s="83">
        <v>7.7918000000000003</v>
      </c>
      <c r="AD51" s="83">
        <v>7.0125999999999999</v>
      </c>
      <c r="AE51" s="83">
        <v>6.5906000000000002</v>
      </c>
      <c r="AF51" s="83">
        <v>5.9088000000000003</v>
      </c>
      <c r="AG51" s="83">
        <v>5.4866999999999999</v>
      </c>
      <c r="AH51" s="83">
        <v>5.0321999999999996</v>
      </c>
      <c r="AI51" s="83">
        <v>4.8373999999999997</v>
      </c>
      <c r="AJ51" s="83">
        <v>4.4478</v>
      </c>
      <c r="AK51" s="83">
        <v>4.1555999999999997</v>
      </c>
      <c r="AL51" s="83">
        <v>3.8959000000000001</v>
      </c>
      <c r="AM51" s="83">
        <v>3.5063</v>
      </c>
      <c r="AN51" s="83">
        <v>3.2465999999999999</v>
      </c>
      <c r="AO51" s="83">
        <v>2.9544000000000001</v>
      </c>
      <c r="AP51" s="83">
        <v>2.6947000000000001</v>
      </c>
      <c r="AQ51" s="83">
        <v>2.4998999999999998</v>
      </c>
      <c r="AR51" s="83">
        <v>2.4350000000000001</v>
      </c>
      <c r="AS51" s="83">
        <v>2.1751999999999998</v>
      </c>
      <c r="AT51" s="83">
        <v>1.9803999999999999</v>
      </c>
      <c r="AU51" s="83">
        <v>1.8181</v>
      </c>
      <c r="AV51" s="83">
        <v>1.7206999999999999</v>
      </c>
      <c r="AW51" s="83">
        <v>1.6557999999999999</v>
      </c>
      <c r="AX51" s="83">
        <v>1.4934000000000001</v>
      </c>
      <c r="AY51" s="83">
        <v>1.4610000000000001</v>
      </c>
      <c r="AZ51" s="84">
        <v>1.6557999999999999</v>
      </c>
    </row>
    <row r="52" spans="1:52" x14ac:dyDescent="0.3">
      <c r="A52" s="8" t="s">
        <v>7</v>
      </c>
      <c r="B52" s="116">
        <v>0</v>
      </c>
      <c r="C52" s="116">
        <v>4.7724000000000002</v>
      </c>
      <c r="D52" s="116">
        <v>11.005800000000001</v>
      </c>
      <c r="E52" s="116">
        <v>16.135400000000001</v>
      </c>
      <c r="F52" s="116">
        <v>19.9664</v>
      </c>
      <c r="G52" s="83">
        <v>22.5961</v>
      </c>
      <c r="H52" s="116">
        <v>24.803799999999999</v>
      </c>
      <c r="I52" s="116">
        <v>26.459499999999998</v>
      </c>
      <c r="J52" s="116">
        <v>27.466000000000001</v>
      </c>
      <c r="K52" s="116">
        <v>27.920500000000001</v>
      </c>
      <c r="L52" s="116">
        <v>27.9529</v>
      </c>
      <c r="M52" s="116">
        <v>27.628299999999999</v>
      </c>
      <c r="N52" s="116">
        <v>26.784199999999998</v>
      </c>
      <c r="O52" s="116">
        <v>25.680299999999999</v>
      </c>
      <c r="P52" s="116">
        <v>24.316800000000001</v>
      </c>
      <c r="Q52" s="116">
        <v>22.823399999999999</v>
      </c>
      <c r="R52" s="116">
        <v>21.0702</v>
      </c>
      <c r="S52" s="116">
        <v>19.349499999999999</v>
      </c>
      <c r="T52" s="116">
        <v>17.920999999999999</v>
      </c>
      <c r="U52" s="116">
        <v>16.2653</v>
      </c>
      <c r="V52" s="116">
        <v>14.7394</v>
      </c>
      <c r="W52" s="116">
        <v>13.2784</v>
      </c>
      <c r="X52" s="116">
        <v>12.304500000000001</v>
      </c>
      <c r="Y52" s="116">
        <v>11.1357</v>
      </c>
      <c r="Z52" s="116">
        <v>9.9669000000000008</v>
      </c>
      <c r="AA52" s="116">
        <v>8.9604999999999997</v>
      </c>
      <c r="AB52" s="83">
        <v>8.3111999999999995</v>
      </c>
      <c r="AC52" s="83">
        <v>7.532</v>
      </c>
      <c r="AD52" s="83">
        <v>6.5579999999999998</v>
      </c>
      <c r="AE52" s="83">
        <v>6.1035000000000004</v>
      </c>
      <c r="AF52" s="83">
        <v>5.6165000000000003</v>
      </c>
      <c r="AG52" s="83">
        <v>5.0646000000000004</v>
      </c>
      <c r="AH52" s="83">
        <v>4.3503999999999996</v>
      </c>
      <c r="AI52" s="83">
        <v>3.9933000000000001</v>
      </c>
      <c r="AJ52" s="83">
        <v>3.7334999999999998</v>
      </c>
      <c r="AK52" s="83">
        <v>3.2789999999999999</v>
      </c>
      <c r="AL52" s="83">
        <v>2.9218999999999999</v>
      </c>
      <c r="AM52" s="83">
        <v>2.7595999999999998</v>
      </c>
      <c r="AN52" s="83">
        <v>2.4998</v>
      </c>
      <c r="AO52" s="83">
        <v>2.3374999999999999</v>
      </c>
      <c r="AP52" s="83">
        <v>1.883</v>
      </c>
      <c r="AQ52" s="83">
        <v>1.9479</v>
      </c>
      <c r="AR52" s="83">
        <v>1.7856000000000001</v>
      </c>
      <c r="AS52" s="83">
        <v>1.5908</v>
      </c>
      <c r="AT52" s="83">
        <v>1.2012</v>
      </c>
      <c r="AU52" s="83">
        <v>1.3310999999999999</v>
      </c>
      <c r="AV52" s="83">
        <v>1.0388999999999999</v>
      </c>
      <c r="AW52" s="83">
        <v>1.0064</v>
      </c>
      <c r="AX52" s="83">
        <v>0.74670000000000003</v>
      </c>
      <c r="AY52" s="83">
        <v>0.90900000000000003</v>
      </c>
      <c r="AZ52" s="84">
        <v>0.71419999999999995</v>
      </c>
    </row>
    <row r="53" spans="1:52" ht="15" thickBot="1" x14ac:dyDescent="0.35">
      <c r="A53" s="10" t="s">
        <v>8</v>
      </c>
      <c r="B53" s="243" t="s">
        <v>166</v>
      </c>
      <c r="C53" s="243"/>
      <c r="D53" s="243"/>
      <c r="E53" s="243"/>
      <c r="F53" s="243"/>
      <c r="G53" s="243"/>
      <c r="H53" s="243"/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3"/>
      <c r="AF53" s="243"/>
      <c r="AG53" s="243"/>
      <c r="AH53" s="243"/>
      <c r="AI53" s="243"/>
      <c r="AJ53" s="243"/>
      <c r="AK53" s="243"/>
      <c r="AL53" s="243"/>
      <c r="AM53" s="243"/>
      <c r="AN53" s="243"/>
      <c r="AO53" s="243"/>
      <c r="AP53" s="243"/>
      <c r="AQ53" s="243"/>
      <c r="AR53" s="243"/>
      <c r="AS53" s="243"/>
      <c r="AT53" s="243"/>
      <c r="AU53" s="243"/>
      <c r="AV53" s="243"/>
      <c r="AW53" s="243"/>
      <c r="AX53" s="243"/>
      <c r="AY53" s="243"/>
      <c r="AZ53" s="244"/>
    </row>
    <row r="55" spans="1:52" ht="15" thickBot="1" x14ac:dyDescent="0.35">
      <c r="A55" t="s">
        <v>13</v>
      </c>
      <c r="E55" s="1"/>
      <c r="F55" s="1"/>
      <c r="G55" s="1"/>
      <c r="H55" s="1"/>
      <c r="I55" s="1"/>
      <c r="J55" s="1"/>
      <c r="K55" s="1"/>
      <c r="L55" s="1"/>
    </row>
    <row r="56" spans="1:52" ht="15" thickBot="1" x14ac:dyDescent="0.35">
      <c r="A56" s="33"/>
      <c r="B56" s="33"/>
      <c r="C56" s="33"/>
      <c r="D56" s="33"/>
      <c r="E56" s="60"/>
      <c r="F56" s="210" t="s">
        <v>56</v>
      </c>
      <c r="G56" s="211"/>
      <c r="H56" s="212"/>
      <c r="I56" s="1"/>
      <c r="J56" s="1"/>
      <c r="K56" s="1"/>
      <c r="L56" s="1"/>
    </row>
    <row r="57" spans="1:52" x14ac:dyDescent="0.3">
      <c r="A57" s="137" t="s">
        <v>23</v>
      </c>
      <c r="B57" s="31" t="s">
        <v>29</v>
      </c>
      <c r="C57" s="31" t="s">
        <v>30</v>
      </c>
      <c r="D57" s="32" t="s">
        <v>31</v>
      </c>
      <c r="E57" s="60"/>
      <c r="F57" s="145" t="s">
        <v>161</v>
      </c>
      <c r="G57" s="136" t="s">
        <v>162</v>
      </c>
      <c r="H57" s="146" t="s">
        <v>168</v>
      </c>
      <c r="I57" s="1"/>
      <c r="J57" s="1"/>
      <c r="K57" s="1"/>
      <c r="L57" s="1"/>
    </row>
    <row r="58" spans="1:52" x14ac:dyDescent="0.3">
      <c r="A58" s="8" t="s">
        <v>1</v>
      </c>
      <c r="B58" s="48">
        <v>27.952999999999999</v>
      </c>
      <c r="C58" s="48">
        <v>24.353798673280664</v>
      </c>
      <c r="D58" s="49">
        <v>27.052541408851454</v>
      </c>
      <c r="E58" s="72"/>
      <c r="F58" s="22">
        <v>0.94963349326834756</v>
      </c>
      <c r="G58" s="15">
        <v>1.178948272498701</v>
      </c>
      <c r="H58" s="16">
        <v>1.0958389949909066</v>
      </c>
    </row>
    <row r="59" spans="1:52" x14ac:dyDescent="0.3">
      <c r="A59" s="8" t="s">
        <v>2</v>
      </c>
      <c r="B59" s="48">
        <v>22.985700000000001</v>
      </c>
      <c r="C59" s="48">
        <v>21.427910723158817</v>
      </c>
      <c r="D59" s="49">
        <v>22.779607834605827</v>
      </c>
      <c r="E59" s="72"/>
      <c r="F59" s="22">
        <v>0.78088185834143953</v>
      </c>
      <c r="G59" s="15">
        <v>1.0373083340809854</v>
      </c>
      <c r="H59" s="16">
        <v>0.92275184717372749</v>
      </c>
      <c r="I59" s="1"/>
      <c r="J59" s="1"/>
      <c r="K59" s="1"/>
      <c r="L59" s="1"/>
    </row>
    <row r="60" spans="1:52" x14ac:dyDescent="0.3">
      <c r="A60" s="8" t="s">
        <v>3</v>
      </c>
      <c r="B60" s="48">
        <v>28.115299999999998</v>
      </c>
      <c r="C60" s="48">
        <v>19.865432420858184</v>
      </c>
      <c r="D60" s="49">
        <v>24.728925721733845</v>
      </c>
      <c r="E60" s="72"/>
      <c r="F60" s="22">
        <v>0.95514723118404365</v>
      </c>
      <c r="G60" s="15">
        <v>0.96166998623937983</v>
      </c>
      <c r="H60" s="16">
        <v>1.0017144304691081</v>
      </c>
      <c r="I60" s="1"/>
      <c r="J60" s="1"/>
      <c r="K60" s="1"/>
      <c r="L60" s="1"/>
    </row>
    <row r="61" spans="1:52" x14ac:dyDescent="0.3">
      <c r="A61" s="8" t="s">
        <v>4</v>
      </c>
      <c r="B61" s="237" t="s">
        <v>608</v>
      </c>
      <c r="C61" s="238"/>
      <c r="D61" s="239"/>
      <c r="E61" s="72"/>
      <c r="F61" s="237" t="s">
        <v>608</v>
      </c>
      <c r="G61" s="238"/>
      <c r="H61" s="239"/>
      <c r="I61" s="1"/>
      <c r="J61" s="1"/>
      <c r="K61" s="1"/>
      <c r="L61" s="1"/>
    </row>
    <row r="62" spans="1:52" x14ac:dyDescent="0.3">
      <c r="A62" s="8" t="s">
        <v>5</v>
      </c>
      <c r="B62" s="15">
        <v>35.290199999999999</v>
      </c>
      <c r="C62" s="15">
        <v>21.029293691191612</v>
      </c>
      <c r="D62" s="16">
        <v>22.999539677176926</v>
      </c>
      <c r="E62" s="72"/>
      <c r="F62" s="22">
        <v>1.1988965729667169</v>
      </c>
      <c r="G62" s="15">
        <v>1.0180115965358116</v>
      </c>
      <c r="H62" s="16">
        <v>0.93166080273864738</v>
      </c>
      <c r="I62" s="1"/>
      <c r="J62" s="1"/>
      <c r="K62" s="1"/>
      <c r="L62" s="1"/>
    </row>
    <row r="63" spans="1:52" x14ac:dyDescent="0.3">
      <c r="A63" s="8" t="s">
        <v>6</v>
      </c>
      <c r="B63" s="15">
        <v>26.167399999999997</v>
      </c>
      <c r="C63" s="15">
        <v>18.298284070945272</v>
      </c>
      <c r="D63" s="16">
        <v>22.955169020537028</v>
      </c>
      <c r="E63" s="72"/>
      <c r="F63" s="22">
        <v>0.88897218444353576</v>
      </c>
      <c r="G63" s="15">
        <v>0.88580556505953056</v>
      </c>
      <c r="H63" s="16">
        <v>0.92986344495830053</v>
      </c>
      <c r="I63" s="1"/>
      <c r="J63" s="1"/>
      <c r="K63" s="1"/>
      <c r="L63" s="1"/>
    </row>
    <row r="64" spans="1:52" x14ac:dyDescent="0.3">
      <c r="A64" s="8" t="s">
        <v>7</v>
      </c>
      <c r="B64" s="15">
        <v>26.849100000000004</v>
      </c>
      <c r="C64" s="15">
        <v>22.644094553047324</v>
      </c>
      <c r="D64" s="16">
        <v>28.105098078214667</v>
      </c>
      <c r="E64" s="72"/>
      <c r="F64" s="22">
        <v>0.91213124258974687</v>
      </c>
      <c r="G64" s="15">
        <v>1.0961828384046577</v>
      </c>
      <c r="H64" s="16">
        <v>1.138475752303052</v>
      </c>
      <c r="I64" s="1"/>
      <c r="J64" s="1"/>
      <c r="K64" s="1"/>
      <c r="L64" s="1"/>
    </row>
    <row r="65" spans="1:19" ht="15" thickBot="1" x14ac:dyDescent="0.35">
      <c r="A65" s="10" t="s">
        <v>8</v>
      </c>
      <c r="B65" s="237" t="s">
        <v>608</v>
      </c>
      <c r="C65" s="238"/>
      <c r="D65" s="239"/>
      <c r="E65" s="72"/>
      <c r="F65" s="237" t="s">
        <v>608</v>
      </c>
      <c r="G65" s="238"/>
      <c r="H65" s="239"/>
      <c r="I65" s="1"/>
      <c r="J65" s="1"/>
      <c r="K65" s="1"/>
      <c r="L65" s="1"/>
    </row>
    <row r="66" spans="1:19" x14ac:dyDescent="0.3">
      <c r="E66" s="1"/>
      <c r="F66" s="176">
        <f t="shared" ref="F66:G66" si="4">TTEST(F58:F60,F62:F64,2,2)</f>
        <v>0.4134578919761337</v>
      </c>
      <c r="G66" s="176">
        <f t="shared" si="4"/>
        <v>0.53926983543570373</v>
      </c>
      <c r="H66" s="176">
        <f>TTEST(H58:H60,H62:H64,2,2)</f>
        <v>0.94065212407883214</v>
      </c>
      <c r="I66" s="174" t="s">
        <v>610</v>
      </c>
      <c r="J66" s="1"/>
      <c r="K66" s="1"/>
      <c r="L66" s="1"/>
    </row>
    <row r="67" spans="1:19" ht="15" thickBot="1" x14ac:dyDescent="0.35">
      <c r="A67" t="s">
        <v>16</v>
      </c>
      <c r="E67" s="1"/>
      <c r="F67" s="1"/>
      <c r="G67" s="1"/>
      <c r="H67" s="1"/>
      <c r="I67" s="1"/>
      <c r="J67" s="1"/>
      <c r="K67" s="1"/>
      <c r="L67" s="1"/>
    </row>
    <row r="68" spans="1:19" ht="15" thickBot="1" x14ac:dyDescent="0.35">
      <c r="A68" s="12" t="s">
        <v>169</v>
      </c>
      <c r="B68" s="26">
        <v>1</v>
      </c>
      <c r="C68" s="26">
        <v>20</v>
      </c>
      <c r="D68" s="26">
        <v>50</v>
      </c>
      <c r="E68" s="26">
        <v>100</v>
      </c>
      <c r="F68" s="26">
        <v>150</v>
      </c>
      <c r="G68" s="26">
        <v>200</v>
      </c>
      <c r="H68" s="13">
        <v>250</v>
      </c>
      <c r="I68" s="99"/>
      <c r="J68" s="99"/>
      <c r="K68" s="33"/>
      <c r="L68" s="33"/>
      <c r="M68" s="33"/>
      <c r="N68" s="33"/>
      <c r="O68" s="33"/>
      <c r="P68" s="33"/>
      <c r="Q68" s="33"/>
      <c r="R68" s="33"/>
    </row>
    <row r="69" spans="1:19" x14ac:dyDescent="0.3">
      <c r="A69" s="57" t="s">
        <v>163</v>
      </c>
      <c r="B69" s="227"/>
      <c r="C69" s="228"/>
      <c r="D69" s="228"/>
      <c r="E69" s="228"/>
      <c r="F69" s="228"/>
      <c r="G69" s="228"/>
      <c r="H69" s="229"/>
      <c r="I69" s="12">
        <v>1</v>
      </c>
      <c r="J69" s="26">
        <v>5</v>
      </c>
      <c r="K69" s="26">
        <v>10</v>
      </c>
      <c r="L69" s="26">
        <v>15</v>
      </c>
      <c r="M69" s="26">
        <v>20</v>
      </c>
      <c r="N69" s="26">
        <v>25</v>
      </c>
      <c r="O69" s="26">
        <v>30</v>
      </c>
      <c r="P69" s="26">
        <v>35</v>
      </c>
      <c r="Q69" s="26">
        <v>40</v>
      </c>
      <c r="R69" s="13">
        <v>45</v>
      </c>
    </row>
    <row r="70" spans="1:19" x14ac:dyDescent="0.3">
      <c r="A70" s="8" t="s">
        <v>1</v>
      </c>
      <c r="B70" s="48">
        <v>38.682569999999998</v>
      </c>
      <c r="C70" s="48">
        <v>81.809079999999994</v>
      </c>
      <c r="D70" s="15">
        <v>208.7482</v>
      </c>
      <c r="E70" s="15">
        <v>262.43950000000001</v>
      </c>
      <c r="F70" s="15">
        <v>276.90989999999999</v>
      </c>
      <c r="G70" s="15">
        <v>284.03699999999998</v>
      </c>
      <c r="H70" s="16">
        <v>289.87549999999999</v>
      </c>
      <c r="I70" s="22">
        <v>287.99599999999998</v>
      </c>
      <c r="J70" s="15">
        <v>279.65039999999999</v>
      </c>
      <c r="K70" s="15">
        <v>269.89589999999998</v>
      </c>
      <c r="L70" s="15">
        <v>264.26650000000001</v>
      </c>
      <c r="M70" s="15">
        <v>260.24880000000002</v>
      </c>
      <c r="N70" s="15">
        <v>258.35039999999998</v>
      </c>
      <c r="O70" s="15">
        <v>256.09390000000002</v>
      </c>
      <c r="P70" s="15">
        <v>252.5598</v>
      </c>
      <c r="Q70" s="15">
        <v>248.08860000000001</v>
      </c>
      <c r="R70" s="16">
        <v>242.46510000000001</v>
      </c>
    </row>
    <row r="71" spans="1:19" x14ac:dyDescent="0.3">
      <c r="A71" s="8" t="s">
        <v>2</v>
      </c>
      <c r="B71" s="48">
        <v>26.784590000000001</v>
      </c>
      <c r="C71" s="48">
        <v>47.124250000000004</v>
      </c>
      <c r="D71" s="15">
        <v>171.00970000000001</v>
      </c>
      <c r="E71" s="15">
        <v>217.39580000000001</v>
      </c>
      <c r="F71" s="15">
        <v>248.50909999999999</v>
      </c>
      <c r="G71" s="15">
        <v>261.63260000000002</v>
      </c>
      <c r="H71" s="16">
        <v>261.7328</v>
      </c>
      <c r="I71" s="22">
        <v>262.08019999999999</v>
      </c>
      <c r="J71" s="15">
        <v>249.5103</v>
      </c>
      <c r="K71" s="15">
        <v>232.6052</v>
      </c>
      <c r="L71" s="15">
        <v>221.00880000000001</v>
      </c>
      <c r="M71" s="15">
        <v>212.29339999999999</v>
      </c>
      <c r="N71" s="15">
        <v>204.3218</v>
      </c>
      <c r="O71" s="15">
        <v>195.89169999999999</v>
      </c>
      <c r="P71" s="15">
        <v>185.54830000000001</v>
      </c>
      <c r="Q71" s="15">
        <v>173.9127</v>
      </c>
      <c r="R71" s="16">
        <v>163.65889999999999</v>
      </c>
    </row>
    <row r="72" spans="1:19" x14ac:dyDescent="0.3">
      <c r="A72" s="8" t="s">
        <v>3</v>
      </c>
      <c r="B72" s="48">
        <v>34.99971</v>
      </c>
      <c r="C72" s="48">
        <v>93.41395</v>
      </c>
      <c r="D72" s="15">
        <v>210.85990000000001</v>
      </c>
      <c r="E72" s="15">
        <v>253.0061</v>
      </c>
      <c r="F72" s="15">
        <v>261.59249999999997</v>
      </c>
      <c r="G72" s="15">
        <v>274.65550000000002</v>
      </c>
      <c r="H72" s="16">
        <v>279.42070000000001</v>
      </c>
      <c r="I72" s="22">
        <v>278.27690000000001</v>
      </c>
      <c r="J72" s="15">
        <v>268.90390000000002</v>
      </c>
      <c r="K72" s="15">
        <v>258.64780000000002</v>
      </c>
      <c r="L72" s="15">
        <v>251.08930000000001</v>
      </c>
      <c r="M72" s="15">
        <v>241.61369999999999</v>
      </c>
      <c r="N72" s="15">
        <v>220.5402</v>
      </c>
      <c r="O72" s="15">
        <v>198.8503</v>
      </c>
      <c r="P72" s="15">
        <v>178.5367</v>
      </c>
      <c r="Q72" s="15">
        <v>165.4599</v>
      </c>
      <c r="R72" s="16">
        <v>160.12649999999999</v>
      </c>
    </row>
    <row r="73" spans="1:19" x14ac:dyDescent="0.3">
      <c r="A73" s="8" t="s">
        <v>4</v>
      </c>
      <c r="B73" s="245" t="s">
        <v>608</v>
      </c>
      <c r="C73" s="245"/>
      <c r="D73" s="245"/>
      <c r="E73" s="245"/>
      <c r="F73" s="245"/>
      <c r="G73" s="245"/>
      <c r="H73" s="246"/>
      <c r="I73" s="247" t="s">
        <v>608</v>
      </c>
      <c r="J73" s="245"/>
      <c r="K73" s="245"/>
      <c r="L73" s="245"/>
      <c r="M73" s="245"/>
      <c r="N73" s="245"/>
      <c r="O73" s="245"/>
      <c r="P73" s="245"/>
      <c r="Q73" s="245"/>
      <c r="R73" s="246"/>
    </row>
    <row r="74" spans="1:19" x14ac:dyDescent="0.3">
      <c r="A74" s="8" t="s">
        <v>5</v>
      </c>
      <c r="B74" s="15">
        <v>35.43544</v>
      </c>
      <c r="C74" s="15">
        <v>89.661050000000003</v>
      </c>
      <c r="D74" s="15">
        <v>213.04560000000001</v>
      </c>
      <c r="E74" s="15">
        <v>257.87729999999999</v>
      </c>
      <c r="F74" s="15">
        <v>271.29610000000002</v>
      </c>
      <c r="G74" s="15">
        <v>281.6465</v>
      </c>
      <c r="H74" s="16">
        <v>280.53289999999998</v>
      </c>
      <c r="I74" s="22">
        <v>279.58319999999998</v>
      </c>
      <c r="J74" s="15">
        <v>269.33760000000001</v>
      </c>
      <c r="K74" s="15">
        <v>258.4948</v>
      </c>
      <c r="L74" s="15">
        <v>251.91890000000001</v>
      </c>
      <c r="M74" s="15">
        <v>248.4616</v>
      </c>
      <c r="N74" s="15">
        <v>243.37860000000001</v>
      </c>
      <c r="O74" s="15">
        <v>235.7011</v>
      </c>
      <c r="P74" s="15">
        <v>223.18610000000001</v>
      </c>
      <c r="Q74" s="15">
        <v>207.93049999999999</v>
      </c>
      <c r="R74" s="16">
        <v>194.34049999999999</v>
      </c>
    </row>
    <row r="75" spans="1:19" x14ac:dyDescent="0.3">
      <c r="A75" s="8" t="s">
        <v>6</v>
      </c>
      <c r="B75" s="15">
        <v>29.5685</v>
      </c>
      <c r="C75" s="15">
        <v>58.866059999999997</v>
      </c>
      <c r="D75" s="15">
        <v>161.03710000000001</v>
      </c>
      <c r="E75" s="15">
        <v>208.63640000000001</v>
      </c>
      <c r="F75" s="15">
        <v>225.28219999999999</v>
      </c>
      <c r="G75" s="15">
        <v>236.24369999999999</v>
      </c>
      <c r="H75" s="16">
        <v>243.07749999999999</v>
      </c>
      <c r="I75" s="22">
        <v>238.8768</v>
      </c>
      <c r="J75" s="15">
        <v>225.553</v>
      </c>
      <c r="K75" s="15">
        <v>213.19329999999999</v>
      </c>
      <c r="L75" s="15">
        <v>205.6207</v>
      </c>
      <c r="M75" s="15">
        <v>197.208</v>
      </c>
      <c r="N75" s="15">
        <v>179.64959999999999</v>
      </c>
      <c r="O75" s="15">
        <v>152.6636</v>
      </c>
      <c r="P75" s="15">
        <v>138.34729999999999</v>
      </c>
      <c r="Q75" s="15">
        <v>131.3329</v>
      </c>
      <c r="R75" s="16">
        <v>128.39529999999999</v>
      </c>
    </row>
    <row r="76" spans="1:19" x14ac:dyDescent="0.3">
      <c r="A76" s="8" t="s">
        <v>7</v>
      </c>
      <c r="B76" s="86">
        <v>29.552109999999999</v>
      </c>
      <c r="C76" s="86">
        <v>57.270099999999999</v>
      </c>
      <c r="D76" s="86">
        <v>190.12020000000001</v>
      </c>
      <c r="E76" s="86">
        <v>244.97749999999999</v>
      </c>
      <c r="F76" s="86">
        <v>272.9676</v>
      </c>
      <c r="G76" s="86">
        <v>286.96260000000001</v>
      </c>
      <c r="H76" s="28">
        <v>296.16770000000002</v>
      </c>
      <c r="I76" s="85">
        <v>300.11410000000001</v>
      </c>
      <c r="J76" s="86">
        <v>286.30610000000001</v>
      </c>
      <c r="K76" s="86">
        <v>273.1377</v>
      </c>
      <c r="L76" s="86">
        <v>265.44389999999999</v>
      </c>
      <c r="M76" s="86">
        <v>259.99209999999999</v>
      </c>
      <c r="N76" s="86">
        <v>254.87989999999999</v>
      </c>
      <c r="O76" s="86">
        <v>250.12430000000001</v>
      </c>
      <c r="P76" s="86">
        <v>242.3569</v>
      </c>
      <c r="Q76" s="86">
        <v>230.99459999999999</v>
      </c>
      <c r="R76" s="28">
        <v>216.56950000000001</v>
      </c>
    </row>
    <row r="77" spans="1:19" ht="15" thickBot="1" x14ac:dyDescent="0.35">
      <c r="A77" s="10" t="s">
        <v>8</v>
      </c>
      <c r="B77" s="245" t="s">
        <v>608</v>
      </c>
      <c r="C77" s="245"/>
      <c r="D77" s="245"/>
      <c r="E77" s="245"/>
      <c r="F77" s="245"/>
      <c r="G77" s="245"/>
      <c r="H77" s="246"/>
      <c r="I77" s="248" t="s">
        <v>608</v>
      </c>
      <c r="J77" s="249"/>
      <c r="K77" s="249"/>
      <c r="L77" s="249"/>
      <c r="M77" s="249"/>
      <c r="N77" s="249"/>
      <c r="O77" s="249"/>
      <c r="P77" s="249"/>
      <c r="Q77" s="249"/>
      <c r="R77" s="250"/>
    </row>
    <row r="78" spans="1:19" x14ac:dyDescent="0.3">
      <c r="B78" s="176">
        <f t="shared" ref="B78:O78" si="5">TTEST(B70:B72,B74:B76,2,2)</f>
        <v>0.65013272450908444</v>
      </c>
      <c r="C78" s="176">
        <f t="shared" si="5"/>
        <v>0.76769279511471633</v>
      </c>
      <c r="D78" s="176">
        <f t="shared" si="5"/>
        <v>0.68029854231235609</v>
      </c>
      <c r="E78" s="176">
        <f t="shared" si="5"/>
        <v>0.74159622158138605</v>
      </c>
      <c r="F78" s="176">
        <f t="shared" si="5"/>
        <v>0.75804254973543805</v>
      </c>
      <c r="G78" s="176">
        <f t="shared" si="5"/>
        <v>0.78113047920942591</v>
      </c>
      <c r="H78" s="176">
        <f t="shared" si="5"/>
        <v>0.84311511165653963</v>
      </c>
      <c r="I78" s="176">
        <f t="shared" si="5"/>
        <v>0.87546472698436117</v>
      </c>
      <c r="J78" s="176">
        <f t="shared" si="5"/>
        <v>0.79387800640028372</v>
      </c>
      <c r="K78" s="176">
        <f t="shared" si="5"/>
        <v>0.80971069034582543</v>
      </c>
      <c r="L78" s="176">
        <f t="shared" si="5"/>
        <v>0.85043197061591136</v>
      </c>
      <c r="M78" s="176">
        <f t="shared" si="5"/>
        <v>0.9110913725744243</v>
      </c>
      <c r="N78" s="176">
        <f t="shared" si="5"/>
        <v>0.95325950012127247</v>
      </c>
      <c r="O78" s="176">
        <f t="shared" si="5"/>
        <v>0.91482326181604967</v>
      </c>
      <c r="P78" s="176">
        <f t="shared" ref="P78:Q78" si="6">TTEST(P70:P72,P74:P76,2,2)</f>
        <v>0.91991915117461942</v>
      </c>
      <c r="Q78" s="176">
        <f t="shared" si="6"/>
        <v>0.89281349719872438</v>
      </c>
      <c r="R78" s="176">
        <f>TTEST(R70:R72,R74:R76,2,2)</f>
        <v>0.82352447562061326</v>
      </c>
      <c r="S78" s="174" t="s">
        <v>610</v>
      </c>
    </row>
    <row r="79" spans="1:19" ht="15" thickBot="1" x14ac:dyDescent="0.35">
      <c r="A79" t="s">
        <v>26</v>
      </c>
    </row>
    <row r="80" spans="1:19" x14ac:dyDescent="0.3">
      <c r="A80" s="12"/>
      <c r="B80" s="26"/>
      <c r="C80" s="211" t="s">
        <v>173</v>
      </c>
      <c r="D80" s="212"/>
      <c r="E80" s="33"/>
      <c r="F80" s="210" t="s">
        <v>172</v>
      </c>
      <c r="G80" s="212"/>
      <c r="H80" s="33"/>
      <c r="I80" s="210" t="s">
        <v>56</v>
      </c>
      <c r="J80" s="212"/>
    </row>
    <row r="81" spans="1:12" x14ac:dyDescent="0.3">
      <c r="A81" s="57" t="s">
        <v>23</v>
      </c>
      <c r="B81" s="27" t="s">
        <v>135</v>
      </c>
      <c r="C81" s="27" t="s">
        <v>170</v>
      </c>
      <c r="D81" s="59" t="s">
        <v>171</v>
      </c>
      <c r="E81" s="33"/>
      <c r="F81" s="57" t="s">
        <v>170</v>
      </c>
      <c r="G81" s="59" t="s">
        <v>171</v>
      </c>
      <c r="H81" s="33"/>
      <c r="I81" s="57" t="s">
        <v>170</v>
      </c>
      <c r="J81" s="59" t="s">
        <v>171</v>
      </c>
    </row>
    <row r="82" spans="1:12" x14ac:dyDescent="0.3">
      <c r="A82" s="8" t="s">
        <v>1</v>
      </c>
      <c r="B82" s="14">
        <v>32.700000000000003</v>
      </c>
      <c r="C82" s="14">
        <v>41.5</v>
      </c>
      <c r="D82" s="24">
        <v>55.2</v>
      </c>
      <c r="F82" s="22">
        <v>1.2691131498470947</v>
      </c>
      <c r="G82" s="16">
        <v>1.6880733944954127</v>
      </c>
      <c r="I82" s="22">
        <v>0.84825594588765663</v>
      </c>
      <c r="J82" s="16">
        <v>1.1282826075421359</v>
      </c>
    </row>
    <row r="83" spans="1:12" x14ac:dyDescent="0.3">
      <c r="A83" s="8" t="s">
        <v>2</v>
      </c>
      <c r="B83" s="14">
        <v>32.9</v>
      </c>
      <c r="C83" s="14">
        <v>47.8</v>
      </c>
      <c r="D83" s="24">
        <v>66</v>
      </c>
      <c r="F83" s="22">
        <v>1.452887537993921</v>
      </c>
      <c r="G83" s="16">
        <v>2.0060790273556233</v>
      </c>
      <c r="I83" s="22">
        <v>0.97108795457513508</v>
      </c>
      <c r="J83" s="16">
        <v>1.3408327406267557</v>
      </c>
    </row>
    <row r="84" spans="1:12" x14ac:dyDescent="0.3">
      <c r="A84" s="8" t="s">
        <v>3</v>
      </c>
      <c r="B84" s="14">
        <v>35.4</v>
      </c>
      <c r="C84" s="14">
        <v>50.8</v>
      </c>
      <c r="D84" s="24">
        <v>64</v>
      </c>
      <c r="F84" s="22">
        <v>1.4350282485875705</v>
      </c>
      <c r="G84" s="16">
        <v>1.807909604519774</v>
      </c>
      <c r="I84" s="22">
        <v>0.95915107689792367</v>
      </c>
      <c r="J84" s="16">
        <v>1.2083793094776991</v>
      </c>
    </row>
    <row r="85" spans="1:12" x14ac:dyDescent="0.3">
      <c r="A85" s="8" t="s">
        <v>4</v>
      </c>
      <c r="B85" s="14">
        <v>25.8</v>
      </c>
      <c r="C85" s="14">
        <v>43.7</v>
      </c>
      <c r="D85" s="24">
        <v>57.2</v>
      </c>
      <c r="F85" s="22">
        <v>1.6937984496124032</v>
      </c>
      <c r="G85" s="16">
        <v>2.2170542635658914</v>
      </c>
      <c r="I85" s="22">
        <v>1.1321091473932965</v>
      </c>
      <c r="J85" s="16">
        <v>1.4818453828580447</v>
      </c>
    </row>
    <row r="86" spans="1:12" x14ac:dyDescent="0.3">
      <c r="A86" s="8" t="s">
        <v>17</v>
      </c>
      <c r="B86" s="14">
        <v>28.1</v>
      </c>
      <c r="C86" s="14">
        <v>45.8</v>
      </c>
      <c r="D86" s="24">
        <v>64.599999999999994</v>
      </c>
      <c r="F86" s="22">
        <v>1.6298932384341636</v>
      </c>
      <c r="G86" s="16">
        <v>2.2989323843416365</v>
      </c>
      <c r="I86" s="22">
        <v>1.0893958752459871</v>
      </c>
      <c r="J86" s="16">
        <v>1.5365714746919379</v>
      </c>
    </row>
    <row r="87" spans="1:12" x14ac:dyDescent="0.3">
      <c r="A87" s="8" t="s">
        <v>5</v>
      </c>
      <c r="B87" s="14">
        <v>26.2</v>
      </c>
      <c r="C87" s="14">
        <v>43.3</v>
      </c>
      <c r="D87" s="24">
        <v>56.5</v>
      </c>
      <c r="F87" s="22">
        <v>1.6526717557251909</v>
      </c>
      <c r="G87" s="16">
        <v>2.1564885496183206</v>
      </c>
      <c r="I87" s="22">
        <v>1.1046206900963782</v>
      </c>
      <c r="J87" s="16">
        <v>1.4413641799179069</v>
      </c>
    </row>
    <row r="88" spans="1:12" x14ac:dyDescent="0.3">
      <c r="A88" s="8" t="s">
        <v>6</v>
      </c>
      <c r="B88" s="14">
        <v>27.3</v>
      </c>
      <c r="C88" s="14">
        <v>45.5</v>
      </c>
      <c r="D88" s="24">
        <v>53.6</v>
      </c>
      <c r="F88" s="22">
        <v>1.6666666666666665</v>
      </c>
      <c r="G88" s="16">
        <v>1.9633699633699633</v>
      </c>
      <c r="I88" s="22">
        <v>1.113974675924754</v>
      </c>
      <c r="J88" s="16">
        <v>1.3122866511992706</v>
      </c>
    </row>
    <row r="89" spans="1:12" x14ac:dyDescent="0.3">
      <c r="A89" s="8" t="s">
        <v>7</v>
      </c>
      <c r="B89" s="14">
        <v>24</v>
      </c>
      <c r="C89" s="14">
        <v>42.3</v>
      </c>
      <c r="D89" s="24">
        <v>63.9</v>
      </c>
      <c r="F89" s="22">
        <v>1.7625</v>
      </c>
      <c r="G89" s="16">
        <v>2.6625000000000001</v>
      </c>
      <c r="I89" s="22">
        <v>1.1780282197904273</v>
      </c>
      <c r="J89" s="16">
        <v>1.7795745447897946</v>
      </c>
    </row>
    <row r="90" spans="1:12" ht="15" thickBot="1" x14ac:dyDescent="0.35">
      <c r="A90" s="10" t="s">
        <v>8</v>
      </c>
      <c r="B90" s="17">
        <v>26.8</v>
      </c>
      <c r="C90" s="17">
        <v>46.5</v>
      </c>
      <c r="D90" s="25">
        <v>59.8</v>
      </c>
      <c r="F90" s="23">
        <v>1.7350746268656716</v>
      </c>
      <c r="G90" s="19">
        <v>2.2313432835820892</v>
      </c>
      <c r="I90" s="23">
        <v>1.15969751710077</v>
      </c>
      <c r="J90" s="19">
        <v>1.4913959467231406</v>
      </c>
    </row>
    <row r="91" spans="1:12" x14ac:dyDescent="0.3">
      <c r="I91" s="175" t="s">
        <v>611</v>
      </c>
      <c r="J91" s="175"/>
    </row>
    <row r="92" spans="1:12" x14ac:dyDescent="0.3">
      <c r="I92" s="178">
        <v>1E-4</v>
      </c>
      <c r="J92" s="175" t="s">
        <v>621</v>
      </c>
    </row>
    <row r="93" spans="1:12" x14ac:dyDescent="0.3">
      <c r="I93" s="177">
        <v>4.24E-2</v>
      </c>
      <c r="J93" s="175" t="s">
        <v>622</v>
      </c>
      <c r="K93" s="175"/>
    </row>
    <row r="94" spans="1:12" x14ac:dyDescent="0.3">
      <c r="I94" s="175" t="s">
        <v>612</v>
      </c>
      <c r="J94" s="175"/>
      <c r="K94" s="175"/>
    </row>
    <row r="95" spans="1:12" x14ac:dyDescent="0.3">
      <c r="I95" s="181">
        <v>0.68089999999999995</v>
      </c>
      <c r="J95" s="175" t="s">
        <v>623</v>
      </c>
      <c r="K95" s="175"/>
    </row>
    <row r="96" spans="1:12" x14ac:dyDescent="0.3">
      <c r="I96" s="178">
        <v>1.3899999999999999E-2</v>
      </c>
      <c r="J96" s="175" t="s">
        <v>624</v>
      </c>
      <c r="K96" s="175"/>
      <c r="L96" s="175"/>
    </row>
    <row r="97" spans="9:12" x14ac:dyDescent="0.3">
      <c r="I97" s="178">
        <v>8.0000000000000004E-4</v>
      </c>
      <c r="J97" s="175" t="s">
        <v>625</v>
      </c>
      <c r="K97" s="175"/>
      <c r="L97" s="175"/>
    </row>
    <row r="98" spans="9:12" x14ac:dyDescent="0.3">
      <c r="I98" s="175">
        <v>0.30149999999999999</v>
      </c>
      <c r="J98" s="175" t="s">
        <v>626</v>
      </c>
      <c r="K98" s="175"/>
      <c r="L98" s="175"/>
    </row>
    <row r="99" spans="9:12" x14ac:dyDescent="0.3">
      <c r="I99" s="177">
        <v>1.7500000000000002E-2</v>
      </c>
      <c r="J99" s="175" t="s">
        <v>627</v>
      </c>
      <c r="K99" s="175"/>
      <c r="L99" s="175"/>
    </row>
    <row r="100" spans="9:12" x14ac:dyDescent="0.3">
      <c r="I100" s="175">
        <v>0.4929</v>
      </c>
      <c r="J100" s="175" t="s">
        <v>628</v>
      </c>
      <c r="K100" s="175"/>
      <c r="L100" s="175"/>
    </row>
    <row r="101" spans="9:12" x14ac:dyDescent="0.3">
      <c r="K101" s="175"/>
      <c r="L101" s="175"/>
    </row>
  </sheetData>
  <mergeCells count="21">
    <mergeCell ref="B69:H69"/>
    <mergeCell ref="F80:G80"/>
    <mergeCell ref="C80:D80"/>
    <mergeCell ref="I80:J80"/>
    <mergeCell ref="B73:H73"/>
    <mergeCell ref="B77:H77"/>
    <mergeCell ref="I73:R73"/>
    <mergeCell ref="I77:R77"/>
    <mergeCell ref="B65:D65"/>
    <mergeCell ref="F65:H65"/>
    <mergeCell ref="F61:H61"/>
    <mergeCell ref="B2:D2"/>
    <mergeCell ref="C15:V15"/>
    <mergeCell ref="B16:B23"/>
    <mergeCell ref="B25:B32"/>
    <mergeCell ref="B34:B41"/>
    <mergeCell ref="B45:AZ45"/>
    <mergeCell ref="B49:AZ49"/>
    <mergeCell ref="B53:AZ53"/>
    <mergeCell ref="F56:H56"/>
    <mergeCell ref="B61:D61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zoomScaleNormal="100" workbookViewId="0">
      <selection activeCell="U8" sqref="U8"/>
    </sheetView>
  </sheetViews>
  <sheetFormatPr defaultRowHeight="14.4" x14ac:dyDescent="0.3"/>
  <sheetData>
    <row r="1" spans="1:14" ht="15" thickBot="1" x14ac:dyDescent="0.35">
      <c r="A1" t="s">
        <v>0</v>
      </c>
    </row>
    <row r="2" spans="1:14" ht="171" customHeight="1" thickBot="1" x14ac:dyDescent="0.35">
      <c r="A2" s="52" t="s">
        <v>604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/>
    </row>
    <row r="3" spans="1:14" s="148" customFormat="1" ht="204" customHeight="1" thickBot="1" x14ac:dyDescent="0.35">
      <c r="A3" s="52" t="s">
        <v>28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149"/>
    </row>
    <row r="4" spans="1:14" s="148" customFormat="1" ht="100.05" customHeight="1" thickBot="1" x14ac:dyDescent="0.35">
      <c r="A4" s="52" t="s">
        <v>54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149"/>
    </row>
    <row r="5" spans="1:14" s="148" customFormat="1" ht="117.6" customHeight="1" thickBot="1" x14ac:dyDescent="0.35">
      <c r="A5" s="52" t="s">
        <v>36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149"/>
    </row>
    <row r="7" spans="1:14" ht="15" thickBot="1" x14ac:dyDescent="0.35">
      <c r="A7" t="s">
        <v>11</v>
      </c>
    </row>
    <row r="8" spans="1:14" ht="139.80000000000001" customHeight="1" thickBot="1" x14ac:dyDescent="0.35">
      <c r="A8" s="65" t="s">
        <v>604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6"/>
    </row>
    <row r="9" spans="1:14" s="148" customFormat="1" ht="203.4" customHeight="1" thickBot="1" x14ac:dyDescent="0.35">
      <c r="A9" s="52" t="s">
        <v>28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149"/>
    </row>
    <row r="10" spans="1:14" s="148" customFormat="1" ht="129" customHeight="1" thickBot="1" x14ac:dyDescent="0.35">
      <c r="A10" s="52" t="s">
        <v>36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149"/>
    </row>
    <row r="11" spans="1:14" s="148" customFormat="1" ht="409.2" customHeight="1" thickBot="1" x14ac:dyDescent="0.35">
      <c r="A11" s="52" t="s">
        <v>37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149"/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Fig. 1 C-J</vt:lpstr>
      <vt:lpstr>Fig. 2 C-F</vt:lpstr>
      <vt:lpstr>Fig. 3 C,  D ,E,  G-I </vt:lpstr>
      <vt:lpstr>Fig. 4 C, D-G</vt:lpstr>
      <vt:lpstr>Fig. 5  B, C, E, F</vt:lpstr>
      <vt:lpstr>Fig. 6 B-E, G-H</vt:lpstr>
      <vt:lpstr>Fig. 7, B-D, F</vt:lpstr>
      <vt:lpstr>Fig. S1 A-H </vt:lpstr>
      <vt:lpstr>Fig. S2 D, F</vt:lpstr>
      <vt:lpstr>Fig. S3 B-E</vt:lpstr>
      <vt:lpstr>Fig. S4 B-C</vt:lpstr>
      <vt:lpstr>Fig. S5 B-H</vt:lpstr>
      <vt:lpstr>Fig. S6 B-E</vt:lpstr>
      <vt:lpstr>Fig. S7 B-F</vt:lpstr>
      <vt:lpstr>Fig. S8 B-C</vt:lpstr>
      <vt:lpstr>Fig. S9 B-E</vt:lpstr>
      <vt:lpstr>Fig. S10 B-C</vt:lpstr>
      <vt:lpstr>Fig. S11 A</vt:lpstr>
      <vt:lpstr>Fig. S12 B-E, G-I</vt:lpstr>
      <vt:lpstr>Fig. S13 B-E</vt:lpstr>
      <vt:lpstr>Fig. S14 A-B</vt:lpstr>
    </vt:vector>
  </TitlesOfParts>
  <Company>Universität Basel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Thürkauf</dc:creator>
  <cp:lastModifiedBy>Marco Thürkauf</cp:lastModifiedBy>
  <dcterms:created xsi:type="dcterms:W3CDTF">2023-08-23T12:26:52Z</dcterms:created>
  <dcterms:modified xsi:type="dcterms:W3CDTF">2023-09-15T12:17:02Z</dcterms:modified>
</cp:coreProperties>
</file>