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idtjof.Brauns/Downloads/"/>
    </mc:Choice>
  </mc:AlternateContent>
  <xr:revisionPtr revIDLastSave="0" documentId="8_{2DAFF15F-FB15-3948-B78E-72A6AD99428F}" xr6:coauthVersionLast="47" xr6:coauthVersionMax="47" xr10:uidLastSave="{00000000-0000-0000-0000-000000000000}"/>
  <bookViews>
    <workbookView xWindow="0" yWindow="460" windowWidth="38400" windowHeight="21140"/>
  </bookViews>
  <sheets>
    <sheet name="Fig3-Main" sheetId="1" r:id="rId1"/>
    <sheet name="Fig-5-Supp" sheetId="2" r:id="rId2"/>
    <sheet name="Fig-6-Supp" sheetId="3" r:id="rId3"/>
    <sheet name="Fig-7-Supp-B" sheetId="4" r:id="rId4"/>
    <sheet name="Fig-7-Supp-C" sheetId="5" r:id="rId5"/>
    <sheet name="Fig-7-Supp-D" sheetId="6" r:id="rId6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6" l="1"/>
  <c r="F13" i="6"/>
  <c r="G12" i="6"/>
  <c r="F12" i="6"/>
  <c r="G11" i="6"/>
  <c r="G10" i="6"/>
  <c r="F10" i="6"/>
  <c r="G9" i="6"/>
  <c r="F9" i="6"/>
  <c r="G8" i="6"/>
  <c r="G7" i="6"/>
  <c r="F7" i="6"/>
  <c r="G6" i="6"/>
  <c r="F6" i="6"/>
  <c r="G5" i="6"/>
  <c r="F5" i="6"/>
  <c r="G4" i="6"/>
  <c r="F4" i="6"/>
  <c r="G3" i="6"/>
  <c r="F3" i="6"/>
  <c r="G2" i="6"/>
  <c r="F2" i="6"/>
  <c r="F28" i="4"/>
  <c r="G28" i="4" s="1"/>
  <c r="F27" i="4"/>
  <c r="G27" i="4" s="1"/>
  <c r="F26" i="4"/>
  <c r="G26" i="4" s="1"/>
  <c r="G25" i="4"/>
  <c r="F25" i="4"/>
  <c r="F24" i="4"/>
  <c r="G24" i="4" s="1"/>
  <c r="F23" i="4"/>
  <c r="G23" i="4" s="1"/>
  <c r="F22" i="4"/>
  <c r="G22" i="4" s="1"/>
  <c r="G21" i="4"/>
  <c r="F21" i="4"/>
  <c r="F20" i="4"/>
  <c r="G20" i="4" s="1"/>
  <c r="F19" i="4"/>
  <c r="G19" i="4" s="1"/>
  <c r="F18" i="4"/>
  <c r="G18" i="4" s="1"/>
  <c r="G17" i="4"/>
  <c r="F17" i="4"/>
  <c r="F16" i="4"/>
  <c r="G16" i="4" s="1"/>
  <c r="F15" i="4"/>
  <c r="G15" i="4" s="1"/>
  <c r="F14" i="4"/>
  <c r="G14" i="4" s="1"/>
  <c r="G13" i="4"/>
  <c r="F13" i="4"/>
  <c r="F12" i="4"/>
  <c r="G12" i="4" s="1"/>
  <c r="F11" i="4"/>
  <c r="G11" i="4" s="1"/>
  <c r="F10" i="4"/>
  <c r="F9" i="4"/>
  <c r="G8" i="4"/>
  <c r="F8" i="4"/>
  <c r="F7" i="4"/>
  <c r="F6" i="4"/>
  <c r="F5" i="4"/>
  <c r="G5" i="4" s="1"/>
  <c r="F4" i="4"/>
  <c r="F3" i="4"/>
  <c r="G2" i="4"/>
  <c r="F2" i="4"/>
</calcChain>
</file>

<file path=xl/sharedStrings.xml><?xml version="1.0" encoding="utf-8"?>
<sst xmlns="http://schemas.openxmlformats.org/spreadsheetml/2006/main" count="230" uniqueCount="84">
  <si>
    <t>Relative fitness</t>
  </si>
  <si>
    <t>BEM1 BEM3 CDC42</t>
  </si>
  <si>
    <r>
      <rPr>
        <sz val="10"/>
        <color theme="1"/>
        <rFont val="Liberation Sans"/>
      </rPr>
      <t xml:space="preserve">BEM1 BEM3 </t>
    </r>
    <r>
      <rPr>
        <sz val="12"/>
        <color theme="1"/>
        <rFont val="Liberation Sans"/>
      </rPr>
      <t>Gal1-sfGFP-CDC42</t>
    </r>
  </si>
  <si>
    <r>
      <rPr>
        <sz val="10"/>
        <color theme="1"/>
        <rFont val="Liberation Sans"/>
      </rPr>
      <t xml:space="preserve">dbem1 BEM3 </t>
    </r>
    <r>
      <rPr>
        <sz val="12"/>
        <color theme="1"/>
        <rFont val="Liberation Sans"/>
      </rPr>
      <t>Gal1-sfGFP-CDC42</t>
    </r>
  </si>
  <si>
    <t>dbem1 dbem3 Gal1-sfGFP-CDC42</t>
  </si>
  <si>
    <t>Galactose concentrations</t>
  </si>
  <si>
    <t>low end 68% credible interval</t>
  </si>
  <si>
    <t>posterior mean</t>
  </si>
  <si>
    <t>high end 68% credible interval</t>
  </si>
  <si>
    <t>0% Gal</t>
  </si>
  <si>
    <t>0.01% Gal</t>
  </si>
  <si>
    <t>0.015% Gal</t>
  </si>
  <si>
    <t>0.02% Gal</t>
  </si>
  <si>
    <t>0.03% Gal</t>
  </si>
  <si>
    <t>0.04% Gal</t>
  </si>
  <si>
    <t>0.05% Gal</t>
  </si>
  <si>
    <t>0.06% Gal</t>
  </si>
  <si>
    <t>0.08% Gal</t>
  </si>
  <si>
    <t>0.1% Gal</t>
  </si>
  <si>
    <t>0.2% Gal</t>
  </si>
  <si>
    <t>2% Gal</t>
  </si>
  <si>
    <t>BEM1 BEM3 GAL1-CDC42</t>
  </si>
  <si>
    <t>BEM1 BEM3 GAL1-sfGFP-CDC42</t>
  </si>
  <si>
    <t>0.002% Gal</t>
  </si>
  <si>
    <t>-</t>
  </si>
  <si>
    <t>Growth success</t>
  </si>
  <si>
    <t>Number of times growth</t>
  </si>
  <si>
    <t>Number of experiments</t>
  </si>
  <si>
    <r>
      <rPr>
        <sz val="10"/>
        <color theme="1"/>
        <rFont val="Liberation Sans"/>
      </rPr>
      <t>BEM1 BEM3</t>
    </r>
    <r>
      <rPr>
        <sz val="12"/>
        <color theme="1"/>
        <rFont val="Liberation Sans"/>
      </rPr>
      <t xml:space="preserve"> Gal1-sfGFP-CDC42</t>
    </r>
  </si>
  <si>
    <t>Experiment</t>
  </si>
  <si>
    <t>Strain</t>
  </si>
  <si>
    <t>Condition</t>
  </si>
  <si>
    <t>Number of cells  dead</t>
  </si>
  <si>
    <t>Number of cells  alive</t>
  </si>
  <si>
    <t>Total</t>
  </si>
  <si>
    <t>Ratio dead</t>
  </si>
  <si>
    <r>
      <rPr>
        <sz val="10"/>
        <color theme="1"/>
        <rFont val="Liberation Sans"/>
      </rPr>
      <t>dbem1 BEM3</t>
    </r>
    <r>
      <rPr>
        <sz val="12"/>
        <color theme="1"/>
        <rFont val="Calibri"/>
        <family val="2"/>
      </rPr>
      <t xml:space="preserve"> Gal1-sfGFP-CDC42</t>
    </r>
  </si>
  <si>
    <r>
      <rPr>
        <sz val="10"/>
        <color theme="1"/>
        <rFont val="Liberation Sans"/>
      </rPr>
      <t xml:space="preserve">dbem1 BEM3 </t>
    </r>
    <r>
      <rPr>
        <sz val="12"/>
        <color theme="1"/>
        <rFont val="Calibri"/>
        <family val="2"/>
      </rPr>
      <t>Gal1-sfGFP-CDC42</t>
    </r>
  </si>
  <si>
    <r>
      <rPr>
        <sz val="10"/>
        <color theme="1"/>
        <rFont val="Liberation Sans"/>
      </rPr>
      <t>BEM1 BEM3</t>
    </r>
    <r>
      <rPr>
        <sz val="12"/>
        <color theme="1"/>
        <rFont val="Calibri"/>
        <family val="2"/>
      </rPr>
      <t xml:space="preserve"> Gal1-sfGFP-CDC42</t>
    </r>
  </si>
  <si>
    <r>
      <rPr>
        <sz val="10"/>
        <color theme="1"/>
        <rFont val="Liberation Sans"/>
      </rPr>
      <t>BEM1 BEM3</t>
    </r>
    <r>
      <rPr>
        <sz val="10"/>
        <color rgb="FF000000"/>
        <rFont val="Calibri"/>
        <family val="2"/>
      </rPr>
      <t xml:space="preserve"> Gal1-sfGFP-CDC42</t>
    </r>
  </si>
  <si>
    <r>
      <rPr>
        <sz val="10"/>
        <color theme="1"/>
        <rFont val="Liberation Sans"/>
      </rPr>
      <t xml:space="preserve">BEM1 BEM3 </t>
    </r>
    <r>
      <rPr>
        <sz val="10"/>
        <color rgb="FF000000"/>
        <rFont val="Calibri"/>
        <family val="2"/>
      </rPr>
      <t>Gal1-sfGFP-CDC42</t>
    </r>
  </si>
  <si>
    <t>parameters shown in Figure</t>
  </si>
  <si>
    <t>experiment</t>
  </si>
  <si>
    <t>strain</t>
  </si>
  <si>
    <t>condition</t>
  </si>
  <si>
    <t>cell radius</t>
  </si>
  <si>
    <t>dbem1 BEM3 Gal1-sfGFP-CDC42</t>
  </si>
  <si>
    <t>[7.798592211502871, 6.716338598477984, 7.480282325319081, 7.16197243913529, 7.321127382227186, 8.037324626140714, 7.925916165976387, 10.838451624558072, 6.286620252129866, 6.477606183840141, 6.286620252129866, 7.687183751338544, 6.955071013115827, 6.207042780583918, 7.19380342775367, 8.5147894554164, 6.8436625529515, 9.167324722093172, 6.318451240748246, 6.716338598477984, 7.878169683048819, 6.795916070023932, 7.002817496043395]</t>
  </si>
  <si>
    <t>[6.9232400244974475, 6.366197723675814, 6.684507609859605, 7.082394967589343, 6.525352666767709, 7.352958370845565, 6.207042780583918, 9.756198011533185, 7.766761222884492, 7.798592211502871, 8.435211983870452, 8.48295846679802, 7.878169683048819, 7.766761222884492, 7.687183751338544, 7.687183751338544]</t>
  </si>
  <si>
    <t>BEM1 BEM3 Gal1-sfGFP-CDC42</t>
  </si>
  <si>
    <t>[6.557183655386089, 6.557183655386089, 5.840986411472559, 6.716338598477984, 5.7614089399266115, 6.764085081405552, 4.360845440717932, 6.207042780583918, 8.276057040778557, 7.5598597968650285, 4.758732798447671]</t>
  </si>
  <si>
    <t>[2.9602819415092534, 2.7215495268714105, 2.832957987035737, 2.832957987035737, 3.3263383106206126, 3.40591578216656, 3.0398594130552015, 2.9921129301276324, 3.119436884601149, 3.485493253712508, 3.0398594130552015, 3.167183367528717, 3.246760839074665, 3.119436884601149, 3.1990143561470967, 2.9921129301276324, 3.246760839074665, 2.9921129301276324, 2.8807044699633058, 3.4377467707849396, 3.5173242423308873, 3.485493253712508, 3.2785918276930444, 2.594225572397894, 3.246760839074665, 2.4032396406876195]</t>
  </si>
  <si>
    <t>[4.280631349399617, 4.1609468321945124, 5.879820217586982, 5.4392793351086155, 5.159166635266879, 6.159932917428717, 6.518986469044034, 5.599707517745245, 7.239640051364136, 6.399301951838928, 4.560744049241353, 6.119189251997192, 5.958761069360561, 4.359572201173197, 5.039482118061774, 4.919797600856668, 5.879820217586982, 4.359572201173197, 4.759369418220039, 5.240653966129931, 4.879053935425143, 8.039234485457818, 4.919797600856668, 6.720158317112189, 4.960541266288194, 6.720158317112189, 5.839076552155457, 5.958761069360561, 4.919797600856668, 4.879053935425143, 4.680428566446459, 4.280631349399617, 4.759369418220039, 6.7609019825437136, 6.559730134475559]</t>
  </si>
  <si>
    <t>[5.31959481790351, 5.681194848608296, 4.280631349399617, 5.719392034950351, 5.64045118317677, 4.879053935425143, 3.76114961514767, 5.039482118061774, 3.7204059497161452, 4.8408567490830885, 6.880586499748819, 5.520766665971666, 3.9190313186948313, 3.959774984126356, 5.920563883018507, 4.1609468321945124, 5.120969448924825, 4.520000383809827, 4.000518649557881, 3.239121401806254, 4.000518649557881, 3.880834132352776, 5.159166635266879, 5.278851152471985, 4.479256718378303, 4.721172231877984, 3.76114961514767, 3.3588059190113593, 6.600473799907084, 4.1609468321945124, 5.120969448924825, 4.318828535741672, 3.3206087326693043, 3.119436884601149, 3.1601805500326736, 4.560744049241353, 4.998738452630249, 4.359572201173197, 3.7993468014897256, 3.840090466921251, 3.3588059190113593, 4.998738452630249, 4.8001130836515635, 4.1991440185365665, 4.879053935425143, 6.7990991688857685, 2.801126998417358, 2.959008701964518, 2.9208115156224634, 3.3206087326693043, 2.6406988157807274, 4.998738452630249, 3.3995495844428842, 3.239121401806254, 4.359572201173197, 3.7993468014897256, 4.441059532036248, 4.919797600856668, 4.919797600856668, 4.598941235583408, 4.960541266288194, 5.039482118061774, 4.1609468321945124, 4.598941235583408, 3.959774984126356, 4.8408567490830885, 4.960541266288194, 5.199910300698404, 4.919797600856668, 4.1609468321945124, 5.0802257834933, 4.359572201173197, 4.1991440185365665, 5.920563883018507, 4.1609468321945124, 4.318828535741672, 4.000518649557881, 4.239887683968092, 4.560744049241353, 5.999504734792087, 5.520766665971666, 4.1609468321945124, 4.479256718378303, 4.879053935425143, 4.520000383809827, 4.280631349399617, 4.520000383809827, 5.039482118061774]</t>
  </si>
  <si>
    <t>[5.0802257834933, 4.000518649557881, 3.840090466921251, 3.880834132352776, 4.400315866604723, 3.2009242154641995, 3.959774984126356, 3.76114961514767, 4.041262314989407, 3.6007214325110404, 4.721172231877984, 4.721172231877984, 4.680428566446459, 4.520000383809827, 5.920563883018507, 2.880067850190938, 4.239887683968092, 3.239121401806254, 4.359572201173197, 3.5599777670795154, 4.441059532036248, 4.879053935425143, 4.079459501331461, 2.7196396675543077, 3.0812396982590937, 3.7993468014897256, 3.959774984126356, 4.359572201173197, 3.0812396982590937, 3.3588059190113593, 4.598941235583408, 3.5599777670795154, 4.680428566446459, 3.6389186188530953, 4.359572201173197, 2.801126998417358, 3.959774984126356, 4.960541266288194, 5.401082148766561, 2.959008701964518, 3.3588059190113593, 4.680428566446459, 4.000518649557881, 2.760383332985833, 4.120203166762987, 4.479256718378303, 5.31959481790351, 4.998738452630249, 3.6007214325110404, 3.959774984126356, 4.1991440185365665, 2.880067850190938, 5.120969448924825, 3.0812396982590937, 2.9208115156224634, 3.6796622842846203, 5.681194848608296, 3.7204059497161452, 4.8001130836515635, 3.959774984126356, 4.639684901014933, 4.721172231877984, 5.039482118061774, 4.400315866604723, 4.520000383809827, 5.760135700381876, 3.7993468014897256, 5.199910300698404, 3.2009242154641995, 3.4402932498744097, 2.801126998417358, 3.9190313186948313, 4.000518649557881, 3.3206087326693043, 4.079459501331461, 4.680428566446459, 4.239887683968092, 3.4402932498744097, 4.120203166762987, 3.959774984126356, 4.079459501331461, 4.441059532036248, 3.6389186188530953, 5.278851152471985, 3.5192341016479896, 4.359572201173197, 3.3588059190113593, 3.2798650672377794, 2.7196396675543077, 3.5192341016479896, 3.119436884601149, 3.7993468014897256, 4.639684901014933, 4.400315866604723, 5.159166635266879, 3.0404960328275683, 3.6007214325110404, 3.6007214325110404, 4.079459501331461, 4.960541266288194, 3.3995495844428842, 5.039482118061774, 3.76114961514767, 3.3206087326693043, 4.441059532036248, 3.7993468014897256, 3.6389186188530953, 3.2009242154641995, 4.680428566446459, 4.120203166762987, 4.639684901014933, 3.5599777670795154, 4.680428566446459, 4.560744049241353, 5.719392034950351, 3.76114961514767, 2.6406988157807274, 2.839324184759413, 3.6796622842846203, 4.079459501331461, 3.6796622842846203, 2.839324184759413, 6.040248400223612, 3.76114961514767, 4.079459501331461, 4.8001130836515635, 6.238873769202298, 3.4402932498744097, 2.9997523673960433, 3.0812396982590937, 2.9997523673960433, 2.9208115156224634, 3.0812396982590937, 3.7993468014897256, 3.6007214325110404, 4.239887683968092, 5.199910300698404, 3.5599777670795154, 2.9208115156224634, 4.359572201173197, 3.481036915305935, 3.3588059190113593, 2.760383332985833, 4.1609468321945124, 2.880067850190938, 3.76114961514767, 3.3995495844428842, 4.120203166762987, 3.3995495844428842, 3.6796622842846203, 2.6406988157807274, 3.4402932498744097, 4.680428566446459, 3.880834132352776, 3.7204059497161452]</t>
  </si>
  <si>
    <t>[4.721172231877984, 5.48002300054014, 5.958761069360561, 6.839842834317295, 4.598941235583408, 5.360338483335035, 5.278851152471985, 5.120969448924825, 5.920563883018507, 6.040248400223612, 5.159166635266879, 5.520766665971666, 4.8408567490830885, 5.0802257834933, 5.839076552155457, 6.880586499748819, 5.240653966129931, 4.680428566446459, 6.600473799907084, 6.480789282701978, 6.480789282701978, 5.920563883018507, 7.479009085774345, 6.7990991688857685, 5.278851152471985, 6.320361100065347, 6.320361100065347, 6.320361100065347, 5.760135700381876, 7.3593245685692406, 7.04101468238545, 9.200428950256287, 5.0802257834933, 5.920563883018507, 4.598941235583408, 5.039482118061774, 6.238873769202298, 5.48002300054014]</t>
  </si>
  <si>
    <t>[5.077042684631461, 5.283944110650926, 3.7242256683503507, 5.1247891675590305, 3.8038031398962984, 3.119436884601149, 3.915211600060626, 4.233521486244416, 3.40591578216656, 4.360845440717932, 3.5173242423308873, 5.204366639104978, 4.440422912263879, 4.042535554534141, 4.647324338283344, 4.313098957790364, 3.2785918276930444, 3.1990143561470967, 3.167183367528717, 3.8356341285146778, 3.9629580829881936, 3.8356341285146778, 4.965634224467134, 4.042535554534141, 4.281267969171984, 5.363521582196873, 3.6764791854227825, 4.281267969171984, 2.801126998417358, 2.9125354585816847, 3.0876058959827692, 3.5173242423308873, 2.9125354585816847, 3.5650707252584555, 3.485493253712508, 3.9629580829881936, 3.644648196804403, 3.119436884601149, 4.997465213085514, 3.1990143561470967, 2.435070629305999, 2.7533805154897895, 2.8807044699633058, 2.9602819415092534, 3.246760839074665, 4.281267969171984, 3.5173242423308873, 3.75605665696873, 3.485493253712508, 3.358169299238992, 3.358169299238992, 2.7215495268714105, 3.4377467707849396, 3.9629580829881936, 3.0398594130552015, 4.281267969171984, 4.281267969171984, 3.596901713876835, 2.8807044699633058, 4.233521486244416, 5.1247891675590305, 3.9629580829881936, 2.8807044699633058, 3.119436884601149, 3.0876058959827692, 3.1990143561470967, 4.313098957790364, 3.644648196804403, 3.75605665696873, 4.074366543152521, 4.599577855355776, 5.236197627723357, 4.965634224467134, 3.119436884601149, 3.1990143561470967, 3.8356341285146778, 3.8038031398962984, 3.485493253712508, 3.9629580829881936, 2.8807044699633058, 3.75605665696873, 4.2016904976260365, 4.758732798447671, 3.40591578216656, 4.074366543152521, 3.2785918276930444, 2.9921129301276324, 5.1247891675590305, 4.886056752921187, 3.8038031398962984, 3.167183367528717, 3.167183367528717, 3.75605665696873, 3.596901713876835, 3.485493253712508, 3.7242256683503507, 3.167183367528717, 3.485493253712508, 3.596901713876835, 3.9947890716065735, 3.3263383106206126, 3.485493253712508, 3.485493253712508, 3.246760839074665, 3.2785918276930444, 2.8807044699633058, 5.045211696013082, 3.915211600060626, 4.8383102699936185, 3.75605665696873, 3.3263383106206126, 3.2785918276930444, 2.673803043943842, 3.7242256683503507, 2.832957987035737, 4.886056752921187, 3.0876058959827692, 4.074366543152521, 3.485493253712508, 4.074366543152521, 4.520000383809827, 3.883380611442246, 4.886056752921187, 3.4377467707849396, 3.2785918276930444, 4.153944014698468, 3.883380611442246, 4.965634224467134, 5.283944110650926, 3.358169299238992, 3.40591578216656, 4.233521486244416, 3.40591578216656, 3.9947890716065735, 3.2785918276930444, 4.233521486244416, 3.0876058959827692, 3.596901713876835, 2.9921129301276324, 3.485493253712508, 3.0876058959827692, 2.7215495268714105, 3.7242256683503507, 2.9921129301276324, 3.9629580829881936, 3.358169299238992, 2.9921129301276324]</t>
  </si>
  <si>
    <t>[3.6764791854227825, 3.3263383106206126, 4.074366543152521, 3.596901713876835, 3.1990143561470967, 3.2785918276930444, 3.5650707252584555, 3.9947890716065735, 3.0398594130552015, 4.806479281375239, 4.074366543152521, 3.119436884601149, 2.8807044699633058, 3.167183367528717, 3.5173242423308873, 3.4377467707849396, 3.167183367528717, 2.673803043943842, 2.7533805154897895, 3.2785918276930444, 3.7242256683503507, 2.832957987035737, 3.6764791854227825, 3.40591578216656, 3.0398594130552015, 3.2785918276930444, 2.7533805154897895, 3.4377467707849396, 4.8383102699936185, 4.8383102699936185, 2.801126998417358, 3.5173242423308873, 2.832957987035737, 4.8383102699936185, 6.477606183840141, 3.485493253712508, 3.5650707252584555, 3.644648196804403, 4.042535554534141, 4.122113026080089, 4.2016904976260365, 3.167183367528717, 3.119436884601149, 2.9602819415092534, 4.599577855355776, 3.8038031398962984, 4.074366543152521, 2.832957987035737, 4.042535554534141, 2.8807044699633058, 5.204366639104978, 6.684507609859605, 4.520000383809827, 4.360845440717932, 3.5173242423308873, 2.832957987035737, 2.7215495268714105, 2.7215495268714105, 4.360845440717932, 2.8807044699633058, 3.0398594130552015, 3.644648196804403, 4.965634224467134, 3.8356341285146778, 2.9921129301276324, 3.246760839074665, 2.9125354585816847, 4.567746866737396, 5.713662456999042, 3.7242256683503507, 3.167183367528717, 5.315775099269304, 3.5650707252584555, 4.392676429336312, 4.042535554534141, 3.7242256683503507, 5.236197627723357, 4.440422912263879, 3.7242256683503507, 5.634084985453095, 4.074366543152521, 4.313098957790364, 4.886056752921187, 5.395352570815252, 4.886056752921187, 3.75605665696873, 3.596901713876835, 2.8807044699633058, 2.5146481008519466, 3.0876058959827692, 3.167183367528717, 4.313098957790364, 3.485493253712508, 3.75605665696873, 4.440422912263879, 6.477606183840141, 4.122113026080089, 2.673803043943842, 4.2016904976260365, 3.9629580829881936, 3.915211600060626, 2.9921129301276324, 4.520000383809827, 4.233521486244416, 3.0398594130552015, 3.5173242423308873, 3.883380611442246, 3.9947890716065735, 2.801126998417358, 3.5173242423308873, 2.801126998417358, 3.358169299238992, 3.358169299238992, 3.119436884601149, 3.5173242423308873, 3.119436884601149, 3.485493253712508, 3.119436884601149, 2.7215495268714105, 2.673803043943842, 3.246760839074665, 3.0398594130552015, 3.3263383106206126, 3.1990143561470967, 3.246760839074665, 2.9125354585816847, 3.883380611442246, 4.281267969171984, 3.167183367528717, 3.596901713876835, 4.074366543152521, 2.801126998417358, 3.883380611442246, 2.641972055325463, 3.0398594130552015, 4.074366543152521, 3.9947890716065735, 3.644648196804403, 3.1990143561470967, 3.167183367528717, 4.440422912263879, 3.8038031398962984, 2.9921129301276324, 2.9602819415092534, 3.485493253712508, 2.832957987035737, 3.8356341285146778, 3.8038031398962984, 4.042535554534141, 3.485493253712508, 4.042535554534141, 4.233521486244416, 3.644648196804403, 4.440422912263879, 4.679155326901723, 4.758732798447671, 4.392676429336312, 4.440422912263879, 4.042535554534141, 4.042535554534141, 3.8038031398962984, 3.0398594130552015, 3.40591578216656, 4.074366543152521, 3.0398594130552015, 3.0398594130552015]</t>
  </si>
  <si>
    <t>[6.3980287122941935, 5.554507513907147, 4.806479281375239, 5.395352570815252, 5.920563883018507, 6.318451240748246, 4.806479281375239, 5.920563883018507, 5.236197627723357, 4.392676429336312, 4.360845440717932, 5.315775099269304, 4.997465213085514, 5.363521582196873, 4.726901809829291, 5.634084985453095, 6.318451240748246, 5.681831468380664, 5.634084985453095, 4.726901809829291, 5.363521582196873, 5.045211696013082, 4.679155326901723, 4.360845440717932, 4.122113026080089, 4.806479281375239, 5.156620156177409, 5.283944110650926, 4.47225390088226, 4.520000383809827, 6.3980287122941935, 5.283944110650926, 4.647324338283344, 5.522676525288769, 5.1247891675590305, 5.602253996834716, 5.4749300423611995, 4.886056752921187, 4.360845440717932, 4.360845440717932, 5.4749300423611995, 5.204366639104978, 6.12746530903797, 4.917887741539566, 5.045211696013082, 5.045211696013082, 4.806479281375239, 6.477606183840141, 4.965634224467134, 5.315775099269304, 6.286620252129866, 4.758732798447671, 5.7614089399266115, 5.443099053742821, 4.520000383809827, 4.122113026080089, 5.204366639104978, 5.204366639104978, 5.156620156177409, 3.8356341285146778, 6.159296297656351, 4.806479281375239, 5.443099053742821, 4.567746866737396, 3.7242256683503507]</t>
  </si>
  <si>
    <t>[4.392676429336312, 3.5650707252584555, 3.8038031398962984, 3.5173242423308873, 3.246760839074665, 3.7242256683503507, 3.3263383106206126, 3.119436884601149, 3.0398594130552015, 4.153944014698468, 4.679155326901723, 4.599577855355776, 4.233521486244416, 3.9629580829881936, 3.9947890716065735, 3.0876058959827692, 4.042535554534141, 3.2785918276930444, 3.1990143561470967, 3.485493253712508, 3.0876058959827692, 3.4377467707849396, 3.119436884601149, 2.7533805154897895, 2.9125354585816847, 3.4377467707849396, 3.5173242423308873, 3.0876058959827692, 3.9947890716065735, 4.233521486244416, 3.915211600060626, 4.122113026080089, 3.485493253712508, 3.167183367528717, 4.122113026080089, 3.2785918276930444, 3.915211600060626, 4.042535554534141, 4.520000383809827, 3.5650707252584555, 4.2016904976260365, 3.75605665696873, 4.122113026080089, 4.726901809829291, 3.9947890716065735, 3.2785918276930444, 3.485493253712508, 4.153944014698468, 3.915211600060626, 3.7242256683503507, 3.883380611442246, 3.915211600060626, 3.9947890716065735, 4.2016904976260365, 3.4377467707849396, 4.153944014698468, 3.9947890716065735, 3.915211600060626, 3.9947890716065735, 3.5650707252584555, 3.8356341285146778, 3.8038031398962984, 3.0876058959827692, 3.7242256683503507, 3.40591578216656, 3.644648196804403, 3.7242256683503507, 3.2785918276930444, 3.1990143561470967, 4.281267969171984]</t>
  </si>
  <si>
    <t>[3.8356341285146778, 4.2016904976260365, 3.915211600060626, 4.392676429336312, 4.2016904976260365, 4.153944014698468, 3.8038031398962984, 3.9947890716065735, 3.644648196804403, 4.679155326901723, 4.758732798447671, 4.233521486244416, 4.233521486244416, 3.4377467707849396, 3.2785918276930444, 3.644648196804403, 3.4377467707849396, 3.119436884601149, 3.644648196804403, 3.358169299238992, 3.915211600060626, 3.75605665696873, 4.042535554534141, 4.47225390088226, 3.8356341285146778, 4.679155326901723, 2.673803043943842, 3.7242256683503507, 3.0876058959827692, 3.7242256683503507, 4.153944014698468, 3.5173242423308873, 4.567746866737396, 3.915211600060626, 4.042535554534141, 4.281267969171984, 4.2016904976260365, 3.915211600060626, 4.233521486244416, 3.8356341285146778, 3.75605665696873, 4.679155326901723, 3.9629580829881936, 3.883380611442246, 3.883380611442246, 4.074366543152521, 4.392676429336312, 3.7242256683503507, 3.883380611442246, 4.440422912263879, 4.47225390088226, 4.122113026080089, 3.485493253712508, 3.6764791854227825, 3.0398594130552015, 2.7215495268714105, 2.4032396406876195, 2.5146481008519466, 3.2785918276930444, 2.9125354585816847, 2.2440846975957243, 3.0398594130552015, 3.3263383106206126]</t>
  </si>
  <si>
    <t>[2.880067850190938, 2.599955150349202, 2.7196396675543077, 3.2798650672377794, 2.521014298575622, 3.1601805500326736, 2.360586115938992, 3.0812396982590937, 2.959008701964518, 2.6788960021227823, 3.0812396982590937, 2.9208115156224634, 2.6406988157807274, 3.3206087326693043, 2.559211484917677, 3.9190313186948313, 2.839324184759413, 2.9997523673960433, 2.801126998417358, 2.9208115156224634, 3.2009242154641995, 2.760383332985833, 3.0404960328275683, 3.1601805500326736, 2.760383332985833, 3.119436884601149, 3.239121401806254, 3.7993468014897256, 2.839324184759413, 3.0404960328275683, 3.5192341016479896, 2.760383332985833, 2.559211484917677, 3.119436884601149, 2.9997523673960433, 3.959774984126356, 3.3588059190113593, 3.1601805500326736, 3.2798650672377794, 3.1601805500326736, 3.0812396982590937, 2.839324184759413, 3.119436884601149, 2.559211484917677, 3.0812396982590937, 2.880067850190938, 2.959008701964518, 2.839324184759413, 3.2009242154641995, 3.2798650672377794, 3.0812396982590937, 2.880067850190938, 3.2009242154641995, 3.0404960328275683, 3.3206087326693043, 2.880067850190938, 3.0404960328275683, 3.4402932498744097, 3.0404960328275683, 2.9208115156224634, 3.0404960328275683, 2.880067850190938, 3.239121401806254, 2.9208115156224634, 2.480270633144097, 2.760383332985833, 3.2009242154641995, 2.760383332985833, 3.7993468014897256, 2.801126998417358, 2.521014298575622, 2.801126998417358, 3.2009242154641995, 2.9997523673960433, 3.5599777670795154, 2.6788960021227823, 2.7196396675543077, 3.1601805500326736, 3.5192341016479896, 3.481036915305935, 2.839324184759413, 2.801126998417358, 3.119436884601149]</t>
  </si>
  <si>
    <t>[2.9997523673960433, 3.1601805500326736, 3.2798650672377794, 3.76114961514767, 3.119436884601149, 3.481036915305935, 3.7204059497161452, 3.5192341016479896, 3.840090466921251, 3.3588059190113593, 3.880834132352776, 3.0812396982590937, 3.76114961514767, 3.3588059190113593, 3.0404960328275683, 3.5192341016479896, 3.3206087326693043, 3.1601805500326736, 3.4402932498744097, 3.2009242154641995, 3.3588059190113593, 3.3995495844428842, 3.0812396982590937, 3.239121401806254, 3.0812396982590937, 2.9997523673960433, 2.9997523673960433, 3.3995495844428842, 3.239121401806254, 3.2009242154641995, 2.9997523673960433, 3.5192341016479896, 3.840090466921251, 3.481036915305935, 3.76114961514767, 3.481036915305935, 3.6796622842846203, 3.481036915305935, 4.639684901014933, 3.239121401806254, 3.3588059190113593, 2.7196396675543077, 3.2009242154641995, 3.3995495844428842, 3.1601805500326736, 3.3995495844428842, 3.3995495844428842, 2.9997523673960433, 3.2798650672377794, 3.76114961514767, 3.4402932498744097, 2.9997523673960433, 2.7196396675543077, 3.7993468014897256, 3.3995495844428842, 2.9997523673960433, 2.760383332985833, 3.6007214325110404, 3.5192341016479896, 3.4402932498744097, 3.6389186188530953, 3.119436884601149, 3.6796622842846203, 2.801126998417358, 4.079459501331461, 4.721172231877984, 3.2798650672377794, 2.760383332985833, 3.119436884601149, 2.959008701964518, 3.481036915305935, 3.3995495844428842, 2.521014298575622, 3.5599777670795154]</t>
  </si>
  <si>
    <t>[3.7242256683503507, 3.883380611442246, 3.485493253712508, 2.8807044699633058, 3.2785918276930444, 3.3263383106206126, 2.594225572397894, 2.594225572397894, 3.40591578216656, 3.1990143561470967, 2.7215495268714105, 3.2785918276930444, 3.40591578216656, 2.7533805154897895, 3.167183367528717, 2.435070629305999, 3.6764791854227825, 3.485493253712508, 3.3263383106206126, 3.0398594130552015, 3.3263383106206126, 3.4377467707849396, 4.392676429336312, 3.485493253712508, 3.119436884601149, 3.644648196804403, 3.644648196804403, 4.074366543152521, 4.392676429336312, 3.485493253712508, 3.7242256683503507, 3.9947890716065735, 3.75605665696873, 3.75605665696873, 4.153944014698468, 3.358169299238992, 3.7242256683503507, 3.5173242423308873, 3.119436884601149, 4.2016904976260365, 4.520000383809827, 3.9629580829881936, 4.074366543152521, 3.9947890716065735, 4.042535554534141, 4.122113026080089, 3.358169299238992, 3.644648196804403, 2.9125354585816847, 2.9921129301276324, 2.7533805154897895, 2.9921129301276324, 4.2016904976260365, 2.8807044699633058, 2.801126998417358, 2.482817112233567, 4.153944014698468, 4.2016904976260365, 3.485493253712508, 3.8038031398962984, 3.485493253712508, 3.167183367528717, 3.0876058959827692, 3.246760839074665, 4.360845440717932, 3.596901713876835, 3.8038031398962984, 3.5650707252584555, 2.801126998417358, 3.5650707252584555, 3.246760839074665]</t>
  </si>
  <si>
    <t>[8.360090850731078, 7.720924599274027, 6.839842834317295, 7.3593245685692406, 5.64045118317677, 7.079211868727504, 8.281149998957497, 7.680180933842502, 7.04101468238545, 7.4408118994322905, 6.7990991688857685, 8.360090850731078, 8.68094721600434, 7.878806302821187, 7.479009085774345, 7.4408118994322905, 7.280383716795661, 7.119955534159031, 5.999504734792087, 5.760135700381876, 7.4408118994322905, 7.079211868727504, 7.878806302821187, 6.839842834317295, 8.879572584983025, 7.519752751205872, 8.640203550572815, 7.239640051364136, 7.639437268410976, 7.560496416637396, 6.641217465338609, 6.7990991688857685, 5.681194848608296, 6.040248400223612, 7.321127382227186, 7.119955534159031, 8.001037299115762, 6.880586499748819, 7.601240082068921, 6.200676582860242, 7.799865451047608, 7.680180933842502, 8.360090850731078, 7.19889638593261, 6.279617434633822, 7.878806302821187, 7.919549968252712, 8.158919002662921, 7.400068234000766, 6.918783686090874, 6.399301951838928, 7.840609116479132, 8.120721816320867, 6.720158317112189, 7.19889638593261, 8.800631733209446, 8.281149998957497]</t>
  </si>
  <si>
    <t>[6.079718826110403, 7.002817496043395, 6.445775195221762, 4.313098957790364, 6.238873769202298, 6.8436625529515, 5.920563883018507, 5.1247891675590305, 4.042535554534141, 4.122113026080089, 4.2016904976260365, 4.074366543152521, 5.713662456999042, 4.074366543152521, 6.047887837492023, 3.75605665696873, 3.3263383106206126, 3.596901713876835, 3.8356341285146778, 3.5173242423308873, 4.122113026080089, 4.806479281375239, 6.604930138313657, 5.840986411472559, 6.238873769202298, 6.525352666767709, 3.6764791854227825, 4.360845440717932, 3.246760839074665, 2.9921129301276324, 4.392676429336312, 3.883380611442246, 5.236197627723357, 4.726901809829291, 3.358169299238992, 3.5173242423308873, 4.233521486244416, 5.681831468380664, 5.681831468380664, 3.915211600060626, 3.6764791854227825, 3.5173242423308873, 3.119436884601149, 6.159932917428717, 5.999504734792087, 5.800879365813402, 6.238873769202298, 5.0802257834933, 3.5599777670795154, 6.279617434633822, 3.6796622842846203, 5.31959481790351, 4.721172231877984, 4.680428566446459, 4.120203166762987, 3.959774984126356, 3.4402932498744097, 3.3588059190113593, 3.239121401806254, 3.3588059190113593, 6.040248400223612, 5.363521582196873, 3.246760839074665, 4.679155326901723, 4.647324338283344, 6.159296297656351, 3.3263383106206126, 2.9125354585816847, 3.485493253712508, 4.806479281375239, 3.485493253712508, 5.077042684631461, 2.801126998417358, 3.119436884601149, 4.599577855355776, 2.9125354585816847, 4.360845440717932, 6.238873769202298, 3.9629580829881936, 5.634084985453095, 3.915211600060626, 3.7242256683503507, 4.917887741539566, 3.0876058959827692, 3.75605665696873, 5.156620156177409, 3.596901713876835, 3.167183367528717, 3.9629580829881936, 6.207042780583918, 4.647324338283344, 2.9602819415092534, 4.392676429336312, 6.366197723675814, 4.917887741539566, 4.042535554534141, 3.2785918276930444, 2.5146481008519466, 2.482817112233567, 3.7242256683503507, 3.9947890716065735, 3.6764791854227825, 3.6764791854227825, 3.2785918276930444, 4.122113026080089, 5.840986411472559, 2.832957987035737, 3.644648196804403, 3.644648196804403, 4.440422912263879, 4.042535554534141, 6.207042780583918, 6.12746530903797, 6.207042780583918, 5.1247891675590305, 5.681831468380664, 5.840986411472559, 6.047887837492023, 2.673803043943842, 3.6764791854227825, 3.485493253712508, 3.2785918276930444, 3.3263383106206126, 3.596901713876835, 4.360845440717932, 3.4377467707849396, 2.832957987035737, 6.366197723675814, 6.207042780583918, 6.159296297656351, 5.045211696013082, 4.726901809829291, 3.358169299238992, 4.122113026080089, 2.9602819415092534, 5.634084985453095, 5.236197627723357, 3.9947890716065735, 4.074366543152521, 3.6764791854227825]</t>
  </si>
  <si>
    <t>[5.634084985453095, 6.557183655386089, 4.392676429336312, 5.283944110650926, 6.366197723675814, 6.000141354564454, 3.8356341285146778, 3.40591578216656, 3.4377467707849396, 5.315775099269304, 4.758732798447671, 3.4377467707849396, 3.9629580829881936, 3.485493253712508, 3.167183367528717, 5.554507513907147, 4.47225390088226, 4.917887741539566, 4.074366543152521, 3.0398594130552015, 2.641972055325463, 3.4377467707849396, 4.520000383809827, 4.886056752921187, 2.832957987035737, 4.153944014698468, 5.7614089399266115, 6.366197723675814, 5.077042684631461, 4.313098957790364, 4.997465213085514, 4.074366543152521, 5.602253996834716, 3.485493253712508, 2.594225572397894, 2.482817112233567, 3.5173242423308873, 2.7215495268714105, 3.883380611442246, 4.440422912263879, 3.5650707252584555, 3.6764791854227825, 4.2016904976260365, 4.520000383809827, 2.9602819415092534, 2.5146481008519466, 3.0398594130552015, 3.0398594130552015, 7.480282325319081, 3.644648196804403, 7.273380899299617, 6.875493541569879, 3.119436884601149, 3.596901713876835, 4.47225390088226, 3.5650707252584555, 3.883380611442246, 2.9602819415092534, 3.3263383106206126, 3.7242256683503507, 6.875493541569879, 6.684507609859605, 3.485493253712508, 4.233521486244416, 3.167183367528717, 3.7242256683503507, 4.233521486244416, 2.8807044699633058, 3.5650707252584555, 3.0876058959827692, 3.4377467707849396, 2.3554931577600513, 3.119436884601149, 2.594225572397894, 2.641972055325463, 2.7533805154897895, 4.997465213085514, 4.153944014698468, 5.554507513907147, 5.681831468380664, 6.477606183840141, 6.684507609859605, 4.886056752921187, 4.965634224467134, 6.000141354564454, 3.167183367528717, 3.40591578216656, 4.122113026080089, 3.167183367528717, 3.3263383106206126, 3.644648196804403, 4.281267969171984, 5.634084985453095, 4.042535554534141, 2.116760743122208, 3.1990143561470967, 2.7533805154897895, 3.246760839074665, 3.119436884601149, 2.673803043943842, 2.7215495268714105]</t>
  </si>
  <si>
    <t>[7.321127382227186, 8.085071109068283, 6.9232400244974475, 7.079211868727504, 6.159932917428717, 6.720158317112189, 7.601240082068921, 7.239640051364136, 7.840609116479132, 7.720924599274027, 7.601240082068921, 7.400068234000766, 8.116902097686662, 6.684507609859605, 7.432535842391513, 8.594366926962348, 7.766761222884492, 8.960423296073706, 7.400704853773133, 7.798592211502871, 7.273380899299617, 6.525352666767709, 6.9232400244974475, 7.114225956207722, 6.8436625529515, 8.5147894554164, 7.798592211502871, 8.355634512324505]</t>
  </si>
  <si>
    <t>[5.681831468380664, 5.443099053742821, 4.313098957790364, 4.313098957790364, 3.915211600060626, 4.599577855355776, 2.832957987035737, 5.4749300423611995, 3.4377467707849396, 4.281267969171984, 2.9602819415092534, 2.801126998417358, 4.233521486244416, 3.2785918276930444, 3.1990143561470967, 3.40591578216656, 4.122113026080089, 2.9921129301276324, 3.644648196804403, 2.9602819415092534, 4.440422912263879, 3.0398594130552015, 3.6764791854227825, 2.641972055325463, 3.1990143561470967, 5.713662456999042, 3.6764791854227825, 5.315775099269304, 4.997465213085514, 3.644648196804403, 3.167183367528717, 3.119436884601149, 5.4749300423611995, 3.119436884601149, 3.2785918276930444, 3.119436884601149, 3.0876058959827692, 2.673803043943842, 3.644648196804403, 4.679155326901723, 5.840986411472559, 4.440422912263879, 4.8383102699936185, 4.392676429336312, 3.485493253712508, 2.7215495268714105, 3.2785918276930444, 4.520000383809827, 4.042535554534141, 3.4377467707849396, 3.40591578216656, 4.997465213085514, 4.8383102699936185, 2.196338214668156, 3.1990143561470967, 3.3263383106206126, 2.641972055325463, 3.167183367528717, 2.7215495268714105, 2.3554931577600513, 2.9921129301276324, 2.673803043943842, 2.9921129301276324, 3.883380611442246, 4.886056752921187, 2.7533805154897895, 3.5173242423308873, 2.7533805154897895, 2.594225572397894, 2.9602819415092534, 3.119436884601149, 3.4377467707849396, 3.2785918276930444, 2.5146481008519466, 2.673803043943842, 2.801126998417358, 2.7215495268714105, 2.641972055325463, 5.156620156177409, 3.7242256683503507, 2.7533805154897895, 3.246760839074665, 3.3263383106206126, 4.122113026080089, 3.1990143561470967, 2.9125354585816847, 4.440422912263879, 3.2785918276930444, 3.1990143561470967, 3.8356341285146778, 4.917887741539566, 4.47225390088226, 3.2785918276930444, 3.0876058959827692, 3.1990143561470967, 2.9921129301276324, 3.246760839074665, 3.358169299238992, 4.599577855355776, 3.7242256683503507]</t>
  </si>
  <si>
    <t>[2.832957987035737, 3.75605665696873, 4.281267969171984, 2.801126998417358, 2.641972055325463, 3.3263383106206126, 3.915211600060626, 3.8356341285146778, 2.9602819415092534, 2.5146481008519466, 3.8356341285146778, 4.360845440717932, 5.79323992854499, 3.1990143561470967, 4.392676429336312, 2.5146481008519466, 4.47225390088226, 5.204366639104978, 4.917887741539566, 6.557183655386089, 3.644648196804403, 2.801126998417358, 3.596901713876835, 4.122113026080089, 2.5146481008519466, 3.3263383106206126, 3.7242256683503507, 2.801126998417358, 3.596901713876835, 5.634084985453095, 4.281267969171984, 4.392676429336312, 4.886056752921187, 4.917887741539566, 3.75605665696873, 3.75605665696873, 2.7533805154897895, 3.644648196804403, 3.9947890716065735, 4.440422912263879, 6.047887837492023, 4.806479281375239, 3.8356341285146778, 2.673803043943842, 3.246760839074665, 3.167183367528717, 3.1990143561470967, 3.3263383106206126, 3.119436884601149, 4.997465213085514, 6.684507609859605, 2.832957987035737, 3.0398594130552015, 2.482817112233567, 3.0876058959827692, 3.119436884601149, 3.167183367528717, 3.0876058959827692, 5.681831468380664, 6.318451240748246, 6.764085081405552, 2.9125354585816847, 2.832957987035737, 5.045211696013082, 4.965634224467134, 5.872817400090938, 2.3554931577600513, 3.2785918276930444, 2.8807044699633058, 4.153944014698468, 3.915211600060626, 3.167183367528717, 2.832957987035737, 4.440422912263879, 6.366197723675814, 3.5173242423308873, 3.75605665696873, 3.5650707252584555, 4.758732798447671, 3.7242256683503507, 3.4377467707849396, 3.4377467707849396, 3.40591578216656, 3.4377467707849396, 3.644648196804403, 3.2785918276930444, 3.5173242423308873, 4.042535554534141, 4.153944014698468, 3.915211600060626, 6.445775195221762, 4.042535554534141, 7.687183751338544, 3.8356341285146778, 3.8038031398962984, 3.9947890716065735, 3.485493253712508, 4.042535554534141, 3.75605665696873, 3.8038031398962984, 4.122113026080089, 3.8038031398962984, 3.644648196804403, 3.9629580829881936, 3.7242256683503507, 3.2785918276930444, 2.9602819415092534, 6.079718826110403, 4.8383102699936185, 4.567746866737396, 6.8436625529515, 3.75605665696873, 3.883380611442246, 3.2785918276930444, 4.074366543152521, 4.042535554534141, 3.75605665696873, 3.915211600060626, 3.5173242423308873, 3.5650707252584555, 3.644648196804403]</t>
  </si>
  <si>
    <t>[6.9232400244974475, 5.363521582196873, 6.318451240748246, 5.363521582196873, 5.681831468380664, 5.952394871636885, 5.79323992854499, 5.681831468380664, 5.79323992854499, 6.636761126932036, 5.236197627723357, 5.840986411472559, 5.315775099269304, 5.077042684631461, 5.952394871636885, 6.047887837492023, 6.684507609859605, 6.3980287122941935, 5.315775099269304, 5.872817400090938, 6.477606183840141, 6.795916070023932, 6.9232400244974475, 5.952394871636885, 6.047887837492023, 6.525352666767709, 5.920563883018507, 4.997465213085514, 6.525352666767709, 6.207042780583918, 6.477606183840141, 6.207042780583918, 6.684507609859605, 5.7614089399266115, 6.636761126932036, 6.477606183840141, 6.238873769202298, 6.12746530903797, 5.840986411472559, 5.840986411472559, 6.12746530903797, 6.207042780583918, 6.955071013115827, 6.12746530903797, 5.840986411472559, 6.557183655386089, 6.318451240748246, 5.7614089399266115, 6.3980287122941935, 7.0346484846617745, 5.522676525288769, 5.920563883018507, 7.5598597968650285, 6.716338598477984, 7.0346484846617745, 5.522676525288769, 6.238873769202298, 7.082394967589343, 6.604930138313657, 5.872817400090938, 6.477606183840141, 6.525352666767709, 6.795916070023932, 6.047887837492023, 6.8436625529515, 5.920563883018507, 5.283944110650926, 5.363521582196873, 7.432535842391513, 5.554507513907147, 6.8436625529515, 6.795916070023932, 5.283944110650926, 5.077042684631461, 6.318451240748246, 7.0346484846617745, 5.681831468380664, 5.7614089399266115, 5.1247891675590305, 5.79323992854499, 4.360845440717932, 6.366197723675814, 4.965634224467134, 6.000141354564454, 5.077042684631461, 5.952394871636885, 7.114225956207722, 6.238873769202298, 7.002817496043395, 7.5598597968650285, 6.047887837492023, 5.952394871636885, 6.525352666767709, 7.0346484846617745, 5.840986411472559, 7.0346484846617745, 5.634084985453095, 6.3980287122941935, 6.3980287122941935, 6.3980287122941935, 5.4749300423611995, 6.525352666767709, 5.713662456999042]</t>
  </si>
  <si>
    <t>[2.9921129301276324, 3.40591578216656, 2.5623945837795152, 2.832957987035737, 2.9125354585816847, 3.40591578216656, 2.7215495268714105, 3.358169299238992, 2.196338214668156, 2.196338214668156, 2.9125354585816847, 2.435070629305999, 2.8807044699633058, 3.3263383106206126, 2.5146481008519466, 2.5623945837795152, 2.9602819415092534, 3.0398594130552015, 2.482817112233567, 2.196338214668156, 2.323662169141672, 2.196338214668156, 2.7533805154897895, 3.1990143561470967, 3.119436884601149, 3.0876058959827692, 2.3554931577600513, 2.673803043943842, 3.9629580829881936, 3.596901713876835, 2.7533805154897895, 2.2759156862141037, 2.5146481008519466, 3.0398594130552015, 2.641972055325463, 3.485493253712508, 2.801126998417358, 3.915211600060626, 2.482817112233567, 2.801126998417358, 2.673803043943842, 3.358169299238992, 2.4032396406876195, 3.0398594130552015, 2.9125354585816847, 3.1990143561470967, 3.7242256683503507, 3.167183367528717, 3.1990143561470967, 3.0876058959827692, 3.2785918276930444, 4.042535554534141, 3.0876058959827692, 3.8038031398962984, 2.9125354585816847, 4.042535554534141, 3.644648196804403, 2.9125354585816847, 2.2440846975957243, 3.119436884601149, 3.915211600060626, 3.40591578216656, 3.0876058959827692, 3.119436884601149, 2.594225572397894, 2.5623945837795152, 3.3263383106206126, 3.119436884601149, 3.119436884601149, 2.5146481008519466, 2.8807044699633058, 2.832957987035737, 3.485493253712508, 2.801126998417358, 3.485493253712508, 3.3263383106206126, 5.602253996834716, 3.358169299238992, 3.358169299238992, 2.832957987035737, 2.9125354585816847, 2.7533805154897895, 3.2785918276930444, 3.2785918276930444, 2.7533805154897895, 3.3263383106206126, 2.5623945837795152]</t>
  </si>
  <si>
    <t>[3.6764791854227825, 3.3263383106206126, 3.1990143561470967, 3.246760839074665, 3.4377467707849396, 3.2785918276930444, 3.167183367528717, 2.9602819415092534, 4.313098957790364, 3.8356341285146778, 2.801126998417358, 3.246760839074665, 4.647324338283344, 2.9602819415092534, 2.641972055325463, 2.9921129301276324, 2.801126998417358, 3.883380611442246, 4.281267969171984, 3.883380611442246, 3.7242256683503507, 2.594225572397894, 2.9602819415092534, 3.0876058959827692, 3.6764791854227825, 3.596901713876835, 3.644648196804403, 3.167183367528717, 3.4377467707849396, 3.358169299238992, 2.9921129301276324, 2.8807044699633058, 3.0398594130552015, 3.3263383106206126, 2.7533805154897895, 4.567746866737396, 3.485493253712508, 2.832957987035737, 2.7533805154897895, 3.485493253712508, 2.7533805154897895, 3.119436884601149, 3.119436884601149, 3.8038031398962984, 3.644648196804403, 4.042535554534141, 4.886056752921187, 2.641972055325463, 3.358169299238992, 2.832957987035737, 2.5146481008519466, 3.0876058959827692, 2.9602819415092534, 2.673803043943842, 3.3263383106206126, 3.2785918276930444, 3.5173242423308873, 3.0398594130552015, 4.042535554534141, 4.520000383809827]</t>
  </si>
  <si>
    <t>[2.9125354585816847, 3.1990143561470967, 2.7215495268714105, 2.673803043943842, 2.9921129301276324, 3.119436884601149, 3.246760839074665, 2.7215495268714105, 2.9602819415092534, 3.0398594130552015, 2.9602819415092534, 2.594225572397894, 2.9125354585816847, 2.801126998417358, 2.7533805154897895, 2.673803043943842, 3.1990143561470967, 2.8807044699633058, 2.7533805154897895, 2.7533805154897895, 2.435070629305999, 2.9921129301276324, 3.1990143561470967, 2.7533805154897895, 2.482817112233567, 2.9602819415092534, 3.1990143561470967, 3.0398594130552015, 2.801126998417358, 2.482817112233567, 2.2440846975957243, 2.5146481008519466, 2.9602819415092534, 2.9125354585816847, 2.4032396406876195, 3.119436884601149, 3.246760839074665, 2.7533805154897895, 2.641972055325463, 2.7215495268714105, 2.9602819415092534, 3.2785918276930444, 2.482817112233567, 2.832957987035737, 2.9602819415092534, 2.7533805154897895, 2.641972055325463, 2.8807044699633058, 2.801126998417358, 2.9921129301276324, 2.5623945837795152, 2.673803043943842, 2.9602819415092534, 2.832957987035737, 2.9602819415092534, 2.7215495268714105, 2.673803043943842, 2.9921129301276324, 3.0398594130552015, 3.5650707252584555, 2.7533805154897895, 3.6764791854227825, 2.7215495268714105, 3.3263383106206126, 3.3263383106206126, 3.0398594130552015, 2.594225572397894, 2.641972055325463, 2.116760743122208, 2.673803043943842, 2.5146481008519466, 2.832957987035737, 2.641972055325463]</t>
  </si>
  <si>
    <t>[2.641972055325463, 2.9921129301276324, 2.801126998417358, 3.358169299238992, 3.119436884601149, 2.594225572397894, 3.5650707252584555, 2.8807044699633058, 3.0398594130552015, 3.3263383106206126, 2.594225572397894, 3.485493253712508, 2.1645072260497766, 2.8807044699633058, 3.1990143561470967, 2.5146481008519466, 3.644648196804403, 2.5146481008519466, 3.2785918276930444, 2.832957987035737, 2.594225572397894, 3.167183367528717, 2.3554931577600513, 2.9602819415092534, 3.40591578216656, 2.3554931577600513, 2.7215495268714105, 2.8807044699633058, 3.40591578216656, 2.482817112233567, 3.119436884601149, 2.3554931577600513, 3.6764791854227825, 3.3263383106206126, 3.119436884601149, 2.9921129301276324, 2.482817112233567, 3.0398594130552015]</t>
  </si>
  <si>
    <t>[3.0398594130552015, 2.801126998417358, 3.3263383106206126, 3.40591578216656, 2.2759156862141037, 3.5173242423308873, 2.9602819415092534, 2.323662169141672, 2.9125354585816847, 2.801126998417358, 2.8807044699633058, 2.9921129301276324, 2.9125354585816847, 2.9602819415092534, 2.641972055325463, 4.647324338283344, 3.4377467707849396, 3.75605665696873, 2.9921129301276324, 2.594225572397894, 3.167183367528717, 3.246760839074665, 2.5623945837795152, 2.9602819415092534, 3.6764791854227825, 2.594225572397894, 3.167183367528717, 3.6764791854227825, 3.358169299238992, 3.358169299238992, 2.5146481008519466, 2.4032396406876195, 3.3263383106206126, 2.9602819415092534, 2.8807044699633058, 2.8807044699633058, 3.119436884601149, 2.9921129301276324, 2.832957987035737, 3.0398594130552015, 2.641972055325463, 2.9602819415092534, 2.9921129301276324, 2.5146481008519466, 2.9125354585816847, 3.246760839074665, 2.801126998417358, 3.0876058959827692, 3.167183367528717, 2.9125354585816847, 2.482817112233567, 2.594225572397894, 2.482817112233567, 2.7533805154897895, 2.9125354585816847, 2.9602819415092534, 2.801126998417358, 3.0398594130552015, 3.0398594130552015, 3.4377467707849396, 3.2785918276930444, 3.119436884601149, 3.0398594130552015, 2.7533805154897895, 3.246760839074665, 2.8807044699633058, 2.482817112233567, 2.673803043943842, 3.167183367528717, 3.8038031398962984, 2.673803043943842, 3.3263383106206126, 3.0398594130552015, 2.801126998417358, 2.673803043943842, 2.7533805154897895, 2.9921129301276324, 2.832957987035737, 3.167183367528717, 2.641972055325463, 2.8807044699633058, 3.119436884601149]</t>
  </si>
  <si>
    <t>gal_concentration</t>
  </si>
  <si>
    <t>Total number of cells</t>
  </si>
  <si>
    <t>Cells with two nuclei</t>
  </si>
  <si>
    <t>Number of dead cells</t>
  </si>
  <si>
    <t>Ratio</t>
  </si>
  <si>
    <t>Alive cells (measured)</t>
  </si>
  <si>
    <t>0.06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</si>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</sst>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Liberation Sans"/>
    </font>
    <font>
      <sz val="12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sz val="10"/>
      <color theme="1"/>
      <name val="Liberation Sans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  <font>
      <b/>
      <sz val="11"/>
      <color theme="1"/>
      <name val="Cambria"/>
      <family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00"/>
        <bgColor rgb="FFFFF200"/>
      </patternFill>
    </fill>
    <fill>
      <patternFill patternType="solid">
        <fgColor rgb="FFFFFBCC"/>
        <bgColor rgb="FFFFFB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0" fillId="9" borderId="0" xfId="0" applyFill="1" applyAlignment="1">
      <alignment wrapText="1"/>
    </xf>
    <xf numFmtId="0" fontId="0" fillId="0" borderId="0" xfId="0" applyFill="1" applyBorder="1"/>
    <xf numFmtId="0" fontId="0" fillId="0" borderId="0" xfId="0" applyAlignment="1">
      <alignment wrapText="1"/>
    </xf>
    <xf numFmtId="0" fontId="15" fillId="10" borderId="0" xfId="0" applyFont="1" applyFill="1"/>
    <xf numFmtId="0" fontId="15" fillId="0" borderId="0" xfId="0" applyFont="1" applyFill="1"/>
    <xf numFmtId="0" fontId="16" fillId="0" borderId="0" xfId="0" applyFont="1" applyFill="1"/>
    <xf numFmtId="0" fontId="17" fillId="10" borderId="0" xfId="0" applyFont="1" applyFill="1"/>
    <xf numFmtId="0" fontId="0" fillId="10" borderId="0" xfId="0" applyFill="1"/>
    <xf numFmtId="0" fontId="0" fillId="0" borderId="0" xfId="0" applyFill="1"/>
    <xf numFmtId="0" fontId="16" fillId="10" borderId="0" xfId="0" applyFont="1" applyFill="1"/>
    <xf numFmtId="0" fontId="17" fillId="0" borderId="0" xfId="0" applyFont="1" applyFill="1"/>
    <xf numFmtId="0" fontId="18" fillId="0" borderId="2" xfId="0" applyFont="1" applyBorder="1" applyAlignment="1">
      <alignment horizontal="center" vertical="top"/>
    </xf>
    <xf numFmtId="49" fontId="0" fillId="10" borderId="0" xfId="0" applyNumberFormat="1" applyFill="1"/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/>
  </sheetViews>
  <sheetFormatPr baseColWidth="10" defaultRowHeight="16"/>
  <cols>
    <col min="1" max="1" width="42" customWidth="1"/>
    <col min="2" max="1024" width="13.33203125" customWidth="1"/>
  </cols>
  <sheetData>
    <row r="1" spans="1:16" ht="17">
      <c r="A1" s="1" t="s">
        <v>0</v>
      </c>
      <c r="B1" s="2"/>
      <c r="C1" s="2" t="s">
        <v>1</v>
      </c>
      <c r="D1" s="2"/>
      <c r="E1" s="2"/>
      <c r="G1" t="s">
        <v>2</v>
      </c>
      <c r="K1" t="s">
        <v>3</v>
      </c>
      <c r="O1" t="s">
        <v>4</v>
      </c>
    </row>
    <row r="2" spans="1:16" ht="51">
      <c r="A2" t="s">
        <v>5</v>
      </c>
      <c r="B2" s="3" t="s">
        <v>6</v>
      </c>
      <c r="C2" s="3" t="s">
        <v>7</v>
      </c>
      <c r="D2" s="3" t="s">
        <v>8</v>
      </c>
      <c r="E2" s="3"/>
      <c r="F2" s="3" t="s">
        <v>6</v>
      </c>
      <c r="G2" s="3" t="s">
        <v>7</v>
      </c>
      <c r="H2" s="3" t="s">
        <v>8</v>
      </c>
      <c r="J2" s="3" t="s">
        <v>6</v>
      </c>
      <c r="K2" s="3" t="s">
        <v>7</v>
      </c>
      <c r="L2" s="3" t="s">
        <v>8</v>
      </c>
      <c r="N2" s="3" t="s">
        <v>6</v>
      </c>
      <c r="O2" s="3" t="s">
        <v>7</v>
      </c>
      <c r="P2" s="3" t="s">
        <v>8</v>
      </c>
    </row>
    <row r="3" spans="1:16">
      <c r="A3" t="s">
        <v>9</v>
      </c>
      <c r="B3">
        <v>0.97053454986736698</v>
      </c>
      <c r="C3">
        <v>1</v>
      </c>
      <c r="D3">
        <v>1.02925416170132</v>
      </c>
      <c r="F3">
        <v>0</v>
      </c>
      <c r="G3">
        <v>0</v>
      </c>
      <c r="H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</row>
    <row r="4" spans="1:16">
      <c r="A4" t="s">
        <v>10</v>
      </c>
      <c r="B4">
        <v>0.96172967337511495</v>
      </c>
      <c r="C4">
        <v>1</v>
      </c>
      <c r="D4">
        <v>1.0378274594699399</v>
      </c>
      <c r="F4">
        <v>0.753832961380976</v>
      </c>
      <c r="G4">
        <v>0.81433467714215102</v>
      </c>
      <c r="H4">
        <v>0.87514388723747305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</row>
    <row r="5" spans="1:16">
      <c r="A5" t="s">
        <v>11</v>
      </c>
      <c r="B5">
        <v>0.94363935428642998</v>
      </c>
      <c r="C5">
        <v>1</v>
      </c>
      <c r="D5">
        <v>1.0553695763276101</v>
      </c>
      <c r="F5">
        <v>0.97757415957483695</v>
      </c>
      <c r="G5">
        <v>1.2956458718464701</v>
      </c>
      <c r="H5">
        <v>1.5936449241961399</v>
      </c>
      <c r="J5">
        <v>0</v>
      </c>
      <c r="K5">
        <v>0</v>
      </c>
      <c r="L5">
        <v>0</v>
      </c>
      <c r="N5">
        <v>0</v>
      </c>
      <c r="O5">
        <v>0</v>
      </c>
      <c r="P5">
        <v>0</v>
      </c>
    </row>
    <row r="6" spans="1:16">
      <c r="A6" t="s">
        <v>12</v>
      </c>
      <c r="B6">
        <v>0.94762463503898398</v>
      </c>
      <c r="C6">
        <v>1</v>
      </c>
      <c r="D6">
        <v>1.0508178436804401</v>
      </c>
      <c r="F6">
        <v>0.80291165773746498</v>
      </c>
      <c r="G6">
        <v>0.91258947941823099</v>
      </c>
      <c r="H6">
        <v>1.0217402270242499</v>
      </c>
      <c r="J6">
        <v>0</v>
      </c>
      <c r="K6">
        <v>0</v>
      </c>
      <c r="L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0.920290985188016</v>
      </c>
      <c r="C7">
        <v>1</v>
      </c>
      <c r="D7">
        <v>1.0788392574433301</v>
      </c>
      <c r="F7">
        <v>0.87896687104568105</v>
      </c>
      <c r="G7">
        <v>1.2810168571366101</v>
      </c>
      <c r="H7">
        <v>1.6589192760000699</v>
      </c>
      <c r="J7">
        <v>0.46608029501357001</v>
      </c>
      <c r="K7">
        <v>0.65119634019733796</v>
      </c>
      <c r="L7">
        <v>0.82715749814226602</v>
      </c>
      <c r="N7">
        <v>0</v>
      </c>
      <c r="O7">
        <v>0</v>
      </c>
      <c r="P7">
        <v>0</v>
      </c>
    </row>
    <row r="8" spans="1:16">
      <c r="A8" t="s">
        <v>14</v>
      </c>
      <c r="B8">
        <v>0.86029494035159104</v>
      </c>
      <c r="C8">
        <v>1</v>
      </c>
      <c r="D8">
        <v>1.1415661547134599</v>
      </c>
      <c r="F8">
        <v>0.88410629535058405</v>
      </c>
      <c r="G8">
        <v>1.32512302349583</v>
      </c>
      <c r="H8">
        <v>1.76840447678364</v>
      </c>
      <c r="J8">
        <v>0</v>
      </c>
      <c r="K8">
        <v>0</v>
      </c>
      <c r="L8">
        <v>0</v>
      </c>
      <c r="N8">
        <v>0</v>
      </c>
      <c r="O8">
        <v>0</v>
      </c>
      <c r="P8">
        <v>0</v>
      </c>
    </row>
    <row r="9" spans="1:16">
      <c r="A9" t="s">
        <v>15</v>
      </c>
      <c r="B9">
        <v>0.84396647779550504</v>
      </c>
      <c r="C9">
        <v>1</v>
      </c>
      <c r="D9">
        <v>1.1582735115063501</v>
      </c>
      <c r="F9">
        <v>0.88420046593816004</v>
      </c>
      <c r="G9">
        <v>1.21749733841531</v>
      </c>
      <c r="H9">
        <v>1.54618502291808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</row>
    <row r="10" spans="1:16">
      <c r="A10" t="s">
        <v>16</v>
      </c>
      <c r="B10">
        <v>0.86084196691863502</v>
      </c>
      <c r="C10">
        <v>1</v>
      </c>
      <c r="D10">
        <v>1.1311888568203401</v>
      </c>
      <c r="F10">
        <v>1.0022322428466801</v>
      </c>
      <c r="G10">
        <v>1.26883633121821</v>
      </c>
      <c r="H10">
        <v>1.5309830131094599</v>
      </c>
      <c r="J10">
        <v>0.35249437350607798</v>
      </c>
      <c r="K10">
        <v>0.45084057301068797</v>
      </c>
      <c r="L10">
        <v>0.54964672861433295</v>
      </c>
      <c r="N10">
        <v>0.48245694014003498</v>
      </c>
      <c r="O10">
        <v>0.74899080391559902</v>
      </c>
      <c r="P10">
        <v>0.99968013755463103</v>
      </c>
    </row>
    <row r="11" spans="1:16">
      <c r="A11" t="s">
        <v>17</v>
      </c>
      <c r="B11">
        <v>0.83942356664765705</v>
      </c>
      <c r="C11">
        <v>1</v>
      </c>
      <c r="D11">
        <v>1.1634220797980199</v>
      </c>
      <c r="F11">
        <v>0.69389393086492501</v>
      </c>
      <c r="G11">
        <v>0.90986486209222395</v>
      </c>
      <c r="H11">
        <v>1.11940432507563</v>
      </c>
      <c r="J11">
        <v>0</v>
      </c>
      <c r="K11">
        <v>0</v>
      </c>
      <c r="L11">
        <v>0</v>
      </c>
      <c r="N11">
        <v>0.29498503982569702</v>
      </c>
      <c r="O11">
        <v>0.41942094993099099</v>
      </c>
      <c r="P11">
        <v>0.54488191119451701</v>
      </c>
    </row>
    <row r="12" spans="1:16">
      <c r="A12" t="s">
        <v>18</v>
      </c>
      <c r="B12">
        <v>0.87911972136946104</v>
      </c>
      <c r="C12">
        <v>1</v>
      </c>
      <c r="D12">
        <v>1.1123004551375399</v>
      </c>
      <c r="F12">
        <v>0.87272513145319797</v>
      </c>
      <c r="G12">
        <v>1.07992184970899</v>
      </c>
      <c r="H12">
        <v>1.2918632148323701</v>
      </c>
      <c r="J12">
        <v>0.213542989628661</v>
      </c>
      <c r="K12">
        <v>0.30938156759653401</v>
      </c>
      <c r="L12">
        <v>0.41155675198684699</v>
      </c>
      <c r="N12">
        <v>0.56573457899554302</v>
      </c>
      <c r="O12">
        <v>0.81191801003012598</v>
      </c>
      <c r="P12">
        <v>1.0885917218404499</v>
      </c>
    </row>
    <row r="13" spans="1:16">
      <c r="A13" t="s">
        <v>19</v>
      </c>
      <c r="B13">
        <v>0.90306641918178998</v>
      </c>
      <c r="C13">
        <v>1</v>
      </c>
      <c r="D13">
        <v>1.0912310056943899</v>
      </c>
      <c r="F13">
        <v>0.886226071297877</v>
      </c>
      <c r="G13">
        <v>1.1363696198211899</v>
      </c>
      <c r="H13">
        <v>1.3910371641941399</v>
      </c>
      <c r="J13">
        <v>0.35089373059647799</v>
      </c>
      <c r="K13">
        <v>0.52816403025646896</v>
      </c>
      <c r="L13">
        <v>0.70108138581467705</v>
      </c>
      <c r="N13">
        <v>0.58677569403248298</v>
      </c>
      <c r="O13">
        <v>0.85835887820392398</v>
      </c>
      <c r="P13">
        <v>1.17549879887625</v>
      </c>
    </row>
    <row r="14" spans="1:16">
      <c r="A14" t="s">
        <v>20</v>
      </c>
      <c r="B14">
        <v>0.90201601678427201</v>
      </c>
      <c r="C14">
        <v>1</v>
      </c>
      <c r="D14">
        <v>1.10463210322849</v>
      </c>
      <c r="F14">
        <v>0.53057190662990195</v>
      </c>
      <c r="G14">
        <v>0.75590643981634298</v>
      </c>
      <c r="H14">
        <v>0.99033202430268696</v>
      </c>
      <c r="J14">
        <v>0.59774824066931898</v>
      </c>
      <c r="K14">
        <v>0.70213189711049095</v>
      </c>
      <c r="L14">
        <v>0.80802083182666196</v>
      </c>
      <c r="N14">
        <v>0.63610456382929004</v>
      </c>
      <c r="O14">
        <v>0.81814364970025599</v>
      </c>
      <c r="P14">
        <v>1.0093466548725301</v>
      </c>
    </row>
  </sheetData>
  <pageMargins left="0" right="0" top="0.39374999999999999" bottom="0.39374999999999999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/>
  </sheetViews>
  <sheetFormatPr baseColWidth="10" defaultRowHeight="16"/>
  <cols>
    <col min="1" max="1" width="29.33203125" customWidth="1"/>
    <col min="2" max="1024" width="13.33203125" customWidth="1"/>
  </cols>
  <sheetData>
    <row r="1" spans="1:12" ht="17">
      <c r="A1" s="1" t="s">
        <v>0</v>
      </c>
      <c r="C1" t="s">
        <v>1</v>
      </c>
      <c r="G1" t="s">
        <v>21</v>
      </c>
      <c r="K1" t="s">
        <v>22</v>
      </c>
    </row>
    <row r="2" spans="1:12" ht="51">
      <c r="A2" t="s">
        <v>5</v>
      </c>
      <c r="B2" s="3" t="s">
        <v>6</v>
      </c>
      <c r="C2" s="3" t="s">
        <v>7</v>
      </c>
      <c r="D2" s="3" t="s">
        <v>8</v>
      </c>
      <c r="E2" s="3"/>
      <c r="F2" s="3" t="s">
        <v>6</v>
      </c>
      <c r="G2" s="3" t="s">
        <v>7</v>
      </c>
      <c r="H2" s="3" t="s">
        <v>8</v>
      </c>
      <c r="I2" s="3"/>
      <c r="J2" s="3" t="s">
        <v>6</v>
      </c>
      <c r="K2" s="3" t="s">
        <v>7</v>
      </c>
      <c r="L2" s="3" t="s">
        <v>8</v>
      </c>
    </row>
    <row r="3" spans="1:12">
      <c r="A3" t="s">
        <v>9</v>
      </c>
      <c r="B3">
        <v>0.95028252676284197</v>
      </c>
      <c r="C3">
        <v>1</v>
      </c>
      <c r="D3">
        <v>1.04968103521708</v>
      </c>
      <c r="F3">
        <v>0</v>
      </c>
      <c r="G3">
        <v>0</v>
      </c>
      <c r="H3">
        <v>0</v>
      </c>
      <c r="J3">
        <v>0</v>
      </c>
      <c r="K3">
        <v>0</v>
      </c>
      <c r="L3">
        <v>0</v>
      </c>
    </row>
    <row r="4" spans="1:12">
      <c r="A4" t="s">
        <v>23</v>
      </c>
      <c r="B4">
        <v>0.78528391803190101</v>
      </c>
      <c r="C4">
        <v>1</v>
      </c>
      <c r="D4">
        <v>1.2180453133696301</v>
      </c>
      <c r="F4">
        <v>0.18544408079433999</v>
      </c>
      <c r="G4">
        <v>0.29495320504731998</v>
      </c>
      <c r="H4">
        <v>0.39503952540020099</v>
      </c>
      <c r="J4">
        <v>0.21847940530753199</v>
      </c>
      <c r="K4">
        <v>0.33795593072150099</v>
      </c>
      <c r="L4">
        <v>0.44637208380189403</v>
      </c>
    </row>
    <row r="5" spans="1:12">
      <c r="A5" t="s">
        <v>10</v>
      </c>
      <c r="B5">
        <v>0.95895430056803499</v>
      </c>
      <c r="C5">
        <v>1</v>
      </c>
      <c r="D5">
        <v>1.04046906408308</v>
      </c>
      <c r="F5">
        <v>0.78483815206452301</v>
      </c>
      <c r="G5">
        <v>0.95119470424215202</v>
      </c>
      <c r="H5">
        <v>1.1155723744505499</v>
      </c>
      <c r="J5">
        <v>0.70101764487740803</v>
      </c>
      <c r="K5">
        <v>0.87147162879870199</v>
      </c>
      <c r="L5">
        <v>1.0453214390172001</v>
      </c>
    </row>
    <row r="6" spans="1:12">
      <c r="A6" t="s">
        <v>12</v>
      </c>
      <c r="B6">
        <v>0.96103022390869197</v>
      </c>
      <c r="C6">
        <v>1</v>
      </c>
      <c r="D6">
        <v>1.0387876658758599</v>
      </c>
      <c r="F6">
        <v>0.65431021267809197</v>
      </c>
      <c r="G6">
        <v>0.72285376045625305</v>
      </c>
      <c r="H6">
        <v>0.792885079514003</v>
      </c>
      <c r="J6">
        <v>0.74520529335095798</v>
      </c>
      <c r="K6">
        <v>0.92721509598617002</v>
      </c>
      <c r="L6">
        <v>1.1099477198482901</v>
      </c>
    </row>
    <row r="7" spans="1:12">
      <c r="A7" t="s">
        <v>15</v>
      </c>
      <c r="B7">
        <v>0.94967051685342696</v>
      </c>
      <c r="C7">
        <v>1</v>
      </c>
      <c r="D7">
        <v>1.0500455023231401</v>
      </c>
      <c r="F7">
        <v>0.83158288328479302</v>
      </c>
      <c r="G7">
        <v>0.92167863492333502</v>
      </c>
      <c r="H7">
        <v>1.0094290414220399</v>
      </c>
      <c r="J7">
        <v>0.92674474890524206</v>
      </c>
      <c r="K7">
        <v>1.0720900442649901</v>
      </c>
      <c r="L7">
        <v>1.21305059619527</v>
      </c>
    </row>
    <row r="8" spans="1:12">
      <c r="A8" t="s">
        <v>16</v>
      </c>
      <c r="B8">
        <v>0.93328418913099898</v>
      </c>
      <c r="C8">
        <v>1</v>
      </c>
      <c r="D8">
        <v>1.0677310724937501</v>
      </c>
      <c r="F8">
        <v>0.71969518136276001</v>
      </c>
      <c r="G8">
        <v>0.83081422367893298</v>
      </c>
      <c r="H8">
        <v>0.94373587115346202</v>
      </c>
      <c r="J8">
        <v>0.80026462268089804</v>
      </c>
      <c r="K8">
        <v>0.95866962561617197</v>
      </c>
      <c r="L8">
        <v>1.1209491193364001</v>
      </c>
    </row>
    <row r="9" spans="1:12">
      <c r="A9" t="s">
        <v>17</v>
      </c>
      <c r="B9">
        <v>0.94871110387380397</v>
      </c>
      <c r="C9">
        <v>1</v>
      </c>
      <c r="D9">
        <v>1.0517670943592601</v>
      </c>
      <c r="F9">
        <v>0.902804225631748</v>
      </c>
      <c r="G9">
        <v>1.0903774719202199</v>
      </c>
      <c r="H9">
        <v>1.28418000870742</v>
      </c>
      <c r="J9" t="s">
        <v>24</v>
      </c>
      <c r="K9" t="s">
        <v>24</v>
      </c>
      <c r="L9" t="s">
        <v>24</v>
      </c>
    </row>
    <row r="10" spans="1:12">
      <c r="A10" t="s">
        <v>18</v>
      </c>
      <c r="B10">
        <v>0.93999850855238498</v>
      </c>
      <c r="C10">
        <v>1</v>
      </c>
      <c r="D10">
        <v>1.0592138250038201</v>
      </c>
      <c r="F10">
        <v>0.85885425348117095</v>
      </c>
      <c r="G10">
        <v>0.93704005197294604</v>
      </c>
      <c r="H10">
        <v>1.0141651826443401</v>
      </c>
      <c r="J10">
        <v>0.93318685210250796</v>
      </c>
      <c r="K10">
        <v>1.0342581937225801</v>
      </c>
      <c r="L10">
        <v>1.13835702968477</v>
      </c>
    </row>
    <row r="12" spans="1:12">
      <c r="C12" t="s">
        <v>1</v>
      </c>
      <c r="G12" t="s">
        <v>21</v>
      </c>
      <c r="K12" t="s">
        <v>22</v>
      </c>
    </row>
    <row r="13" spans="1:12" ht="34">
      <c r="A13" s="3" t="s">
        <v>25</v>
      </c>
      <c r="B13" s="3" t="s">
        <v>26</v>
      </c>
      <c r="C13" s="3" t="s">
        <v>27</v>
      </c>
      <c r="D13" s="3"/>
      <c r="E13" s="3"/>
      <c r="F13" s="3" t="s">
        <v>26</v>
      </c>
      <c r="G13" s="3" t="s">
        <v>27</v>
      </c>
      <c r="H13" s="3"/>
      <c r="I13" s="3"/>
      <c r="J13" s="3" t="s">
        <v>26</v>
      </c>
      <c r="K13" s="3" t="s">
        <v>27</v>
      </c>
      <c r="L13" s="3"/>
    </row>
    <row r="14" spans="1:12">
      <c r="A14" t="s">
        <v>9</v>
      </c>
      <c r="B14">
        <v>8</v>
      </c>
      <c r="C14">
        <v>8</v>
      </c>
      <c r="F14">
        <v>0</v>
      </c>
      <c r="G14">
        <v>18</v>
      </c>
      <c r="J14">
        <v>0</v>
      </c>
      <c r="K14">
        <v>3</v>
      </c>
    </row>
    <row r="15" spans="1:12">
      <c r="A15" t="s">
        <v>23</v>
      </c>
      <c r="B15">
        <v>2</v>
      </c>
      <c r="C15">
        <v>2</v>
      </c>
      <c r="F15">
        <v>1</v>
      </c>
      <c r="G15">
        <v>2</v>
      </c>
      <c r="J15">
        <v>1</v>
      </c>
      <c r="K15">
        <v>1</v>
      </c>
    </row>
    <row r="16" spans="1:12">
      <c r="A16" t="s">
        <v>10</v>
      </c>
      <c r="B16">
        <v>10</v>
      </c>
      <c r="C16">
        <v>10</v>
      </c>
      <c r="F16">
        <v>2</v>
      </c>
      <c r="G16">
        <v>2</v>
      </c>
      <c r="J16">
        <v>2</v>
      </c>
      <c r="K16">
        <v>2</v>
      </c>
    </row>
    <row r="17" spans="1:11">
      <c r="A17" t="s">
        <v>12</v>
      </c>
      <c r="B17">
        <v>11</v>
      </c>
      <c r="C17">
        <v>11</v>
      </c>
      <c r="F17">
        <v>6</v>
      </c>
      <c r="G17">
        <v>6</v>
      </c>
      <c r="J17">
        <v>2</v>
      </c>
      <c r="K17">
        <v>2</v>
      </c>
    </row>
    <row r="18" spans="1:11">
      <c r="A18" t="s">
        <v>15</v>
      </c>
      <c r="B18">
        <v>9</v>
      </c>
      <c r="C18">
        <v>9</v>
      </c>
      <c r="F18">
        <v>7</v>
      </c>
      <c r="G18">
        <v>7</v>
      </c>
      <c r="J18">
        <v>1</v>
      </c>
      <c r="K18">
        <v>1</v>
      </c>
    </row>
    <row r="19" spans="1:11">
      <c r="A19" t="s">
        <v>16</v>
      </c>
      <c r="B19">
        <v>8</v>
      </c>
      <c r="C19">
        <v>8</v>
      </c>
      <c r="F19">
        <v>7</v>
      </c>
      <c r="G19">
        <v>7</v>
      </c>
      <c r="J19">
        <v>3</v>
      </c>
      <c r="K19">
        <v>3</v>
      </c>
    </row>
    <row r="20" spans="1:11">
      <c r="A20" t="s">
        <v>17</v>
      </c>
      <c r="B20">
        <v>4</v>
      </c>
      <c r="C20">
        <v>4</v>
      </c>
      <c r="F20">
        <v>1</v>
      </c>
      <c r="G20">
        <v>1</v>
      </c>
      <c r="J20" t="s">
        <v>24</v>
      </c>
      <c r="K20" t="s">
        <v>24</v>
      </c>
    </row>
    <row r="21" spans="1:11">
      <c r="A21" t="s">
        <v>18</v>
      </c>
      <c r="B21">
        <v>10</v>
      </c>
      <c r="C21">
        <v>10</v>
      </c>
      <c r="F21">
        <v>19</v>
      </c>
      <c r="G21">
        <v>19</v>
      </c>
      <c r="J21">
        <v>8</v>
      </c>
      <c r="K21">
        <v>8</v>
      </c>
    </row>
  </sheetData>
  <pageMargins left="0" right="0" top="0.39374999999999999" bottom="0.39374999999999999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/>
  </sheetViews>
  <sheetFormatPr baseColWidth="10" defaultRowHeight="16"/>
  <cols>
    <col min="1" max="1" width="29.6640625" customWidth="1"/>
    <col min="2" max="2" width="13.33203125" customWidth="1"/>
    <col min="3" max="3" width="23.83203125" customWidth="1"/>
    <col min="4" max="1024" width="13.33203125" customWidth="1"/>
  </cols>
  <sheetData>
    <row r="1" spans="1:16" ht="17">
      <c r="A1" s="1" t="s">
        <v>0</v>
      </c>
      <c r="C1" t="s">
        <v>1</v>
      </c>
      <c r="G1" t="s">
        <v>28</v>
      </c>
      <c r="K1" t="s">
        <v>3</v>
      </c>
      <c r="O1" t="s">
        <v>4</v>
      </c>
    </row>
    <row r="2" spans="1:16" ht="51">
      <c r="A2" t="s">
        <v>5</v>
      </c>
      <c r="B2" s="3" t="s">
        <v>6</v>
      </c>
      <c r="C2" s="3" t="s">
        <v>7</v>
      </c>
      <c r="D2" s="3" t="s">
        <v>8</v>
      </c>
      <c r="E2" s="3"/>
      <c r="F2" s="3" t="s">
        <v>6</v>
      </c>
      <c r="G2" s="3" t="s">
        <v>7</v>
      </c>
      <c r="H2" s="3" t="s">
        <v>8</v>
      </c>
      <c r="I2" s="3"/>
      <c r="J2" s="3" t="s">
        <v>6</v>
      </c>
      <c r="K2" s="3" t="s">
        <v>7</v>
      </c>
      <c r="L2" s="3" t="s">
        <v>8</v>
      </c>
      <c r="N2" s="3" t="s">
        <v>6</v>
      </c>
      <c r="O2" s="3" t="s">
        <v>7</v>
      </c>
      <c r="P2" s="3" t="s">
        <v>8</v>
      </c>
    </row>
    <row r="3" spans="1:16">
      <c r="A3" t="s">
        <v>9</v>
      </c>
      <c r="B3">
        <v>5.9821328203133704E-3</v>
      </c>
      <c r="C3">
        <v>6.1637505034013301E-3</v>
      </c>
      <c r="D3">
        <v>6.3440658573144498E-3</v>
      </c>
      <c r="F3">
        <v>0</v>
      </c>
      <c r="G3">
        <v>0</v>
      </c>
      <c r="H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</row>
    <row r="4" spans="1:16">
      <c r="A4" t="s">
        <v>10</v>
      </c>
      <c r="B4">
        <v>6.0818336970167803E-3</v>
      </c>
      <c r="C4">
        <v>6.3238494822282698E-3</v>
      </c>
      <c r="D4">
        <v>6.5630646422112603E-3</v>
      </c>
      <c r="F4">
        <v>4.8116549657087502E-3</v>
      </c>
      <c r="G4">
        <v>5.1434165599812502E-3</v>
      </c>
      <c r="H4">
        <v>5.4747673791365001E-3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</row>
    <row r="5" spans="1:16">
      <c r="A5" t="s">
        <v>11</v>
      </c>
      <c r="B5">
        <v>5.0554761169002297E-3</v>
      </c>
      <c r="C5">
        <v>5.35742399247764E-3</v>
      </c>
      <c r="D5">
        <v>5.6540622891484904E-3</v>
      </c>
      <c r="F5">
        <v>5.2556956720901399E-3</v>
      </c>
      <c r="G5">
        <v>6.9086584995027003E-3</v>
      </c>
      <c r="H5">
        <v>8.4205554807251001E-3</v>
      </c>
      <c r="J5">
        <v>0</v>
      </c>
      <c r="K5">
        <v>0</v>
      </c>
      <c r="L5">
        <v>0</v>
      </c>
      <c r="N5">
        <v>0</v>
      </c>
      <c r="O5">
        <v>0</v>
      </c>
      <c r="P5">
        <v>0</v>
      </c>
    </row>
    <row r="6" spans="1:16">
      <c r="A6" t="s">
        <v>12</v>
      </c>
      <c r="B6">
        <v>6.1766658637370199E-3</v>
      </c>
      <c r="C6">
        <v>6.5180511727440703E-3</v>
      </c>
      <c r="D6">
        <v>6.8492844783417202E-3</v>
      </c>
      <c r="F6">
        <v>5.27395018855691E-3</v>
      </c>
      <c r="G6">
        <v>5.9379785912679096E-3</v>
      </c>
      <c r="H6">
        <v>6.584401220176E-3</v>
      </c>
      <c r="J6">
        <v>0</v>
      </c>
      <c r="K6">
        <v>0</v>
      </c>
      <c r="L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5.1042233481304097E-3</v>
      </c>
      <c r="C7">
        <v>5.5463146225295402E-3</v>
      </c>
      <c r="D7">
        <v>5.9835819489168296E-3</v>
      </c>
      <c r="F7">
        <v>4.9172998166835203E-3</v>
      </c>
      <c r="G7">
        <v>7.0683900888687898E-3</v>
      </c>
      <c r="H7">
        <v>9.0438935060585604E-3</v>
      </c>
      <c r="J7">
        <v>2.5814993518823602E-3</v>
      </c>
      <c r="K7">
        <v>3.5818655223904699E-3</v>
      </c>
      <c r="L7">
        <v>4.5109586497424602E-3</v>
      </c>
      <c r="N7">
        <v>0</v>
      </c>
      <c r="O7">
        <v>0</v>
      </c>
      <c r="P7">
        <v>0</v>
      </c>
    </row>
    <row r="8" spans="1:16">
      <c r="A8" t="s">
        <v>14</v>
      </c>
      <c r="B8">
        <v>4.6391436101105004E-3</v>
      </c>
      <c r="C8">
        <v>5.3925036548681101E-3</v>
      </c>
      <c r="D8">
        <v>6.1558996615660904E-3</v>
      </c>
      <c r="F8">
        <v>4.9861771257215101E-3</v>
      </c>
      <c r="G8">
        <v>7.0016215914582899E-3</v>
      </c>
      <c r="H8">
        <v>9.2126711254181398E-3</v>
      </c>
      <c r="J8">
        <v>0</v>
      </c>
      <c r="K8">
        <v>0</v>
      </c>
      <c r="L8">
        <v>0</v>
      </c>
      <c r="N8">
        <v>0</v>
      </c>
      <c r="O8">
        <v>0</v>
      </c>
      <c r="P8">
        <v>0</v>
      </c>
    </row>
    <row r="9" spans="1:16">
      <c r="A9" t="s">
        <v>15</v>
      </c>
      <c r="B9">
        <v>5.3240715324626899E-3</v>
      </c>
      <c r="C9">
        <v>6.3083921844496902E-3</v>
      </c>
      <c r="D9">
        <v>7.3068435674417398E-3</v>
      </c>
      <c r="F9">
        <v>5.8449126198817196E-3</v>
      </c>
      <c r="G9">
        <v>7.4816311023848401E-3</v>
      </c>
      <c r="H9">
        <v>9.1974038203992501E-3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</row>
    <row r="10" spans="1:16">
      <c r="A10" t="s">
        <v>16</v>
      </c>
      <c r="B10">
        <v>6.6061338277099198E-3</v>
      </c>
      <c r="C10">
        <v>7.6740378392057499E-3</v>
      </c>
      <c r="D10">
        <v>8.6807860905271702E-3</v>
      </c>
      <c r="F10">
        <v>8.0587580123313504E-3</v>
      </c>
      <c r="G10">
        <v>9.5287870768888099E-3</v>
      </c>
      <c r="H10">
        <v>1.1053367078386099E-2</v>
      </c>
      <c r="J10">
        <v>2.82624481744655E-3</v>
      </c>
      <c r="K10">
        <v>3.3875615893080302E-3</v>
      </c>
      <c r="L10">
        <v>3.97308031421048E-3</v>
      </c>
      <c r="N10">
        <v>3.75079073045594E-3</v>
      </c>
      <c r="O10">
        <v>5.6084025239915899E-3</v>
      </c>
      <c r="P10">
        <v>7.2868878530792398E-3</v>
      </c>
    </row>
    <row r="11" spans="1:16">
      <c r="A11" t="s">
        <v>17</v>
      </c>
      <c r="B11">
        <v>7.33229260651565E-3</v>
      </c>
      <c r="C11">
        <v>8.7349139312326903E-3</v>
      </c>
      <c r="D11">
        <v>1.01623917327314E-2</v>
      </c>
      <c r="F11">
        <v>6.3718445476536999E-3</v>
      </c>
      <c r="G11">
        <v>7.71111100384087E-3</v>
      </c>
      <c r="H11">
        <v>9.0584438799410499E-3</v>
      </c>
      <c r="J11">
        <v>0</v>
      </c>
      <c r="K11">
        <v>0</v>
      </c>
      <c r="L11">
        <v>0</v>
      </c>
      <c r="N11">
        <v>2.69718671260227E-3</v>
      </c>
      <c r="O11">
        <v>3.5484590637895998E-3</v>
      </c>
      <c r="P11">
        <v>4.4351794066787601E-3</v>
      </c>
    </row>
    <row r="12" spans="1:16">
      <c r="A12" t="s">
        <v>18</v>
      </c>
      <c r="B12">
        <v>8.6551647451850698E-3</v>
      </c>
      <c r="C12">
        <v>9.8452628632905298E-3</v>
      </c>
      <c r="D12">
        <v>1.09508903637867E-2</v>
      </c>
      <c r="F12">
        <v>8.8058972739362903E-3</v>
      </c>
      <c r="G12">
        <v>1.05027802713192E-2</v>
      </c>
      <c r="H12">
        <v>1.2276147389019E-2</v>
      </c>
      <c r="J12">
        <v>2.1118580795619199E-3</v>
      </c>
      <c r="K12">
        <v>2.9964804828040699E-3</v>
      </c>
      <c r="L12">
        <v>3.9497190166139203E-3</v>
      </c>
      <c r="N12">
        <v>5.5621806843184499E-3</v>
      </c>
      <c r="O12">
        <v>7.8643609890516296E-3</v>
      </c>
      <c r="P12">
        <v>1.08661350159654E-2</v>
      </c>
    </row>
    <row r="13" spans="1:16">
      <c r="A13" t="s">
        <v>19</v>
      </c>
      <c r="B13">
        <v>7.3071038285438001E-3</v>
      </c>
      <c r="C13">
        <v>8.0914356611380793E-3</v>
      </c>
      <c r="D13">
        <v>8.8296254740151403E-3</v>
      </c>
      <c r="F13">
        <v>7.3926766334949396E-3</v>
      </c>
      <c r="G13">
        <v>9.1384534698054701E-3</v>
      </c>
      <c r="H13">
        <v>1.10724284008913E-2</v>
      </c>
      <c r="J13">
        <v>2.8395115905574899E-3</v>
      </c>
      <c r="K13">
        <v>4.1940733158992299E-3</v>
      </c>
      <c r="L13">
        <v>5.5256983518025904E-3</v>
      </c>
      <c r="N13">
        <v>4.8128942747528497E-3</v>
      </c>
      <c r="O13">
        <v>6.8697381790908396E-3</v>
      </c>
      <c r="P13">
        <v>9.3461484613729107E-3</v>
      </c>
    </row>
    <row r="14" spans="1:16">
      <c r="A14" t="s">
        <v>20</v>
      </c>
      <c r="B14">
        <v>1.0835133567084701E-2</v>
      </c>
      <c r="C14">
        <v>1.20121299017643E-2</v>
      </c>
      <c r="D14">
        <v>1.3268984317639799E-2</v>
      </c>
      <c r="F14">
        <v>6.4742504658155797E-3</v>
      </c>
      <c r="G14">
        <v>9.0091171522259702E-3</v>
      </c>
      <c r="H14">
        <v>1.1696235493738801E-2</v>
      </c>
      <c r="J14">
        <v>7.4143347027434197E-3</v>
      </c>
      <c r="K14">
        <v>8.3594055396158506E-3</v>
      </c>
      <c r="L14">
        <v>9.3339929658389307E-3</v>
      </c>
      <c r="N14">
        <v>7.7851372163398698E-3</v>
      </c>
      <c r="O14">
        <v>9.7681436549492892E-3</v>
      </c>
      <c r="P14">
        <v>1.1950472286319999E-2</v>
      </c>
    </row>
  </sheetData>
  <pageMargins left="0" right="0" top="0.39374999999999999" bottom="0.39374999999999999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baseColWidth="10" defaultRowHeight="12.75"/>
  <cols>
    <col min="1" max="1" width="18" style="5" customWidth="1"/>
    <col min="2" max="2" width="54.83203125" style="11" customWidth="1"/>
    <col min="3" max="3" width="14.1640625" style="9" customWidth="1"/>
    <col min="4" max="4" width="29.5" style="9" customWidth="1"/>
    <col min="5" max="5" width="30.6640625" style="9" customWidth="1"/>
    <col min="6" max="7" width="14.1640625" style="9" customWidth="1"/>
    <col min="8" max="1024" width="14.1640625" customWidth="1"/>
  </cols>
  <sheetData>
    <row r="1" spans="1:7" ht="16">
      <c r="A1" s="4" t="s">
        <v>29</v>
      </c>
      <c r="B1" s="4" t="s">
        <v>30</v>
      </c>
      <c r="C1" s="4" t="s">
        <v>31</v>
      </c>
      <c r="D1" s="5" t="s">
        <v>32</v>
      </c>
      <c r="E1" s="6" t="s">
        <v>33</v>
      </c>
      <c r="F1" s="5" t="s">
        <v>34</v>
      </c>
      <c r="G1" s="4" t="s">
        <v>35</v>
      </c>
    </row>
    <row r="2" spans="1:7" ht="16">
      <c r="A2" s="4">
        <v>1</v>
      </c>
      <c r="B2" s="7" t="s">
        <v>36</v>
      </c>
      <c r="C2" s="8">
        <v>0</v>
      </c>
      <c r="D2" s="9">
        <v>25</v>
      </c>
      <c r="E2" s="9">
        <v>35</v>
      </c>
      <c r="F2" s="9">
        <f t="shared" ref="F2:F28" si="0">SUM(D2:E2)</f>
        <v>60</v>
      </c>
      <c r="G2" s="8">
        <f>D2/F2</f>
        <v>0.41666666666666669</v>
      </c>
    </row>
    <row r="3" spans="1:7" ht="16">
      <c r="A3" s="4">
        <v>1</v>
      </c>
      <c r="B3" s="7" t="s">
        <v>37</v>
      </c>
      <c r="C3" s="8">
        <v>0.06</v>
      </c>
      <c r="D3" s="9">
        <v>0</v>
      </c>
      <c r="E3" s="9">
        <v>0</v>
      </c>
      <c r="F3" s="9">
        <f t="shared" si="0"/>
        <v>0</v>
      </c>
      <c r="G3" s="8">
        <v>0</v>
      </c>
    </row>
    <row r="4" spans="1:7" ht="16">
      <c r="A4" s="4">
        <v>1</v>
      </c>
      <c r="B4" s="7" t="s">
        <v>37</v>
      </c>
      <c r="C4" s="8">
        <v>0.1</v>
      </c>
      <c r="D4" s="9">
        <v>0</v>
      </c>
      <c r="E4" s="9">
        <v>0</v>
      </c>
      <c r="F4" s="9">
        <f t="shared" si="0"/>
        <v>0</v>
      </c>
      <c r="G4" s="8">
        <v>0</v>
      </c>
    </row>
    <row r="5" spans="1:7" ht="16">
      <c r="A5" s="4">
        <v>1</v>
      </c>
      <c r="B5" s="7" t="s">
        <v>4</v>
      </c>
      <c r="C5" s="8">
        <v>0</v>
      </c>
      <c r="D5" s="9">
        <v>16</v>
      </c>
      <c r="E5" s="9">
        <v>17</v>
      </c>
      <c r="F5" s="9">
        <f t="shared" si="0"/>
        <v>33</v>
      </c>
      <c r="G5" s="8">
        <f>D5/F5</f>
        <v>0.48484848484848486</v>
      </c>
    </row>
    <row r="6" spans="1:7" ht="16">
      <c r="A6" s="4">
        <v>1</v>
      </c>
      <c r="B6" s="7" t="s">
        <v>4</v>
      </c>
      <c r="C6" s="8">
        <v>0.06</v>
      </c>
      <c r="D6" s="9">
        <v>0</v>
      </c>
      <c r="E6" s="9">
        <v>0</v>
      </c>
      <c r="F6" s="9">
        <f t="shared" si="0"/>
        <v>0</v>
      </c>
      <c r="G6" s="8">
        <v>0</v>
      </c>
    </row>
    <row r="7" spans="1:7" ht="16">
      <c r="A7" s="4">
        <v>1</v>
      </c>
      <c r="B7" s="7" t="s">
        <v>4</v>
      </c>
      <c r="C7" s="8">
        <v>0.1</v>
      </c>
      <c r="D7" s="9">
        <v>0</v>
      </c>
      <c r="E7" s="9">
        <v>0</v>
      </c>
      <c r="F7" s="9">
        <f t="shared" si="0"/>
        <v>0</v>
      </c>
      <c r="G7" s="8">
        <v>0</v>
      </c>
    </row>
    <row r="8" spans="1:7" ht="16">
      <c r="A8" s="4">
        <v>1</v>
      </c>
      <c r="B8" s="7" t="s">
        <v>38</v>
      </c>
      <c r="C8" s="8">
        <v>0</v>
      </c>
      <c r="D8" s="9">
        <v>9</v>
      </c>
      <c r="E8" s="9">
        <v>10</v>
      </c>
      <c r="F8" s="9">
        <f t="shared" si="0"/>
        <v>19</v>
      </c>
      <c r="G8" s="8">
        <f>D8/F8</f>
        <v>0.47368421052631576</v>
      </c>
    </row>
    <row r="9" spans="1:7" ht="16">
      <c r="A9" s="4">
        <v>1</v>
      </c>
      <c r="B9" s="10" t="s">
        <v>39</v>
      </c>
      <c r="C9" s="8">
        <v>0.06</v>
      </c>
      <c r="D9" s="9">
        <v>0</v>
      </c>
      <c r="E9" s="9">
        <v>0</v>
      </c>
      <c r="F9" s="9">
        <f t="shared" si="0"/>
        <v>0</v>
      </c>
      <c r="G9" s="8">
        <v>0</v>
      </c>
    </row>
    <row r="10" spans="1:7" ht="16">
      <c r="A10" s="4">
        <v>1</v>
      </c>
      <c r="B10" s="10" t="s">
        <v>39</v>
      </c>
      <c r="C10" s="8">
        <v>0.1</v>
      </c>
      <c r="D10" s="9">
        <v>0</v>
      </c>
      <c r="E10" s="9">
        <v>0</v>
      </c>
      <c r="F10" s="9">
        <f t="shared" si="0"/>
        <v>0</v>
      </c>
      <c r="G10" s="8">
        <v>0</v>
      </c>
    </row>
    <row r="11" spans="1:7" ht="16">
      <c r="A11" s="4">
        <v>2</v>
      </c>
      <c r="B11" s="7" t="s">
        <v>37</v>
      </c>
      <c r="C11" s="8">
        <v>0</v>
      </c>
      <c r="D11" s="9">
        <v>43</v>
      </c>
      <c r="E11" s="9">
        <v>6</v>
      </c>
      <c r="F11" s="9">
        <f t="shared" si="0"/>
        <v>49</v>
      </c>
      <c r="G11" s="8">
        <f t="shared" ref="G11:G28" si="1">D11/F11</f>
        <v>0.87755102040816324</v>
      </c>
    </row>
    <row r="12" spans="1:7" ht="16">
      <c r="A12" s="10">
        <v>2</v>
      </c>
      <c r="B12" s="7" t="s">
        <v>37</v>
      </c>
      <c r="C12" s="8">
        <v>0.06</v>
      </c>
      <c r="D12" s="9">
        <v>134</v>
      </c>
      <c r="E12" s="9">
        <v>157</v>
      </c>
      <c r="F12" s="9">
        <f t="shared" si="0"/>
        <v>291</v>
      </c>
      <c r="G12" s="8">
        <f t="shared" si="1"/>
        <v>0.46048109965635736</v>
      </c>
    </row>
    <row r="13" spans="1:7" ht="16">
      <c r="A13" s="4">
        <v>2</v>
      </c>
      <c r="B13" s="7" t="s">
        <v>37</v>
      </c>
      <c r="C13" s="8">
        <v>0.1</v>
      </c>
      <c r="D13" s="9">
        <v>203</v>
      </c>
      <c r="E13" s="9">
        <v>333</v>
      </c>
      <c r="F13" s="9">
        <f t="shared" si="0"/>
        <v>536</v>
      </c>
      <c r="G13" s="8">
        <f t="shared" si="1"/>
        <v>0.3787313432835821</v>
      </c>
    </row>
    <row r="14" spans="1:7" ht="16">
      <c r="A14" s="4">
        <v>2</v>
      </c>
      <c r="B14" s="7" t="s">
        <v>4</v>
      </c>
      <c r="C14" s="8">
        <v>0</v>
      </c>
      <c r="D14" s="9">
        <v>45</v>
      </c>
      <c r="E14" s="9">
        <v>8</v>
      </c>
      <c r="F14" s="9">
        <f t="shared" si="0"/>
        <v>53</v>
      </c>
      <c r="G14" s="8">
        <f t="shared" si="1"/>
        <v>0.84905660377358494</v>
      </c>
    </row>
    <row r="15" spans="1:7" ht="16">
      <c r="A15" s="10">
        <v>2</v>
      </c>
      <c r="B15" s="7" t="s">
        <v>4</v>
      </c>
      <c r="C15" s="8">
        <v>0.06</v>
      </c>
      <c r="D15" s="9">
        <v>76</v>
      </c>
      <c r="E15" s="9">
        <v>52</v>
      </c>
      <c r="F15" s="9">
        <f t="shared" si="0"/>
        <v>128</v>
      </c>
      <c r="G15" s="8">
        <f t="shared" si="1"/>
        <v>0.59375</v>
      </c>
    </row>
    <row r="16" spans="1:7" ht="16">
      <c r="A16" s="4">
        <v>2</v>
      </c>
      <c r="B16" s="7" t="s">
        <v>4</v>
      </c>
      <c r="C16" s="8">
        <v>0.1</v>
      </c>
      <c r="D16" s="9">
        <v>87</v>
      </c>
      <c r="E16" s="9">
        <v>315</v>
      </c>
      <c r="F16" s="9">
        <f t="shared" si="0"/>
        <v>402</v>
      </c>
      <c r="G16" s="8">
        <f t="shared" si="1"/>
        <v>0.21641791044776118</v>
      </c>
    </row>
    <row r="17" spans="1:7" ht="16">
      <c r="A17" s="4">
        <v>2</v>
      </c>
      <c r="B17" s="7" t="s">
        <v>38</v>
      </c>
      <c r="C17" s="8">
        <v>0</v>
      </c>
      <c r="D17" s="9">
        <v>206</v>
      </c>
      <c r="E17" s="9">
        <v>97</v>
      </c>
      <c r="F17" s="9">
        <f t="shared" si="0"/>
        <v>303</v>
      </c>
      <c r="G17" s="8">
        <f t="shared" si="1"/>
        <v>0.67986798679867988</v>
      </c>
    </row>
    <row r="18" spans="1:7" ht="16">
      <c r="A18" s="10">
        <v>2</v>
      </c>
      <c r="B18" s="10" t="s">
        <v>39</v>
      </c>
      <c r="C18" s="8">
        <v>0.06</v>
      </c>
      <c r="D18" s="9">
        <v>12</v>
      </c>
      <c r="E18" s="9">
        <v>255</v>
      </c>
      <c r="F18" s="9">
        <f t="shared" si="0"/>
        <v>267</v>
      </c>
      <c r="G18" s="8">
        <f t="shared" si="1"/>
        <v>4.49438202247191E-2</v>
      </c>
    </row>
    <row r="19" spans="1:7" ht="16">
      <c r="A19" s="4">
        <v>2</v>
      </c>
      <c r="B19" s="10" t="s">
        <v>39</v>
      </c>
      <c r="C19" s="8">
        <v>0.1</v>
      </c>
      <c r="D19" s="9">
        <v>0</v>
      </c>
      <c r="E19" s="9">
        <v>100</v>
      </c>
      <c r="F19" s="9">
        <f t="shared" si="0"/>
        <v>100</v>
      </c>
      <c r="G19" s="8">
        <f t="shared" si="1"/>
        <v>0</v>
      </c>
    </row>
    <row r="20" spans="1:7" ht="16">
      <c r="A20" s="4">
        <v>3</v>
      </c>
      <c r="B20" s="7" t="s">
        <v>37</v>
      </c>
      <c r="C20" s="8">
        <v>0</v>
      </c>
      <c r="D20" s="9">
        <v>72</v>
      </c>
      <c r="E20" s="9">
        <v>46</v>
      </c>
      <c r="F20" s="9">
        <f t="shared" si="0"/>
        <v>118</v>
      </c>
      <c r="G20" s="8">
        <f t="shared" si="1"/>
        <v>0.61016949152542377</v>
      </c>
    </row>
    <row r="21" spans="1:7" ht="16">
      <c r="A21" s="4">
        <v>3</v>
      </c>
      <c r="B21" s="7" t="s">
        <v>37</v>
      </c>
      <c r="C21" s="8">
        <v>0.06</v>
      </c>
      <c r="D21" s="9">
        <v>68</v>
      </c>
      <c r="E21" s="9">
        <v>409</v>
      </c>
      <c r="F21" s="9">
        <f t="shared" si="0"/>
        <v>477</v>
      </c>
      <c r="G21" s="8">
        <f t="shared" si="1"/>
        <v>0.14255765199161424</v>
      </c>
    </row>
    <row r="22" spans="1:7" ht="16">
      <c r="A22" s="4">
        <v>3</v>
      </c>
      <c r="B22" s="7" t="s">
        <v>37</v>
      </c>
      <c r="C22" s="8">
        <v>0.1</v>
      </c>
      <c r="D22" s="9">
        <v>37</v>
      </c>
      <c r="E22" s="9">
        <v>234</v>
      </c>
      <c r="F22" s="9">
        <f t="shared" si="0"/>
        <v>271</v>
      </c>
      <c r="G22" s="8">
        <f t="shared" si="1"/>
        <v>0.13653136531365315</v>
      </c>
    </row>
    <row r="23" spans="1:7" ht="16">
      <c r="A23" s="4">
        <v>3</v>
      </c>
      <c r="B23" s="7" t="s">
        <v>4</v>
      </c>
      <c r="C23" s="8">
        <v>0</v>
      </c>
      <c r="D23" s="9">
        <v>59</v>
      </c>
      <c r="E23" s="9">
        <v>38</v>
      </c>
      <c r="F23" s="9">
        <f t="shared" si="0"/>
        <v>97</v>
      </c>
      <c r="G23" s="8">
        <f t="shared" si="1"/>
        <v>0.60824742268041232</v>
      </c>
    </row>
    <row r="24" spans="1:7" ht="16">
      <c r="A24" s="4">
        <v>3</v>
      </c>
      <c r="B24" s="7" t="s">
        <v>4</v>
      </c>
      <c r="C24" s="8">
        <v>0.06</v>
      </c>
      <c r="D24" s="9">
        <v>13</v>
      </c>
      <c r="E24" s="9">
        <v>318</v>
      </c>
      <c r="F24" s="9">
        <f t="shared" si="0"/>
        <v>331</v>
      </c>
      <c r="G24" s="8">
        <f t="shared" si="1"/>
        <v>3.9274924471299093E-2</v>
      </c>
    </row>
    <row r="25" spans="1:7" ht="16">
      <c r="A25" s="4">
        <v>3</v>
      </c>
      <c r="B25" s="7" t="s">
        <v>4</v>
      </c>
      <c r="C25" s="8">
        <v>0.1</v>
      </c>
      <c r="D25" s="9">
        <v>44</v>
      </c>
      <c r="E25" s="9">
        <v>392</v>
      </c>
      <c r="F25" s="9">
        <f t="shared" si="0"/>
        <v>436</v>
      </c>
      <c r="G25" s="8">
        <f t="shared" si="1"/>
        <v>0.10091743119266056</v>
      </c>
    </row>
    <row r="26" spans="1:7" ht="16">
      <c r="A26" s="4">
        <v>3</v>
      </c>
      <c r="B26" s="7" t="s">
        <v>38</v>
      </c>
      <c r="C26" s="8">
        <v>0</v>
      </c>
      <c r="D26" s="9">
        <v>96</v>
      </c>
      <c r="E26" s="9">
        <v>141</v>
      </c>
      <c r="F26" s="9">
        <f t="shared" si="0"/>
        <v>237</v>
      </c>
      <c r="G26" s="8">
        <f t="shared" si="1"/>
        <v>0.4050632911392405</v>
      </c>
    </row>
    <row r="27" spans="1:7" ht="16">
      <c r="A27" s="4">
        <v>3</v>
      </c>
      <c r="B27" s="10" t="s">
        <v>40</v>
      </c>
      <c r="C27" s="8">
        <v>0.06</v>
      </c>
      <c r="D27" s="9">
        <v>5</v>
      </c>
      <c r="E27" s="9">
        <v>288</v>
      </c>
      <c r="F27" s="9">
        <f t="shared" si="0"/>
        <v>293</v>
      </c>
      <c r="G27" s="8">
        <f t="shared" si="1"/>
        <v>1.7064846416382253E-2</v>
      </c>
    </row>
    <row r="28" spans="1:7" ht="16">
      <c r="A28" s="4">
        <v>3</v>
      </c>
      <c r="B28" s="10" t="s">
        <v>39</v>
      </c>
      <c r="C28" s="8">
        <v>0.1</v>
      </c>
      <c r="D28" s="9">
        <v>0</v>
      </c>
      <c r="E28" s="9">
        <v>100</v>
      </c>
      <c r="F28" s="9">
        <f t="shared" si="0"/>
        <v>100</v>
      </c>
      <c r="G28" s="8">
        <f t="shared" si="1"/>
        <v>0</v>
      </c>
    </row>
    <row r="30" spans="1:7" ht="16">
      <c r="A30" s="4"/>
      <c r="B30" s="11" t="s">
        <v>41</v>
      </c>
    </row>
  </sheetData>
  <pageMargins left="0" right="0" top="0.39374999999999999" bottom="0.39374999999999999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/>
  </sheetViews>
  <sheetFormatPr baseColWidth="10" defaultRowHeight="12.75"/>
  <cols>
    <col min="1" max="1" width="13.33203125" customWidth="1"/>
    <col min="2" max="2" width="22.83203125" customWidth="1"/>
    <col min="3" max="3" width="39" customWidth="1"/>
    <col min="4" max="4" width="26.5" customWidth="1"/>
    <col min="5" max="5" width="20.33203125" customWidth="1"/>
    <col min="6" max="1024" width="13.33203125" customWidth="1"/>
  </cols>
  <sheetData>
    <row r="1" spans="1:5" ht="16">
      <c r="B1" s="12" t="s">
        <v>42</v>
      </c>
      <c r="C1" s="12" t="s">
        <v>43</v>
      </c>
      <c r="D1" s="12" t="s">
        <v>44</v>
      </c>
      <c r="E1" s="12" t="s">
        <v>45</v>
      </c>
    </row>
    <row r="2" spans="1:5" ht="16">
      <c r="A2" s="12">
        <v>0</v>
      </c>
      <c r="B2">
        <v>1</v>
      </c>
      <c r="C2" t="s">
        <v>46</v>
      </c>
      <c r="D2">
        <v>0</v>
      </c>
      <c r="E2" t="s">
        <v>47</v>
      </c>
    </row>
    <row r="3" spans="1:5" ht="16">
      <c r="A3" s="12">
        <v>1</v>
      </c>
      <c r="B3">
        <v>1</v>
      </c>
      <c r="C3" t="s">
        <v>46</v>
      </c>
      <c r="D3">
        <v>0.06</v>
      </c>
    </row>
    <row r="4" spans="1:5" ht="16">
      <c r="A4" s="12">
        <v>2</v>
      </c>
      <c r="B4">
        <v>1</v>
      </c>
      <c r="C4" t="s">
        <v>46</v>
      </c>
      <c r="D4">
        <v>0.1</v>
      </c>
    </row>
    <row r="5" spans="1:5" ht="16">
      <c r="A5" s="12">
        <v>3</v>
      </c>
      <c r="B5">
        <v>1</v>
      </c>
      <c r="C5" t="s">
        <v>4</v>
      </c>
      <c r="D5">
        <v>0</v>
      </c>
      <c r="E5" t="s">
        <v>48</v>
      </c>
    </row>
    <row r="6" spans="1:5" ht="16">
      <c r="A6" s="12">
        <v>4</v>
      </c>
      <c r="B6">
        <v>1</v>
      </c>
      <c r="C6" t="s">
        <v>4</v>
      </c>
      <c r="D6">
        <v>0.06</v>
      </c>
    </row>
    <row r="7" spans="1:5" ht="16">
      <c r="A7" s="12">
        <v>5</v>
      </c>
      <c r="B7">
        <v>1</v>
      </c>
      <c r="C7" t="s">
        <v>4</v>
      </c>
      <c r="D7">
        <v>0.1</v>
      </c>
    </row>
    <row r="8" spans="1:5" ht="16">
      <c r="A8" s="12">
        <v>6</v>
      </c>
      <c r="B8">
        <v>1</v>
      </c>
      <c r="C8" t="s">
        <v>49</v>
      </c>
      <c r="D8">
        <v>0</v>
      </c>
      <c r="E8" t="s">
        <v>50</v>
      </c>
    </row>
    <row r="9" spans="1:5" ht="16">
      <c r="A9" s="12">
        <v>7</v>
      </c>
      <c r="B9">
        <v>1</v>
      </c>
      <c r="C9" t="s">
        <v>49</v>
      </c>
      <c r="D9">
        <v>0.06</v>
      </c>
    </row>
    <row r="10" spans="1:5" ht="16">
      <c r="A10" s="12">
        <v>8</v>
      </c>
      <c r="B10">
        <v>1</v>
      </c>
      <c r="C10" t="s">
        <v>49</v>
      </c>
      <c r="D10">
        <v>0.1</v>
      </c>
    </row>
    <row r="11" spans="1:5" ht="16">
      <c r="A11" s="12">
        <v>9</v>
      </c>
      <c r="B11">
        <v>1</v>
      </c>
      <c r="C11" t="s">
        <v>1</v>
      </c>
      <c r="D11">
        <v>0</v>
      </c>
      <c r="E11" t="s">
        <v>51</v>
      </c>
    </row>
    <row r="12" spans="1:5" ht="16">
      <c r="A12" s="12">
        <v>10</v>
      </c>
      <c r="B12">
        <v>1</v>
      </c>
      <c r="C12" t="s">
        <v>1</v>
      </c>
      <c r="D12">
        <v>0.06</v>
      </c>
    </row>
    <row r="13" spans="1:5" ht="16">
      <c r="A13" s="12">
        <v>11</v>
      </c>
      <c r="B13">
        <v>1</v>
      </c>
      <c r="C13" t="s">
        <v>1</v>
      </c>
      <c r="D13">
        <v>0.1</v>
      </c>
    </row>
    <row r="14" spans="1:5" ht="16">
      <c r="A14" s="12">
        <v>12</v>
      </c>
      <c r="B14">
        <v>2</v>
      </c>
      <c r="C14" t="s">
        <v>46</v>
      </c>
      <c r="D14">
        <v>0</v>
      </c>
      <c r="E14" t="s">
        <v>52</v>
      </c>
    </row>
    <row r="15" spans="1:5" ht="16">
      <c r="A15" s="12">
        <v>13</v>
      </c>
      <c r="B15">
        <v>2</v>
      </c>
      <c r="C15" t="s">
        <v>46</v>
      </c>
      <c r="D15">
        <v>0.06</v>
      </c>
      <c r="E15" t="s">
        <v>53</v>
      </c>
    </row>
    <row r="16" spans="1:5" ht="16">
      <c r="A16" s="12">
        <v>14</v>
      </c>
      <c r="B16">
        <v>2</v>
      </c>
      <c r="C16" t="s">
        <v>46</v>
      </c>
      <c r="D16">
        <v>0.1</v>
      </c>
      <c r="E16" t="s">
        <v>54</v>
      </c>
    </row>
    <row r="17" spans="1:5" ht="16">
      <c r="A17" s="12">
        <v>15</v>
      </c>
      <c r="B17">
        <v>2</v>
      </c>
      <c r="C17" t="s">
        <v>4</v>
      </c>
      <c r="D17">
        <v>0</v>
      </c>
      <c r="E17" t="s">
        <v>55</v>
      </c>
    </row>
    <row r="18" spans="1:5" ht="16">
      <c r="A18" s="12">
        <v>16</v>
      </c>
      <c r="B18">
        <v>2</v>
      </c>
      <c r="C18" t="s">
        <v>4</v>
      </c>
      <c r="D18">
        <v>0.06</v>
      </c>
      <c r="E18" t="s">
        <v>56</v>
      </c>
    </row>
    <row r="19" spans="1:5" ht="16">
      <c r="A19" s="12">
        <v>17</v>
      </c>
      <c r="B19">
        <v>2</v>
      </c>
      <c r="C19" t="s">
        <v>4</v>
      </c>
      <c r="D19">
        <v>0.1</v>
      </c>
      <c r="E19" t="s">
        <v>57</v>
      </c>
    </row>
    <row r="20" spans="1:5" ht="16">
      <c r="A20" s="12">
        <v>18</v>
      </c>
      <c r="B20">
        <v>2</v>
      </c>
      <c r="C20" t="s">
        <v>28</v>
      </c>
      <c r="D20">
        <v>0</v>
      </c>
      <c r="E20" t="s">
        <v>58</v>
      </c>
    </row>
    <row r="21" spans="1:5" ht="16">
      <c r="A21" s="12">
        <v>19</v>
      </c>
      <c r="B21">
        <v>2</v>
      </c>
      <c r="C21" t="s">
        <v>28</v>
      </c>
      <c r="D21">
        <v>0.06</v>
      </c>
      <c r="E21" t="s">
        <v>59</v>
      </c>
    </row>
    <row r="22" spans="1:5" ht="16">
      <c r="A22" s="12">
        <v>20</v>
      </c>
      <c r="B22">
        <v>2</v>
      </c>
      <c r="C22" t="s">
        <v>28</v>
      </c>
      <c r="D22">
        <v>0.1</v>
      </c>
      <c r="E22" t="s">
        <v>60</v>
      </c>
    </row>
    <row r="23" spans="1:5" ht="16">
      <c r="A23" s="12">
        <v>21</v>
      </c>
      <c r="B23">
        <v>2</v>
      </c>
      <c r="C23" t="s">
        <v>1</v>
      </c>
      <c r="D23">
        <v>0</v>
      </c>
      <c r="E23" t="s">
        <v>61</v>
      </c>
    </row>
    <row r="24" spans="1:5" ht="16">
      <c r="A24" s="12">
        <v>22</v>
      </c>
      <c r="B24">
        <v>2</v>
      </c>
      <c r="C24" t="s">
        <v>1</v>
      </c>
      <c r="D24">
        <v>0.06</v>
      </c>
      <c r="E24" t="s">
        <v>62</v>
      </c>
    </row>
    <row r="25" spans="1:5" ht="16">
      <c r="A25" s="12">
        <v>23</v>
      </c>
      <c r="B25">
        <v>2</v>
      </c>
      <c r="C25" t="s">
        <v>1</v>
      </c>
      <c r="D25">
        <v>0.1</v>
      </c>
      <c r="E25" t="s">
        <v>63</v>
      </c>
    </row>
    <row r="26" spans="1:5" ht="16">
      <c r="A26" s="12">
        <v>24</v>
      </c>
      <c r="B26">
        <v>3</v>
      </c>
      <c r="C26" t="s">
        <v>46</v>
      </c>
      <c r="D26">
        <v>0</v>
      </c>
      <c r="E26" t="s">
        <v>64</v>
      </c>
    </row>
    <row r="27" spans="1:5" ht="16">
      <c r="A27" s="12">
        <v>25</v>
      </c>
      <c r="B27">
        <v>3</v>
      </c>
      <c r="C27" t="s">
        <v>46</v>
      </c>
      <c r="D27">
        <v>0.06</v>
      </c>
      <c r="E27" t="s">
        <v>65</v>
      </c>
    </row>
    <row r="28" spans="1:5" ht="16">
      <c r="A28" s="12">
        <v>26</v>
      </c>
      <c r="B28">
        <v>3</v>
      </c>
      <c r="C28" t="s">
        <v>46</v>
      </c>
      <c r="D28">
        <v>0.1</v>
      </c>
      <c r="E28" t="s">
        <v>66</v>
      </c>
    </row>
    <row r="29" spans="1:5" ht="16">
      <c r="A29" s="12">
        <v>27</v>
      </c>
      <c r="B29">
        <v>3</v>
      </c>
      <c r="C29" t="s">
        <v>4</v>
      </c>
      <c r="D29">
        <v>0</v>
      </c>
      <c r="E29" t="s">
        <v>67</v>
      </c>
    </row>
    <row r="30" spans="1:5" ht="16">
      <c r="A30" s="12">
        <v>28</v>
      </c>
      <c r="B30">
        <v>3</v>
      </c>
      <c r="C30" t="s">
        <v>4</v>
      </c>
      <c r="D30">
        <v>0.06</v>
      </c>
      <c r="E30" t="s">
        <v>68</v>
      </c>
    </row>
    <row r="31" spans="1:5" ht="16">
      <c r="A31" s="12">
        <v>29</v>
      </c>
      <c r="B31">
        <v>3</v>
      </c>
      <c r="C31" t="s">
        <v>4</v>
      </c>
      <c r="D31">
        <v>0.1</v>
      </c>
      <c r="E31" t="s">
        <v>69</v>
      </c>
    </row>
    <row r="32" spans="1:5" ht="16">
      <c r="A32" s="12">
        <v>30</v>
      </c>
      <c r="B32">
        <v>3</v>
      </c>
      <c r="C32" t="s">
        <v>28</v>
      </c>
      <c r="D32">
        <v>0</v>
      </c>
      <c r="E32" t="s">
        <v>70</v>
      </c>
    </row>
    <row r="33" spans="1:5" ht="16">
      <c r="A33" s="12">
        <v>31</v>
      </c>
      <c r="B33">
        <v>3</v>
      </c>
      <c r="C33" t="s">
        <v>28</v>
      </c>
      <c r="D33">
        <v>0.06</v>
      </c>
      <c r="E33" t="s">
        <v>71</v>
      </c>
    </row>
    <row r="34" spans="1:5" ht="16">
      <c r="A34" s="12">
        <v>32</v>
      </c>
      <c r="B34">
        <v>3</v>
      </c>
      <c r="C34" t="s">
        <v>28</v>
      </c>
      <c r="D34">
        <v>0.1</v>
      </c>
      <c r="E34" t="s">
        <v>72</v>
      </c>
    </row>
    <row r="35" spans="1:5" ht="16">
      <c r="A35" s="12">
        <v>33</v>
      </c>
      <c r="B35">
        <v>3</v>
      </c>
      <c r="C35" t="s">
        <v>1</v>
      </c>
      <c r="D35">
        <v>0</v>
      </c>
      <c r="E35" t="s">
        <v>73</v>
      </c>
    </row>
    <row r="36" spans="1:5" ht="16">
      <c r="A36" s="12">
        <v>34</v>
      </c>
      <c r="B36">
        <v>3</v>
      </c>
      <c r="C36" t="s">
        <v>1</v>
      </c>
      <c r="D36">
        <v>0.06</v>
      </c>
      <c r="E36" t="s">
        <v>74</v>
      </c>
    </row>
    <row r="37" spans="1:5" ht="16">
      <c r="A37" s="12">
        <v>35</v>
      </c>
      <c r="B37">
        <v>3</v>
      </c>
      <c r="C37" t="s">
        <v>1</v>
      </c>
      <c r="D37">
        <v>0.1</v>
      </c>
      <c r="E37" t="s">
        <v>75</v>
      </c>
    </row>
  </sheetData>
  <pageMargins left="0" right="0" top="0.39374999999999999" bottom="0.39374999999999999" header="0" foot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baseColWidth="10" defaultRowHeight="12.75"/>
  <cols>
    <col min="1" max="1" width="39.6640625" customWidth="1"/>
    <col min="2" max="2" width="22.33203125" customWidth="1"/>
    <col min="3" max="3" width="27.6640625" customWidth="1"/>
    <col min="4" max="4" width="28.1640625" customWidth="1"/>
    <col min="5" max="5" width="24.1640625" customWidth="1"/>
    <col min="6" max="6" width="14.1640625" customWidth="1"/>
    <col min="7" max="7" width="24.5" customWidth="1"/>
    <col min="8" max="1023" width="14.1640625" customWidth="1"/>
  </cols>
  <sheetData>
    <row r="1" spans="1:7" ht="16">
      <c r="A1" s="8" t="s">
        <v>43</v>
      </c>
      <c r="B1" s="8" t="s">
        <v>76</v>
      </c>
      <c r="C1" t="s">
        <v>77</v>
      </c>
      <c r="D1" t="s">
        <v>78</v>
      </c>
      <c r="E1" t="s">
        <v>79</v>
      </c>
      <c r="F1" s="8" t="s">
        <v>80</v>
      </c>
      <c r="G1" s="8" t="s">
        <v>81</v>
      </c>
    </row>
    <row r="2" spans="1:7" ht="16">
      <c r="A2" s="8" t="s">
        <v>1</v>
      </c>
      <c r="B2" s="13">
        <v>0</v>
      </c>
      <c r="C2">
        <v>57</v>
      </c>
      <c r="D2">
        <v>1</v>
      </c>
      <c r="E2">
        <v>0</v>
      </c>
      <c r="F2" s="8">
        <f t="shared" ref="F2:F7" si="0" xml:space="preserve"> D2/(C2-E2)</f>
        <v>1.7543859649122806E-2</v>
      </c>
      <c r="G2" s="8">
        <f t="shared" ref="G2:G13" si="1">C2-E2</f>
        <v>57</v>
      </c>
    </row>
    <row r="3" spans="1:7" ht="16">
      <c r="A3" s="8" t="s">
        <v>1</v>
      </c>
      <c r="B3" s="13" t="s">
        <v>82</v>
      </c>
      <c r="C3">
        <v>96</v>
      </c>
      <c r="D3">
        <v>0</v>
      </c>
      <c r="E3">
        <v>0</v>
      </c>
      <c r="F3" s="8">
        <f t="shared" si="0"/>
        <v>0</v>
      </c>
      <c r="G3" s="8">
        <f t="shared" si="1"/>
        <v>96</v>
      </c>
    </row>
    <row r="4" spans="1:7" ht="16">
      <c r="A4" s="8" t="s">
        <v>1</v>
      </c>
      <c r="B4" s="13" t="s">
        <v>83</v>
      </c>
      <c r="C4">
        <v>110</v>
      </c>
      <c r="D4">
        <v>0</v>
      </c>
      <c r="E4">
        <v>0</v>
      </c>
      <c r="F4" s="8">
        <f t="shared" si="0"/>
        <v>0</v>
      </c>
      <c r="G4" s="8">
        <f t="shared" si="1"/>
        <v>110</v>
      </c>
    </row>
    <row r="5" spans="1:7" ht="16">
      <c r="A5" s="8" t="s">
        <v>49</v>
      </c>
      <c r="B5" s="13">
        <v>0</v>
      </c>
      <c r="C5">
        <v>203</v>
      </c>
      <c r="D5">
        <v>2</v>
      </c>
      <c r="E5">
        <v>13</v>
      </c>
      <c r="F5" s="8">
        <f t="shared" si="0"/>
        <v>1.0526315789473684E-2</v>
      </c>
      <c r="G5" s="8">
        <f t="shared" si="1"/>
        <v>190</v>
      </c>
    </row>
    <row r="6" spans="1:7" ht="16">
      <c r="A6" s="8" t="s">
        <v>49</v>
      </c>
      <c r="B6" s="13">
        <v>0.06</v>
      </c>
      <c r="C6">
        <v>302</v>
      </c>
      <c r="D6">
        <v>3</v>
      </c>
      <c r="E6">
        <v>5</v>
      </c>
      <c r="F6" s="8">
        <f t="shared" si="0"/>
        <v>1.0101010101010102E-2</v>
      </c>
      <c r="G6" s="8">
        <f t="shared" si="1"/>
        <v>297</v>
      </c>
    </row>
    <row r="7" spans="1:7" ht="16">
      <c r="A7" s="8" t="s">
        <v>49</v>
      </c>
      <c r="B7" s="13">
        <v>0.1</v>
      </c>
      <c r="C7">
        <v>208</v>
      </c>
      <c r="D7">
        <v>2</v>
      </c>
      <c r="E7">
        <v>2</v>
      </c>
      <c r="F7" s="8">
        <f t="shared" si="0"/>
        <v>9.7087378640776691E-3</v>
      </c>
      <c r="G7" s="8">
        <f t="shared" si="1"/>
        <v>206</v>
      </c>
    </row>
    <row r="8" spans="1:7" ht="16">
      <c r="A8" s="8" t="s">
        <v>46</v>
      </c>
      <c r="B8" s="13">
        <v>0</v>
      </c>
      <c r="C8">
        <v>0</v>
      </c>
      <c r="D8">
        <v>0</v>
      </c>
      <c r="E8">
        <v>0</v>
      </c>
      <c r="F8" s="8">
        <v>0</v>
      </c>
      <c r="G8" s="8">
        <f t="shared" si="1"/>
        <v>0</v>
      </c>
    </row>
    <row r="9" spans="1:7" ht="16">
      <c r="A9" s="8" t="s">
        <v>46</v>
      </c>
      <c r="B9" s="13">
        <v>0.06</v>
      </c>
      <c r="C9">
        <v>84</v>
      </c>
      <c r="D9">
        <v>3</v>
      </c>
      <c r="E9">
        <v>13</v>
      </c>
      <c r="F9" s="8">
        <f xml:space="preserve"> D9/(C9-E9)</f>
        <v>4.2253521126760563E-2</v>
      </c>
      <c r="G9" s="8">
        <f t="shared" si="1"/>
        <v>71</v>
      </c>
    </row>
    <row r="10" spans="1:7" ht="16">
      <c r="A10" s="8" t="s">
        <v>46</v>
      </c>
      <c r="B10" s="13">
        <v>0.1</v>
      </c>
      <c r="C10">
        <v>125</v>
      </c>
      <c r="D10">
        <v>3</v>
      </c>
      <c r="E10">
        <v>28</v>
      </c>
      <c r="F10" s="8">
        <f xml:space="preserve"> D10/(C10-E10)</f>
        <v>3.0927835051546393E-2</v>
      </c>
      <c r="G10" s="8">
        <f t="shared" si="1"/>
        <v>97</v>
      </c>
    </row>
    <row r="11" spans="1:7" ht="16">
      <c r="A11" s="8" t="s">
        <v>4</v>
      </c>
      <c r="B11" s="13">
        <v>0</v>
      </c>
      <c r="C11">
        <v>0</v>
      </c>
      <c r="D11">
        <v>0</v>
      </c>
      <c r="E11">
        <v>0</v>
      </c>
      <c r="F11" s="8">
        <v>0</v>
      </c>
      <c r="G11" s="8">
        <f t="shared" si="1"/>
        <v>0</v>
      </c>
    </row>
    <row r="12" spans="1:7" ht="16">
      <c r="A12" s="8" t="s">
        <v>4</v>
      </c>
      <c r="B12" s="13">
        <v>0.06</v>
      </c>
      <c r="C12">
        <v>202</v>
      </c>
      <c r="D12">
        <v>1</v>
      </c>
      <c r="E12">
        <v>59</v>
      </c>
      <c r="F12" s="8">
        <f xml:space="preserve"> D12/(C12-E12)</f>
        <v>6.993006993006993E-3</v>
      </c>
      <c r="G12" s="8">
        <f t="shared" si="1"/>
        <v>143</v>
      </c>
    </row>
    <row r="13" spans="1:7" ht="16">
      <c r="A13" s="8" t="s">
        <v>4</v>
      </c>
      <c r="B13" s="13">
        <v>0.1</v>
      </c>
      <c r="C13">
        <v>221</v>
      </c>
      <c r="D13">
        <v>4</v>
      </c>
      <c r="E13">
        <v>8</v>
      </c>
      <c r="F13" s="8">
        <f xml:space="preserve"> D13/(C13-E13)</f>
        <v>1.8779342723004695E-2</v>
      </c>
      <c r="G13" s="8">
        <f t="shared" si="1"/>
        <v>213</v>
      </c>
    </row>
    <row r="16" spans="1:7" ht="16">
      <c r="A16" s="8"/>
      <c r="B16" t="s">
        <v>41</v>
      </c>
    </row>
  </sheetData>
  <pageMargins left="0" right="0" top="0.39374999999999999" bottom="0.39374999999999999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Fig3-Main</vt:lpstr>
      <vt:lpstr>Fig-5-Supp</vt:lpstr>
      <vt:lpstr>Fig-6-Supp</vt:lpstr>
      <vt:lpstr>Fig-7-Supp-B</vt:lpstr>
      <vt:lpstr>Fig-7-Supp-C</vt:lpstr>
      <vt:lpstr>Fig-7-Supp-D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Inigo de la Cruz</dc:creator>
  <cp:lastModifiedBy>Microsoft Office User</cp:lastModifiedBy>
  <cp:revision>16</cp:revision>
  <dcterms:created xsi:type="dcterms:W3CDTF">2023-09-13T13:16:02Z</dcterms:created>
  <dcterms:modified xsi:type="dcterms:W3CDTF">2023-09-13T14:21:36Z</dcterms:modified>
</cp:coreProperties>
</file>